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60" yWindow="45" windowWidth="17655" windowHeight="11700" tabRatio="777"/>
  </bookViews>
  <sheets>
    <sheet name="101HistPop" sheetId="1" r:id="rId1"/>
    <sheet name="102.1PopAge-2000" sheetId="10" r:id="rId2"/>
    <sheet name="102.2PopAge-2010" sheetId="11" r:id="rId3"/>
    <sheet name="102.3PopAge" sheetId="12" r:id="rId4"/>
    <sheet name="102.4PopAge" sheetId="14" r:id="rId5"/>
    <sheet name="103Fertility" sheetId="7" r:id="rId6"/>
    <sheet name="104SchoolEnrol" sheetId="9" r:id="rId7"/>
    <sheet name="105Race" sheetId="2" r:id="rId8"/>
    <sheet name="106NetMigration" sheetId="3" r:id="rId9"/>
    <sheet name="107PopProj" sheetId="13" r:id="rId10"/>
    <sheet name="108HousingUnits" sheetId="4" r:id="rId11"/>
  </sheets>
  <calcPr calcId="145621"/>
</workbook>
</file>

<file path=xl/calcChain.xml><?xml version="1.0" encoding="utf-8"?>
<calcChain xmlns="http://schemas.openxmlformats.org/spreadsheetml/2006/main">
  <c r="N22" i="13" l="1"/>
  <c r="O22" i="13" s="1"/>
  <c r="P22" i="13"/>
  <c r="N23" i="13"/>
  <c r="O23" i="13"/>
  <c r="P23" i="13"/>
  <c r="N24" i="13"/>
  <c r="O24" i="13" s="1"/>
  <c r="P24" i="13"/>
  <c r="N25" i="13"/>
  <c r="O25" i="13" s="1"/>
  <c r="P25" i="13"/>
  <c r="N26" i="13"/>
  <c r="O26" i="13" s="1"/>
  <c r="P26" i="13"/>
  <c r="N27" i="13"/>
  <c r="O27" i="13" s="1"/>
  <c r="P27" i="13"/>
  <c r="N28" i="13"/>
  <c r="O28" i="13" s="1"/>
  <c r="P28" i="13"/>
  <c r="N29" i="13"/>
  <c r="O29" i="13" s="1"/>
  <c r="P29" i="13"/>
  <c r="N30" i="13"/>
  <c r="O30" i="13" s="1"/>
  <c r="P30" i="13"/>
  <c r="N31" i="13"/>
  <c r="O31" i="13" s="1"/>
  <c r="P31" i="13"/>
  <c r="N32" i="13"/>
  <c r="O32" i="13" s="1"/>
  <c r="P32" i="13"/>
  <c r="N33" i="13"/>
  <c r="O33" i="13"/>
  <c r="P33" i="13"/>
  <c r="N34" i="13"/>
  <c r="O34" i="13" s="1"/>
  <c r="P34" i="13"/>
  <c r="N35" i="13"/>
  <c r="O35" i="13" s="1"/>
  <c r="P35" i="13"/>
  <c r="N36" i="13"/>
  <c r="O36" i="13"/>
  <c r="P36" i="13"/>
  <c r="N37" i="13"/>
  <c r="O37" i="13"/>
  <c r="P37" i="13"/>
  <c r="N38" i="13"/>
  <c r="O38" i="13" s="1"/>
  <c r="P38" i="13"/>
  <c r="N39" i="13"/>
  <c r="O39" i="13"/>
  <c r="P39" i="13"/>
  <c r="N40" i="13"/>
  <c r="O40" i="13"/>
  <c r="P40" i="13"/>
  <c r="N41" i="13"/>
  <c r="O41" i="13" s="1"/>
  <c r="P41" i="13"/>
  <c r="N42" i="13"/>
  <c r="O42" i="13" s="1"/>
  <c r="P42" i="13"/>
  <c r="N43" i="13"/>
  <c r="O43" i="13" s="1"/>
  <c r="P43" i="13"/>
  <c r="N44" i="13"/>
  <c r="O44" i="13" s="1"/>
  <c r="P44" i="13"/>
  <c r="N45" i="13"/>
  <c r="O45" i="13"/>
  <c r="P45" i="13"/>
  <c r="N46" i="13"/>
  <c r="O46" i="13" s="1"/>
  <c r="P46" i="13"/>
  <c r="N47" i="13"/>
  <c r="O47" i="13" s="1"/>
  <c r="P47" i="13"/>
  <c r="N48" i="13"/>
  <c r="O48" i="13" s="1"/>
  <c r="P48" i="13"/>
  <c r="N49" i="13"/>
  <c r="O49" i="13" s="1"/>
  <c r="P49" i="13"/>
  <c r="N50" i="13"/>
  <c r="O50" i="13" s="1"/>
  <c r="P50" i="13"/>
  <c r="N51" i="13"/>
  <c r="O51" i="13" s="1"/>
  <c r="P51" i="13"/>
  <c r="N52" i="13"/>
  <c r="O52" i="13" s="1"/>
  <c r="P52" i="13"/>
  <c r="N53" i="13"/>
  <c r="O53" i="13"/>
  <c r="P53" i="13"/>
  <c r="N54" i="13"/>
  <c r="O54" i="13" s="1"/>
  <c r="P54" i="13"/>
  <c r="N55" i="13"/>
  <c r="O55" i="13" s="1"/>
  <c r="P55" i="13"/>
  <c r="N56" i="13"/>
  <c r="O56" i="13"/>
  <c r="P56" i="13"/>
  <c r="N57" i="13"/>
  <c r="O57" i="13" s="1"/>
  <c r="P57" i="13"/>
  <c r="N58" i="13"/>
  <c r="O58" i="13" s="1"/>
  <c r="P58" i="13"/>
  <c r="N59" i="13"/>
  <c r="O59" i="13"/>
  <c r="P59" i="13"/>
  <c r="N60" i="13"/>
  <c r="O60" i="13" s="1"/>
  <c r="P60" i="13"/>
  <c r="N61" i="13"/>
  <c r="O61" i="13"/>
  <c r="P61" i="13"/>
  <c r="N62" i="13"/>
  <c r="O62" i="13" s="1"/>
  <c r="P62" i="13"/>
  <c r="N63" i="13"/>
  <c r="O63" i="13" s="1"/>
  <c r="P63" i="13"/>
  <c r="N64" i="13"/>
  <c r="O64" i="13"/>
  <c r="P64" i="13"/>
  <c r="N65" i="13"/>
  <c r="O65" i="13" s="1"/>
  <c r="P65" i="13"/>
  <c r="N66" i="13"/>
  <c r="O66" i="13" s="1"/>
  <c r="P66" i="13"/>
  <c r="N67" i="13"/>
  <c r="O67" i="13"/>
  <c r="P67" i="13"/>
  <c r="N68" i="13"/>
  <c r="O68" i="13" s="1"/>
  <c r="P68" i="13"/>
  <c r="N69" i="13"/>
  <c r="O69" i="13" s="1"/>
  <c r="P69" i="13"/>
  <c r="N70" i="13"/>
  <c r="O70" i="13" s="1"/>
  <c r="P70" i="13"/>
  <c r="N71" i="13"/>
  <c r="O71" i="13" s="1"/>
  <c r="P71" i="13"/>
  <c r="N72" i="13"/>
  <c r="O72" i="13" s="1"/>
  <c r="P72" i="13"/>
  <c r="N73" i="13"/>
  <c r="O73" i="13" s="1"/>
  <c r="P73" i="13"/>
  <c r="N74" i="13"/>
  <c r="O74" i="13" s="1"/>
  <c r="P74" i="13"/>
  <c r="N75" i="13"/>
  <c r="O75" i="13"/>
  <c r="P75" i="13"/>
  <c r="N76" i="13"/>
  <c r="O76" i="13" s="1"/>
  <c r="P76" i="13"/>
  <c r="N77" i="13"/>
  <c r="O77" i="13" s="1"/>
  <c r="P77" i="13"/>
  <c r="N78" i="13"/>
  <c r="O78" i="13" s="1"/>
  <c r="P78" i="13"/>
  <c r="N79" i="13"/>
  <c r="O79" i="13" s="1"/>
  <c r="P79" i="13"/>
  <c r="N80" i="13"/>
  <c r="O80" i="13"/>
  <c r="P80" i="13"/>
  <c r="N81" i="13"/>
  <c r="O81" i="13"/>
  <c r="P81" i="13"/>
  <c r="N82" i="13"/>
  <c r="O82" i="13" s="1"/>
  <c r="P82" i="13"/>
  <c r="N83" i="13"/>
  <c r="O83" i="13"/>
  <c r="P83" i="13"/>
  <c r="N84" i="13"/>
  <c r="O84" i="13"/>
  <c r="P84" i="13"/>
  <c r="N85" i="13"/>
  <c r="O85" i="13" s="1"/>
  <c r="P85" i="13"/>
  <c r="N86" i="13"/>
  <c r="O86" i="13" s="1"/>
  <c r="P86" i="13"/>
  <c r="N87" i="13"/>
  <c r="O87" i="13"/>
  <c r="P87" i="13"/>
  <c r="N88" i="13"/>
  <c r="O88" i="13" s="1"/>
  <c r="P88" i="13"/>
  <c r="N89" i="13"/>
  <c r="O89" i="13" s="1"/>
  <c r="P89" i="13"/>
  <c r="N90" i="13"/>
  <c r="O90" i="13" s="1"/>
  <c r="P90" i="13"/>
  <c r="N91" i="13"/>
  <c r="O91" i="13" s="1"/>
  <c r="P91" i="13"/>
  <c r="N92" i="13"/>
  <c r="O92" i="13" s="1"/>
  <c r="P92" i="13"/>
  <c r="N93" i="13"/>
  <c r="O93" i="13" s="1"/>
  <c r="P93" i="13"/>
  <c r="N94" i="13"/>
  <c r="O94" i="13" s="1"/>
  <c r="P94" i="13"/>
  <c r="N95" i="13"/>
  <c r="O95" i="13" s="1"/>
  <c r="P95" i="13"/>
  <c r="N96" i="13"/>
  <c r="O96" i="13" s="1"/>
  <c r="P96" i="13"/>
  <c r="N97" i="13"/>
  <c r="O97" i="13"/>
  <c r="P97" i="13"/>
  <c r="N98" i="13"/>
  <c r="O98" i="13" s="1"/>
  <c r="P98" i="13"/>
  <c r="N99" i="13"/>
  <c r="O99" i="13" s="1"/>
  <c r="P99" i="13"/>
  <c r="N100" i="13"/>
  <c r="O100" i="13"/>
  <c r="P100" i="13"/>
  <c r="N101" i="13"/>
  <c r="O101" i="13"/>
  <c r="P101" i="13"/>
  <c r="N102" i="13"/>
  <c r="O102" i="13" s="1"/>
  <c r="P102" i="13"/>
  <c r="N103" i="13"/>
  <c r="O103" i="13"/>
  <c r="P103" i="13"/>
  <c r="N104" i="13"/>
  <c r="O104" i="13"/>
  <c r="P104" i="13"/>
  <c r="N105" i="13"/>
  <c r="O105" i="13" s="1"/>
  <c r="P105" i="13"/>
  <c r="N106" i="13"/>
  <c r="O106" i="13" s="1"/>
  <c r="P106" i="13"/>
  <c r="N107" i="13"/>
  <c r="O107" i="13" s="1"/>
  <c r="P107" i="13"/>
  <c r="N108" i="13"/>
  <c r="O108" i="13" s="1"/>
  <c r="P108" i="13"/>
  <c r="N109" i="13"/>
  <c r="O109" i="13"/>
  <c r="P109" i="13"/>
  <c r="N110" i="13"/>
  <c r="O110" i="13" s="1"/>
  <c r="P110" i="13"/>
  <c r="N111" i="13"/>
  <c r="O111" i="13" s="1"/>
  <c r="P111" i="13"/>
  <c r="N112" i="13"/>
  <c r="O112" i="13" s="1"/>
  <c r="P112" i="13"/>
  <c r="N113" i="13"/>
  <c r="O113" i="13" s="1"/>
  <c r="P113" i="13"/>
  <c r="N114" i="13"/>
  <c r="O114" i="13" s="1"/>
  <c r="P114" i="13"/>
  <c r="N115" i="13"/>
  <c r="O115" i="13" s="1"/>
  <c r="P115" i="13"/>
  <c r="N116" i="13"/>
  <c r="O116" i="13" s="1"/>
  <c r="P116" i="13"/>
  <c r="N117" i="13"/>
  <c r="O117" i="13"/>
  <c r="P117" i="13"/>
  <c r="N118" i="13"/>
  <c r="O118" i="13" s="1"/>
  <c r="P118" i="13"/>
  <c r="N119" i="13"/>
  <c r="O119" i="13" s="1"/>
  <c r="P119" i="13"/>
  <c r="N120" i="13"/>
  <c r="O120" i="13"/>
  <c r="P120" i="13"/>
  <c r="N121" i="13"/>
  <c r="O121" i="13" s="1"/>
  <c r="P121" i="13"/>
  <c r="N122" i="13"/>
  <c r="O122" i="13" s="1"/>
  <c r="P122" i="13"/>
  <c r="N123" i="13"/>
  <c r="O123" i="13"/>
  <c r="P123" i="13"/>
  <c r="N124" i="13"/>
  <c r="O124" i="13" s="1"/>
  <c r="P124" i="13"/>
  <c r="N125" i="13"/>
  <c r="O125" i="13"/>
  <c r="P125" i="13"/>
  <c r="N126" i="13"/>
  <c r="O126" i="13" s="1"/>
  <c r="P126" i="13"/>
  <c r="N127" i="13"/>
  <c r="O127" i="13" s="1"/>
  <c r="P127" i="13"/>
  <c r="N128" i="13"/>
  <c r="O128" i="13"/>
  <c r="P128" i="13"/>
  <c r="N129" i="13"/>
  <c r="O129" i="13" s="1"/>
  <c r="P129" i="13"/>
  <c r="N130" i="13"/>
  <c r="O130" i="13" s="1"/>
  <c r="P130" i="13"/>
  <c r="N131" i="13"/>
  <c r="O131" i="13"/>
  <c r="P131" i="13"/>
  <c r="N132" i="13"/>
  <c r="O132" i="13" s="1"/>
  <c r="P132" i="13"/>
  <c r="N133" i="13"/>
  <c r="O133" i="13" s="1"/>
  <c r="P133" i="13"/>
  <c r="N134" i="13"/>
  <c r="O134" i="13" s="1"/>
  <c r="P134" i="13"/>
  <c r="N135" i="13"/>
  <c r="O135" i="13" s="1"/>
  <c r="P135" i="13"/>
  <c r="N136" i="13"/>
  <c r="O136" i="13" s="1"/>
  <c r="P136" i="13"/>
  <c r="N137" i="13"/>
  <c r="O137" i="13" s="1"/>
  <c r="P137" i="13"/>
  <c r="N138" i="13"/>
  <c r="O138" i="13" s="1"/>
  <c r="P138" i="13"/>
  <c r="N139" i="13"/>
  <c r="O139" i="13"/>
  <c r="P139" i="13"/>
  <c r="N140" i="13"/>
  <c r="O140" i="13" s="1"/>
  <c r="P140" i="13"/>
  <c r="N141" i="13"/>
  <c r="O141" i="13" s="1"/>
  <c r="P141" i="13"/>
  <c r="N142" i="13"/>
  <c r="O142" i="13" s="1"/>
  <c r="P142" i="13"/>
  <c r="N143" i="13"/>
  <c r="O143" i="13" s="1"/>
  <c r="P143" i="13"/>
  <c r="N144" i="13"/>
  <c r="O144" i="13"/>
  <c r="P144" i="13"/>
  <c r="N145" i="13"/>
  <c r="O145" i="13"/>
  <c r="P145" i="13"/>
  <c r="N146" i="13"/>
  <c r="O146" i="13" s="1"/>
  <c r="P146" i="13"/>
  <c r="N147" i="13"/>
  <c r="O147" i="13"/>
  <c r="P147" i="13"/>
  <c r="N148" i="13"/>
  <c r="O148" i="13"/>
  <c r="P148" i="13"/>
  <c r="N149" i="13"/>
  <c r="O149" i="13" s="1"/>
  <c r="P149" i="13"/>
  <c r="N150" i="13"/>
  <c r="O150" i="13" s="1"/>
  <c r="P150" i="13"/>
  <c r="N151" i="13"/>
  <c r="O151" i="13"/>
  <c r="P151" i="13"/>
  <c r="N152" i="13"/>
  <c r="O152" i="13" s="1"/>
  <c r="P152" i="13"/>
  <c r="N153" i="13"/>
  <c r="O153" i="13" s="1"/>
  <c r="P153" i="13"/>
  <c r="N154" i="13"/>
  <c r="O154" i="13" s="1"/>
  <c r="P154" i="13"/>
  <c r="N155" i="13"/>
  <c r="O155" i="13" s="1"/>
  <c r="P155" i="13"/>
  <c r="N156" i="13"/>
  <c r="O156" i="13" s="1"/>
  <c r="P156" i="13"/>
  <c r="N157" i="13"/>
  <c r="O157" i="13" s="1"/>
  <c r="P157" i="13"/>
  <c r="N158" i="13"/>
  <c r="O158" i="13" s="1"/>
  <c r="P158" i="13"/>
  <c r="N159" i="13"/>
  <c r="O159" i="13" s="1"/>
  <c r="P159" i="13"/>
  <c r="N160" i="13"/>
  <c r="O160" i="13" s="1"/>
  <c r="P160" i="13"/>
  <c r="N161" i="13"/>
  <c r="O161" i="13"/>
  <c r="P161" i="13"/>
  <c r="N162" i="13"/>
  <c r="O162" i="13" s="1"/>
  <c r="P162" i="13"/>
  <c r="N163" i="13"/>
  <c r="O163" i="13" s="1"/>
  <c r="P163" i="13"/>
  <c r="N164" i="13"/>
  <c r="O164" i="13"/>
  <c r="P164" i="13"/>
  <c r="N165" i="13"/>
  <c r="O165" i="13"/>
  <c r="P165" i="13"/>
  <c r="N166" i="13"/>
  <c r="O166" i="13" s="1"/>
  <c r="P166" i="13"/>
  <c r="N167" i="13"/>
  <c r="O167" i="13"/>
  <c r="P167" i="13"/>
  <c r="N168" i="13"/>
  <c r="O168" i="13"/>
  <c r="P168" i="13"/>
  <c r="N169" i="13"/>
  <c r="O169" i="13" s="1"/>
  <c r="P169" i="13"/>
  <c r="N170" i="13"/>
  <c r="O170" i="13" s="1"/>
  <c r="P170" i="13"/>
  <c r="N171" i="13"/>
  <c r="O171" i="13" s="1"/>
  <c r="P171" i="13"/>
  <c r="N172" i="13"/>
  <c r="O172" i="13" s="1"/>
  <c r="P172" i="13"/>
  <c r="N173" i="13"/>
  <c r="O173" i="13"/>
  <c r="P173" i="13"/>
  <c r="N174" i="13"/>
  <c r="O174" i="13" s="1"/>
  <c r="P174" i="13"/>
  <c r="N175" i="13"/>
  <c r="O175" i="13" s="1"/>
  <c r="P175" i="13"/>
  <c r="N176" i="13"/>
  <c r="O176" i="13" s="1"/>
  <c r="P176" i="13"/>
  <c r="N177" i="13"/>
  <c r="O177" i="13" s="1"/>
  <c r="P177" i="13"/>
  <c r="N178" i="13"/>
  <c r="O178" i="13" s="1"/>
  <c r="P178" i="13"/>
  <c r="N179" i="13"/>
  <c r="O179" i="13" s="1"/>
  <c r="P179" i="13"/>
  <c r="N180" i="13"/>
  <c r="O180" i="13" s="1"/>
  <c r="P180" i="13"/>
  <c r="N181" i="13"/>
  <c r="O181" i="13"/>
  <c r="P181" i="13"/>
  <c r="N182" i="13"/>
  <c r="O182" i="13" s="1"/>
  <c r="P182" i="13"/>
  <c r="N183" i="13"/>
  <c r="O183" i="13" s="1"/>
  <c r="P183" i="13"/>
  <c r="N184" i="13"/>
  <c r="O184" i="13"/>
  <c r="P184" i="13"/>
  <c r="N185" i="13"/>
  <c r="O185" i="13" s="1"/>
  <c r="P185" i="13"/>
  <c r="N186" i="13"/>
  <c r="O186" i="13" s="1"/>
  <c r="P186" i="13"/>
  <c r="N187" i="13"/>
  <c r="O187" i="13"/>
  <c r="P187" i="13"/>
  <c r="N188" i="13"/>
  <c r="O188" i="13" s="1"/>
  <c r="P188" i="13"/>
  <c r="N189" i="13"/>
  <c r="O189" i="13"/>
  <c r="P189" i="13"/>
  <c r="N190" i="13"/>
  <c r="O190" i="13" s="1"/>
  <c r="P190" i="13"/>
  <c r="N191" i="13"/>
  <c r="O191" i="13" s="1"/>
  <c r="P191" i="13"/>
  <c r="N192" i="13"/>
  <c r="O192" i="13"/>
  <c r="P192" i="13"/>
  <c r="N193" i="13"/>
  <c r="O193" i="13" s="1"/>
  <c r="P193" i="13"/>
  <c r="N194" i="13"/>
  <c r="O194" i="13" s="1"/>
  <c r="P194" i="13"/>
  <c r="N195" i="13"/>
  <c r="O195" i="13"/>
  <c r="P195" i="13"/>
  <c r="N196" i="13"/>
  <c r="O196" i="13" s="1"/>
  <c r="P196" i="13"/>
  <c r="N197" i="13"/>
  <c r="O197" i="13" s="1"/>
  <c r="P197" i="13"/>
  <c r="N198" i="13"/>
  <c r="O198" i="13" s="1"/>
  <c r="P198" i="13"/>
  <c r="N199" i="13"/>
  <c r="O199" i="13" s="1"/>
  <c r="P199" i="13"/>
  <c r="N200" i="13"/>
  <c r="O200" i="13" s="1"/>
  <c r="P200" i="13"/>
  <c r="N201" i="13"/>
  <c r="O201" i="13" s="1"/>
  <c r="P201" i="13"/>
  <c r="N202" i="13"/>
  <c r="O202" i="13" s="1"/>
  <c r="P202" i="13"/>
  <c r="N203" i="13"/>
  <c r="O203" i="13"/>
  <c r="P203" i="13"/>
  <c r="N204" i="13"/>
  <c r="O204" i="13" s="1"/>
  <c r="P204" i="13"/>
  <c r="N205" i="13"/>
  <c r="O205" i="13" s="1"/>
  <c r="P205" i="13"/>
  <c r="N206" i="13"/>
  <c r="O206" i="13" s="1"/>
  <c r="P206" i="13"/>
  <c r="N207" i="13"/>
  <c r="O207" i="13" s="1"/>
  <c r="P207" i="13"/>
  <c r="N208" i="13"/>
  <c r="O208" i="13"/>
  <c r="P208" i="13"/>
  <c r="N209" i="13"/>
  <c r="O209" i="13"/>
  <c r="P209" i="13"/>
  <c r="N210" i="13"/>
  <c r="O210" i="13" s="1"/>
  <c r="P210" i="13"/>
  <c r="N211" i="13"/>
  <c r="O211" i="13"/>
  <c r="P211" i="13"/>
  <c r="N212" i="13"/>
  <c r="O212" i="13"/>
  <c r="P212" i="13"/>
  <c r="N213" i="13"/>
  <c r="O213" i="13" s="1"/>
  <c r="P213" i="13"/>
  <c r="N214" i="13"/>
  <c r="O214" i="13" s="1"/>
  <c r="P214" i="13"/>
  <c r="N215" i="13"/>
  <c r="O215" i="13"/>
  <c r="P215" i="13"/>
  <c r="N216" i="13"/>
  <c r="O216" i="13" s="1"/>
  <c r="P216" i="13"/>
  <c r="N217" i="13"/>
  <c r="O217" i="13" s="1"/>
  <c r="P217" i="13"/>
  <c r="N218" i="13"/>
  <c r="O218" i="13" s="1"/>
  <c r="P218" i="13"/>
  <c r="N219" i="13"/>
  <c r="O219" i="13" s="1"/>
  <c r="P219" i="13"/>
  <c r="N220" i="13"/>
  <c r="O220" i="13" s="1"/>
  <c r="P220" i="13"/>
  <c r="N221" i="13"/>
  <c r="O221" i="13" s="1"/>
  <c r="P221" i="13"/>
  <c r="N222" i="13"/>
  <c r="O222" i="13" s="1"/>
  <c r="P222" i="13"/>
  <c r="N223" i="13"/>
  <c r="O223" i="13" s="1"/>
  <c r="P223" i="13"/>
  <c r="N224" i="13"/>
  <c r="O224" i="13" s="1"/>
  <c r="P224" i="13"/>
  <c r="N225" i="13"/>
  <c r="O225" i="13"/>
  <c r="P225" i="13"/>
  <c r="N226" i="13"/>
  <c r="O226" i="13" s="1"/>
  <c r="P226" i="13"/>
  <c r="N227" i="13"/>
  <c r="O227" i="13" s="1"/>
  <c r="P227" i="13"/>
  <c r="N228" i="13"/>
  <c r="O228" i="13"/>
  <c r="P228" i="13"/>
  <c r="N229" i="13"/>
  <c r="O229" i="13"/>
  <c r="P229" i="13"/>
  <c r="N230" i="13"/>
  <c r="O230" i="13" s="1"/>
  <c r="P230" i="13"/>
  <c r="N231" i="13"/>
  <c r="O231" i="13"/>
  <c r="P231" i="13"/>
  <c r="N232" i="13"/>
  <c r="O232" i="13"/>
  <c r="P232" i="13"/>
  <c r="N233" i="13"/>
  <c r="O233" i="13" s="1"/>
  <c r="P233" i="13"/>
  <c r="N234" i="13"/>
  <c r="O234" i="13" s="1"/>
  <c r="P234" i="13"/>
  <c r="N235" i="13"/>
  <c r="O235" i="13" s="1"/>
  <c r="P235" i="13"/>
  <c r="N236" i="13"/>
  <c r="O236" i="13" s="1"/>
  <c r="P236" i="13"/>
  <c r="N237" i="13"/>
  <c r="O237" i="13"/>
  <c r="P237" i="13"/>
  <c r="N238" i="13"/>
  <c r="O238" i="13" s="1"/>
  <c r="P238" i="13"/>
  <c r="N239" i="13"/>
  <c r="O239" i="13" s="1"/>
  <c r="P239" i="13"/>
  <c r="N240" i="13"/>
  <c r="O240" i="13" s="1"/>
  <c r="P240" i="13"/>
  <c r="N241" i="13"/>
  <c r="O241" i="13" s="1"/>
  <c r="P241" i="13"/>
  <c r="N242" i="13"/>
  <c r="O242" i="13" s="1"/>
  <c r="P242" i="13"/>
  <c r="N243" i="13"/>
  <c r="O243" i="13" s="1"/>
  <c r="P243" i="13"/>
  <c r="N244" i="13"/>
  <c r="O244" i="13" s="1"/>
  <c r="P244" i="13"/>
  <c r="N245" i="13"/>
  <c r="O245" i="13"/>
  <c r="P245" i="13"/>
  <c r="N246" i="13"/>
  <c r="O246" i="13" s="1"/>
  <c r="P246" i="13"/>
  <c r="N247" i="13"/>
  <c r="O247" i="13" s="1"/>
  <c r="P247" i="13"/>
  <c r="N248" i="13"/>
  <c r="O248" i="13"/>
  <c r="P248" i="13"/>
  <c r="N249" i="13"/>
  <c r="O249" i="13" s="1"/>
  <c r="P249" i="13"/>
  <c r="N250" i="13"/>
  <c r="O250" i="13" s="1"/>
  <c r="P250" i="13"/>
  <c r="N251" i="13"/>
  <c r="O251" i="13"/>
  <c r="P251" i="13"/>
  <c r="N252" i="13"/>
  <c r="O252" i="13" s="1"/>
  <c r="P252" i="13"/>
  <c r="N253" i="13"/>
  <c r="O253" i="13"/>
  <c r="P253" i="13"/>
  <c r="N254" i="13"/>
  <c r="O254" i="13" s="1"/>
  <c r="P254" i="13"/>
  <c r="P21" i="13"/>
  <c r="N21" i="13"/>
  <c r="O21" i="13" s="1"/>
  <c r="P7" i="13"/>
  <c r="N7" i="13"/>
  <c r="O7" i="13" s="1"/>
  <c r="H7" i="13"/>
  <c r="I7" i="13"/>
  <c r="J7" i="13"/>
  <c r="K7" i="13"/>
  <c r="L7" i="13"/>
  <c r="M7" i="13"/>
  <c r="H8" i="13"/>
  <c r="I8" i="13"/>
  <c r="J8" i="13"/>
  <c r="K8" i="13"/>
  <c r="L8" i="13"/>
  <c r="M8" i="13"/>
  <c r="P8" i="13" s="1"/>
  <c r="H9" i="13"/>
  <c r="I9" i="13"/>
  <c r="J9" i="13"/>
  <c r="K9" i="13"/>
  <c r="L9" i="13"/>
  <c r="M9" i="13"/>
  <c r="N9" i="13" s="1"/>
  <c r="O9" i="13" s="1"/>
  <c r="H10" i="13"/>
  <c r="I10" i="13"/>
  <c r="J10" i="13"/>
  <c r="K10" i="13"/>
  <c r="L10" i="13"/>
  <c r="M10" i="13"/>
  <c r="H11" i="13"/>
  <c r="I11" i="13"/>
  <c r="J11" i="13"/>
  <c r="K11" i="13"/>
  <c r="L11" i="13"/>
  <c r="M11" i="13"/>
  <c r="N11" i="13" s="1"/>
  <c r="O11" i="13" s="1"/>
  <c r="H12" i="13"/>
  <c r="I12" i="13"/>
  <c r="J12" i="13"/>
  <c r="K12" i="13"/>
  <c r="L12" i="13"/>
  <c r="M12" i="13"/>
  <c r="P12" i="13" s="1"/>
  <c r="H13" i="13"/>
  <c r="I13" i="13"/>
  <c r="J13" i="13"/>
  <c r="K13" i="13"/>
  <c r="L13" i="13"/>
  <c r="M13" i="13"/>
  <c r="N13" i="13" s="1"/>
  <c r="O13" i="13" s="1"/>
  <c r="H14" i="13"/>
  <c r="I14" i="13"/>
  <c r="J14" i="13"/>
  <c r="K14" i="13"/>
  <c r="L14" i="13"/>
  <c r="M14" i="13"/>
  <c r="H15" i="13"/>
  <c r="I15" i="13"/>
  <c r="J15" i="13"/>
  <c r="K15" i="13"/>
  <c r="L15" i="13"/>
  <c r="M15" i="13"/>
  <c r="N15" i="13" s="1"/>
  <c r="O15" i="13" s="1"/>
  <c r="G15" i="13"/>
  <c r="G14" i="13"/>
  <c r="P14" i="13" s="1"/>
  <c r="G13" i="13"/>
  <c r="P13" i="13" s="1"/>
  <c r="G12" i="13"/>
  <c r="G11" i="13"/>
  <c r="G10" i="13"/>
  <c r="P10" i="13" s="1"/>
  <c r="G9" i="13"/>
  <c r="P9" i="13" s="1"/>
  <c r="G8" i="13"/>
  <c r="G7" i="13"/>
  <c r="N10" i="13" l="1"/>
  <c r="O10" i="13" s="1"/>
  <c r="P11" i="13"/>
  <c r="P15" i="13"/>
  <c r="N14" i="13"/>
  <c r="O14" i="13" s="1"/>
  <c r="N12" i="13"/>
  <c r="O12" i="13" s="1"/>
  <c r="N8" i="13"/>
  <c r="O8" i="13" s="1"/>
  <c r="G16" i="13"/>
  <c r="M16" i="13"/>
  <c r="N16" i="13" s="1"/>
  <c r="O16" i="13" s="1"/>
  <c r="I16" i="13"/>
  <c r="J16" i="13"/>
  <c r="L16" i="13"/>
  <c r="K16" i="13"/>
  <c r="H16" i="13"/>
  <c r="AX351" i="9"/>
  <c r="AW351" i="9"/>
  <c r="AV351" i="9"/>
  <c r="AU351" i="9"/>
  <c r="AT351" i="9"/>
  <c r="AS351" i="9"/>
  <c r="AX348" i="9"/>
  <c r="AW348" i="9"/>
  <c r="AV348" i="9"/>
  <c r="AU348" i="9"/>
  <c r="AT348" i="9"/>
  <c r="AS348" i="9"/>
  <c r="AX345" i="9"/>
  <c r="AW345" i="9"/>
  <c r="AV345" i="9"/>
  <c r="AU345" i="9"/>
  <c r="AT345" i="9"/>
  <c r="AS345" i="9"/>
  <c r="AX342" i="9"/>
  <c r="AW342" i="9"/>
  <c r="AV342" i="9"/>
  <c r="AU342" i="9"/>
  <c r="AT342" i="9"/>
  <c r="AS342" i="9"/>
  <c r="AX339" i="9"/>
  <c r="AW339" i="9"/>
  <c r="AV339" i="9"/>
  <c r="AU339" i="9"/>
  <c r="AT339" i="9"/>
  <c r="AS339" i="9"/>
  <c r="AX336" i="9"/>
  <c r="AW336" i="9"/>
  <c r="AV336" i="9"/>
  <c r="AU336" i="9"/>
  <c r="AT336" i="9"/>
  <c r="AS336" i="9"/>
  <c r="AX333" i="9"/>
  <c r="AW333" i="9"/>
  <c r="AV333" i="9"/>
  <c r="AU333" i="9"/>
  <c r="AT333" i="9"/>
  <c r="AS333" i="9"/>
  <c r="AX330" i="9"/>
  <c r="AW330" i="9"/>
  <c r="AV330" i="9"/>
  <c r="AU330" i="9"/>
  <c r="AT330" i="9"/>
  <c r="AS330" i="9"/>
  <c r="AX327" i="9"/>
  <c r="AW327" i="9"/>
  <c r="AV327" i="9"/>
  <c r="AU327" i="9"/>
  <c r="AT327" i="9"/>
  <c r="AS327" i="9"/>
  <c r="AX324" i="9"/>
  <c r="AW324" i="9"/>
  <c r="AV324" i="9"/>
  <c r="AU324" i="9"/>
  <c r="AT324" i="9"/>
  <c r="AS324" i="9"/>
  <c r="AX321" i="9"/>
  <c r="AW321" i="9"/>
  <c r="AV321" i="9"/>
  <c r="AU321" i="9"/>
  <c r="AT321" i="9"/>
  <c r="AS321" i="9"/>
  <c r="AX318" i="9"/>
  <c r="AW318" i="9"/>
  <c r="AV318" i="9"/>
  <c r="AU318" i="9"/>
  <c r="AT318" i="9"/>
  <c r="AS318" i="9"/>
  <c r="AX315" i="9"/>
  <c r="AW315" i="9"/>
  <c r="AV315" i="9"/>
  <c r="AU315" i="9"/>
  <c r="AT315" i="9"/>
  <c r="AS315" i="9"/>
  <c r="AX312" i="9"/>
  <c r="AW312" i="9"/>
  <c r="AV312" i="9"/>
  <c r="AU312" i="9"/>
  <c r="AT312" i="9"/>
  <c r="AS312" i="9"/>
  <c r="AX309" i="9"/>
  <c r="AW309" i="9"/>
  <c r="AV309" i="9"/>
  <c r="AU309" i="9"/>
  <c r="AT309" i="9"/>
  <c r="AS309" i="9"/>
  <c r="AX306" i="9"/>
  <c r="AW306" i="9"/>
  <c r="AV306" i="9"/>
  <c r="AU306" i="9"/>
  <c r="AT306" i="9"/>
  <c r="AS306" i="9"/>
  <c r="AX303" i="9"/>
  <c r="AW303" i="9"/>
  <c r="AV303" i="9"/>
  <c r="AU303" i="9"/>
  <c r="AT303" i="9"/>
  <c r="AS303" i="9"/>
  <c r="AX300" i="9"/>
  <c r="AW300" i="9"/>
  <c r="AV300" i="9"/>
  <c r="AU300" i="9"/>
  <c r="AT300" i="9"/>
  <c r="AS300" i="9"/>
  <c r="AX296" i="9"/>
  <c r="AW296" i="9"/>
  <c r="AV296" i="9"/>
  <c r="AU296" i="9"/>
  <c r="AT296" i="9"/>
  <c r="AS296" i="9"/>
  <c r="AX293" i="9"/>
  <c r="AW293" i="9"/>
  <c r="AV293" i="9"/>
  <c r="AU293" i="9"/>
  <c r="AT293" i="9"/>
  <c r="AS293" i="9"/>
  <c r="AX290" i="9"/>
  <c r="AW290" i="9"/>
  <c r="AV290" i="9"/>
  <c r="AU290" i="9"/>
  <c r="AT290" i="9"/>
  <c r="AS290" i="9"/>
  <c r="AX287" i="9"/>
  <c r="AW287" i="9"/>
  <c r="AV287" i="9"/>
  <c r="AU287" i="9"/>
  <c r="AT287" i="9"/>
  <c r="AS287" i="9"/>
  <c r="AX284" i="9"/>
  <c r="AW284" i="9"/>
  <c r="AV284" i="9"/>
  <c r="AU284" i="9"/>
  <c r="AT284" i="9"/>
  <c r="AS284" i="9"/>
  <c r="AX280" i="9"/>
  <c r="AW280" i="9"/>
  <c r="AV280" i="9"/>
  <c r="AU280" i="9"/>
  <c r="AT280" i="9"/>
  <c r="AS280" i="9"/>
  <c r="AX273" i="9"/>
  <c r="AW273" i="9"/>
  <c r="AV273" i="9"/>
  <c r="AU273" i="9"/>
  <c r="AT273" i="9"/>
  <c r="AS273" i="9"/>
  <c r="AX270" i="9"/>
  <c r="AW270" i="9"/>
  <c r="AV270" i="9"/>
  <c r="AU270" i="9"/>
  <c r="AT270" i="9"/>
  <c r="AS270" i="9"/>
  <c r="AX267" i="9"/>
  <c r="AW267" i="9"/>
  <c r="AV267" i="9"/>
  <c r="AU267" i="9"/>
  <c r="AT267" i="9"/>
  <c r="AS267" i="9"/>
  <c r="AX264" i="9"/>
  <c r="AW264" i="9"/>
  <c r="AV264" i="9"/>
  <c r="AU264" i="9"/>
  <c r="AT264" i="9"/>
  <c r="AS264" i="9"/>
  <c r="AX261" i="9"/>
  <c r="AW261" i="9"/>
  <c r="AV261" i="9"/>
  <c r="AU261" i="9"/>
  <c r="AT261" i="9"/>
  <c r="AS261" i="9"/>
  <c r="AX256" i="9"/>
  <c r="AW256" i="9"/>
  <c r="AV256" i="9"/>
  <c r="AU256" i="9"/>
  <c r="AT256" i="9"/>
  <c r="AS256" i="9"/>
  <c r="AX253" i="9"/>
  <c r="AW253" i="9"/>
  <c r="AV253" i="9"/>
  <c r="AU253" i="9"/>
  <c r="AT253" i="9"/>
  <c r="AS253" i="9"/>
  <c r="AX249" i="9"/>
  <c r="AW249" i="9"/>
  <c r="AV249" i="9"/>
  <c r="AU249" i="9"/>
  <c r="AT249" i="9"/>
  <c r="AS249" i="9"/>
  <c r="AX245" i="9"/>
  <c r="AW245" i="9"/>
  <c r="AV245" i="9"/>
  <c r="AU245" i="9"/>
  <c r="AT245" i="9"/>
  <c r="AS245" i="9"/>
  <c r="AX242" i="9"/>
  <c r="AW242" i="9"/>
  <c r="AV242" i="9"/>
  <c r="AU242" i="9"/>
  <c r="AT242" i="9"/>
  <c r="AS242" i="9"/>
  <c r="AX235" i="9"/>
  <c r="AW235" i="9"/>
  <c r="AV235" i="9"/>
  <c r="AU235" i="9"/>
  <c r="AT235" i="9"/>
  <c r="AS235" i="9"/>
  <c r="AX232" i="9"/>
  <c r="AW232" i="9"/>
  <c r="AV232" i="9"/>
  <c r="AU232" i="9"/>
  <c r="AT232" i="9"/>
  <c r="AS232" i="9"/>
  <c r="AX228" i="9"/>
  <c r="AW228" i="9"/>
  <c r="AV228" i="9"/>
  <c r="AU228" i="9"/>
  <c r="AT228" i="9"/>
  <c r="AS228" i="9"/>
  <c r="AX222" i="9"/>
  <c r="AW222" i="9"/>
  <c r="AV222" i="9"/>
  <c r="AU222" i="9"/>
  <c r="AT222" i="9"/>
  <c r="AS222" i="9"/>
  <c r="AX219" i="9"/>
  <c r="AW219" i="9"/>
  <c r="AV219" i="9"/>
  <c r="AU219" i="9"/>
  <c r="AT219" i="9"/>
  <c r="AS219" i="9"/>
  <c r="AX209" i="9"/>
  <c r="AW209" i="9"/>
  <c r="AV209" i="9"/>
  <c r="AU209" i="9"/>
  <c r="AT209" i="9"/>
  <c r="AS209" i="9"/>
  <c r="AX206" i="9"/>
  <c r="AW206" i="9"/>
  <c r="AV206" i="9"/>
  <c r="AU206" i="9"/>
  <c r="AT206" i="9"/>
  <c r="AS206" i="9"/>
  <c r="AX202" i="9"/>
  <c r="AW202" i="9"/>
  <c r="AV202" i="9"/>
  <c r="AU202" i="9"/>
  <c r="AT202" i="9"/>
  <c r="AS202" i="9"/>
  <c r="AX199" i="9"/>
  <c r="AW199" i="9"/>
  <c r="AV199" i="9"/>
  <c r="AU199" i="9"/>
  <c r="AT199" i="9"/>
  <c r="AS199" i="9"/>
  <c r="AX194" i="9"/>
  <c r="AW194" i="9"/>
  <c r="AV194" i="9"/>
  <c r="AU194" i="9"/>
  <c r="AT194" i="9"/>
  <c r="AS194" i="9"/>
  <c r="AX189" i="9"/>
  <c r="AW189" i="9"/>
  <c r="AV189" i="9"/>
  <c r="AU189" i="9"/>
  <c r="AT189" i="9"/>
  <c r="AS189" i="9"/>
  <c r="AX186" i="9"/>
  <c r="AW186" i="9"/>
  <c r="AV186" i="9"/>
  <c r="AU186" i="9"/>
  <c r="AT186" i="9"/>
  <c r="AS186" i="9"/>
  <c r="AX181" i="9"/>
  <c r="AW181" i="9"/>
  <c r="AV181" i="9"/>
  <c r="AU181" i="9"/>
  <c r="AT181" i="9"/>
  <c r="AS181" i="9"/>
  <c r="AX178" i="9"/>
  <c r="AW178" i="9"/>
  <c r="AV178" i="9"/>
  <c r="AU178" i="9"/>
  <c r="AT178" i="9"/>
  <c r="AS178" i="9"/>
  <c r="AX173" i="9"/>
  <c r="AW173" i="9"/>
  <c r="AV173" i="9"/>
  <c r="AU173" i="9"/>
  <c r="AT173" i="9"/>
  <c r="AS173" i="9"/>
  <c r="AX168" i="9"/>
  <c r="AW168" i="9"/>
  <c r="AV168" i="9"/>
  <c r="AU168" i="9"/>
  <c r="AT168" i="9"/>
  <c r="AS168" i="9"/>
  <c r="AX165" i="9"/>
  <c r="AW165" i="9"/>
  <c r="AV165" i="9"/>
  <c r="AU165" i="9"/>
  <c r="AT165" i="9"/>
  <c r="AS165" i="9"/>
  <c r="AX162" i="9"/>
  <c r="AW162" i="9"/>
  <c r="AV162" i="9"/>
  <c r="AU162" i="9"/>
  <c r="AT162" i="9"/>
  <c r="AS162" i="9"/>
  <c r="AX154" i="9"/>
  <c r="AW154" i="9"/>
  <c r="AV154" i="9"/>
  <c r="AU154" i="9"/>
  <c r="AT154" i="9"/>
  <c r="AS154" i="9"/>
  <c r="AX150" i="9"/>
  <c r="AW150" i="9"/>
  <c r="AV150" i="9"/>
  <c r="AU150" i="9"/>
  <c r="AT150" i="9"/>
  <c r="AS150" i="9"/>
  <c r="AX147" i="9"/>
  <c r="AW147" i="9"/>
  <c r="AV147" i="9"/>
  <c r="AU147" i="9"/>
  <c r="AT147" i="9"/>
  <c r="AS147" i="9"/>
  <c r="AX144" i="9"/>
  <c r="AW144" i="9"/>
  <c r="AV144" i="9"/>
  <c r="AU144" i="9"/>
  <c r="AT144" i="9"/>
  <c r="AS144" i="9"/>
  <c r="AX141" i="9"/>
  <c r="AW141" i="9"/>
  <c r="AV141" i="9"/>
  <c r="AU141" i="9"/>
  <c r="AT141" i="9"/>
  <c r="AS141" i="9"/>
  <c r="AX138" i="9"/>
  <c r="AW138" i="9"/>
  <c r="AV138" i="9"/>
  <c r="AU138" i="9"/>
  <c r="AT138" i="9"/>
  <c r="AS138" i="9"/>
  <c r="AX129" i="9"/>
  <c r="AW129" i="9"/>
  <c r="AV129" i="9"/>
  <c r="AU129" i="9"/>
  <c r="AT129" i="9"/>
  <c r="AS129" i="9"/>
  <c r="AX125" i="9"/>
  <c r="AW125" i="9"/>
  <c r="AV125" i="9"/>
  <c r="AU125" i="9"/>
  <c r="AT125" i="9"/>
  <c r="AS125" i="9"/>
  <c r="AX121" i="9"/>
  <c r="AW121" i="9"/>
  <c r="AV121" i="9"/>
  <c r="AU121" i="9"/>
  <c r="AT121" i="9"/>
  <c r="AS121" i="9"/>
  <c r="AX118" i="9"/>
  <c r="AW118" i="9"/>
  <c r="AV118" i="9"/>
  <c r="AU118" i="9"/>
  <c r="AT118" i="9"/>
  <c r="AS118" i="9"/>
  <c r="AX115" i="9"/>
  <c r="AW115" i="9"/>
  <c r="AV115" i="9"/>
  <c r="AU115" i="9"/>
  <c r="AT115" i="9"/>
  <c r="AS115" i="9"/>
  <c r="AX109" i="9"/>
  <c r="AW109" i="9"/>
  <c r="AV109" i="9"/>
  <c r="AU109" i="9"/>
  <c r="AT109" i="9"/>
  <c r="AS109" i="9"/>
  <c r="AX103" i="9"/>
  <c r="AW103" i="9"/>
  <c r="AV103" i="9"/>
  <c r="AU103" i="9"/>
  <c r="AT103" i="9"/>
  <c r="AS103" i="9"/>
  <c r="AX95" i="9"/>
  <c r="AW95" i="9"/>
  <c r="AV95" i="9"/>
  <c r="AU95" i="9"/>
  <c r="AT95" i="9"/>
  <c r="AS95" i="9"/>
  <c r="AX90" i="9"/>
  <c r="AW90" i="9"/>
  <c r="AV90" i="9"/>
  <c r="AU90" i="9"/>
  <c r="AT90" i="9"/>
  <c r="AS90" i="9"/>
  <c r="AX85" i="9"/>
  <c r="AW85" i="9"/>
  <c r="AV85" i="9"/>
  <c r="AU85" i="9"/>
  <c r="AT85" i="9"/>
  <c r="AS85" i="9"/>
  <c r="AX81" i="9"/>
  <c r="AW81" i="9"/>
  <c r="AV81" i="9"/>
  <c r="AU81" i="9"/>
  <c r="AT81" i="9"/>
  <c r="AS81" i="9"/>
  <c r="AX78" i="9"/>
  <c r="AW78" i="9"/>
  <c r="AV78" i="9"/>
  <c r="AU78" i="9"/>
  <c r="AT78" i="9"/>
  <c r="AS78" i="9"/>
  <c r="AX69" i="9"/>
  <c r="AW69" i="9"/>
  <c r="AV69" i="9"/>
  <c r="AU69" i="9"/>
  <c r="AT69" i="9"/>
  <c r="AS69" i="9"/>
  <c r="AX64" i="9"/>
  <c r="AW64" i="9"/>
  <c r="AV64" i="9"/>
  <c r="AU64" i="9"/>
  <c r="AT64" i="9"/>
  <c r="AS64" i="9"/>
  <c r="AX59" i="9"/>
  <c r="AW59" i="9"/>
  <c r="AV59" i="9"/>
  <c r="AU59" i="9"/>
  <c r="AT59" i="9"/>
  <c r="AS59" i="9"/>
  <c r="AX54" i="9"/>
  <c r="AW54" i="9"/>
  <c r="AV54" i="9"/>
  <c r="AU54" i="9"/>
  <c r="AT54" i="9"/>
  <c r="AS54" i="9"/>
  <c r="AX51" i="9"/>
  <c r="AW51" i="9"/>
  <c r="AV51" i="9"/>
  <c r="AU51" i="9"/>
  <c r="AT51" i="9"/>
  <c r="AS51" i="9"/>
  <c r="AX48" i="9"/>
  <c r="AW48" i="9"/>
  <c r="AV48" i="9"/>
  <c r="AU48" i="9"/>
  <c r="AT48" i="9"/>
  <c r="AS48" i="9"/>
  <c r="AX45" i="9"/>
  <c r="AW45" i="9"/>
  <c r="AV45" i="9"/>
  <c r="AU45" i="9"/>
  <c r="AT45" i="9"/>
  <c r="AS45" i="9"/>
  <c r="AX40" i="9"/>
  <c r="AW40" i="9"/>
  <c r="AV40" i="9"/>
  <c r="AU40" i="9"/>
  <c r="AT40" i="9"/>
  <c r="AS40" i="9"/>
  <c r="AX37" i="9"/>
  <c r="AW37" i="9"/>
  <c r="AV37" i="9"/>
  <c r="AU37" i="9"/>
  <c r="AT37" i="9"/>
  <c r="AS37" i="9"/>
  <c r="AX32" i="9"/>
  <c r="AW32" i="9"/>
  <c r="AV32" i="9"/>
  <c r="AU32" i="9"/>
  <c r="AT32" i="9"/>
  <c r="AS32" i="9"/>
  <c r="AX27" i="9"/>
  <c r="AW27" i="9"/>
  <c r="AV27" i="9"/>
  <c r="AU27" i="9"/>
  <c r="AT27" i="9"/>
  <c r="AS27" i="9"/>
  <c r="AX24" i="9"/>
  <c r="AW24" i="9"/>
  <c r="AV24" i="9"/>
  <c r="AU24" i="9"/>
  <c r="AT24" i="9"/>
  <c r="AS24" i="9"/>
  <c r="AX21" i="9"/>
  <c r="AW21" i="9"/>
  <c r="AV21" i="9"/>
  <c r="AU21" i="9"/>
  <c r="AT21" i="9"/>
  <c r="AS21" i="9"/>
  <c r="AX18" i="9"/>
  <c r="AW18" i="9"/>
  <c r="AV18" i="9"/>
  <c r="AU18" i="9"/>
  <c r="AT18" i="9"/>
  <c r="AS18" i="9"/>
  <c r="AX14" i="9"/>
  <c r="AW14" i="9"/>
  <c r="AV14" i="9"/>
  <c r="AU14" i="9"/>
  <c r="AT14" i="9"/>
  <c r="AS14" i="9"/>
  <c r="P16" i="13" l="1"/>
</calcChain>
</file>

<file path=xl/sharedStrings.xml><?xml version="1.0" encoding="utf-8"?>
<sst xmlns="http://schemas.openxmlformats.org/spreadsheetml/2006/main" count="8252" uniqueCount="643">
  <si>
    <t>Category: Basic Demographics</t>
  </si>
  <si>
    <t>Sources: U.S. Census Bureau, N.H. Office of Energy and Planning</t>
  </si>
  <si>
    <t>Town</t>
  </si>
  <si>
    <t>Municipal FIPS</t>
    <phoneticPr fontId="0" type="noConversion"/>
  </si>
  <si>
    <t>County</t>
  </si>
  <si>
    <t>County FIPS</t>
    <phoneticPr fontId="0" type="noConversion"/>
  </si>
  <si>
    <t>RPC Name</t>
    <phoneticPr fontId="0" type="noConversion"/>
  </si>
  <si>
    <t>RPC Code</t>
    <phoneticPr fontId="0" type="noConversion"/>
  </si>
  <si>
    <t>2000-2010 Numeric Change</t>
  </si>
  <si>
    <t>2000-2010 Percent Change</t>
  </si>
  <si>
    <t>2000-2010 Annualized Growth Rate</t>
  </si>
  <si>
    <t>Allenstown</t>
  </si>
  <si>
    <t>Merrimack</t>
  </si>
  <si>
    <t>CNHRPC</t>
    <phoneticPr fontId="0" type="noConversion"/>
  </si>
  <si>
    <t>Boscawen</t>
  </si>
  <si>
    <t>Bow</t>
  </si>
  <si>
    <t>Bradford</t>
  </si>
  <si>
    <t>Canterbury</t>
  </si>
  <si>
    <t>Chichester</t>
  </si>
  <si>
    <t>Concord</t>
  </si>
  <si>
    <t>Deering</t>
  </si>
  <si>
    <t>Hillsborough</t>
  </si>
  <si>
    <t>Dunbarton</t>
  </si>
  <si>
    <t>Epsom</t>
  </si>
  <si>
    <t>Henniker</t>
  </si>
  <si>
    <t>Hopkinton</t>
  </si>
  <si>
    <t>Loudon</t>
  </si>
  <si>
    <t>Pembroke</t>
  </si>
  <si>
    <t>CNHRPC</t>
  </si>
  <si>
    <t>Pittsfield</t>
  </si>
  <si>
    <t>Salisbury</t>
  </si>
  <si>
    <t>Sutton</t>
  </si>
  <si>
    <t>Warner</t>
  </si>
  <si>
    <t>Webster</t>
  </si>
  <si>
    <t>Alexandria</t>
  </si>
  <si>
    <t>Grafton</t>
  </si>
  <si>
    <t>LRPC</t>
  </si>
  <si>
    <t>Alton</t>
  </si>
  <si>
    <t>Belknap</t>
  </si>
  <si>
    <t>LRPC</t>
    <phoneticPr fontId="0" type="noConversion"/>
  </si>
  <si>
    <t>Andover</t>
  </si>
  <si>
    <t>Ashland</t>
  </si>
  <si>
    <t>Barnstead</t>
  </si>
  <si>
    <t>Belmont</t>
  </si>
  <si>
    <t>Bridgewater</t>
  </si>
  <si>
    <t>Bristol</t>
  </si>
  <si>
    <t>Center Harbor</t>
  </si>
  <si>
    <t>Danbury</t>
  </si>
  <si>
    <t>Effingham</t>
  </si>
  <si>
    <t xml:space="preserve">Carroll </t>
  </si>
  <si>
    <t>Franklin</t>
  </si>
  <si>
    <t>Freedom</t>
  </si>
  <si>
    <t>Gilford</t>
  </si>
  <si>
    <t>Gilmanton</t>
  </si>
  <si>
    <t>Hebron</t>
  </si>
  <si>
    <t>Hill</t>
  </si>
  <si>
    <t>Holderness</t>
  </si>
  <si>
    <t>Laconia</t>
  </si>
  <si>
    <t>Meredith</t>
  </si>
  <si>
    <t>Moultonboro</t>
  </si>
  <si>
    <t>New Hampton</t>
  </si>
  <si>
    <t>Northfield</t>
  </si>
  <si>
    <t>Ossipee</t>
  </si>
  <si>
    <t>Sanbornton</t>
  </si>
  <si>
    <t>Sandwich</t>
  </si>
  <si>
    <t>Tamworth</t>
  </si>
  <si>
    <t>Tilton</t>
  </si>
  <si>
    <t>Tuftonboro</t>
  </si>
  <si>
    <t>Wolfeboro</t>
  </si>
  <si>
    <t>Albany</t>
  </si>
  <si>
    <t>NCC</t>
    <phoneticPr fontId="0" type="noConversion"/>
  </si>
  <si>
    <t>Bartlett</t>
  </si>
  <si>
    <t>Bath</t>
  </si>
  <si>
    <t>NCC</t>
  </si>
  <si>
    <t>Benton</t>
  </si>
  <si>
    <t>Berlin</t>
  </si>
  <si>
    <t>Coos</t>
  </si>
  <si>
    <t>Bethlehem</t>
  </si>
  <si>
    <t>Campton</t>
  </si>
  <si>
    <t>Carroll</t>
  </si>
  <si>
    <t>Chatham</t>
  </si>
  <si>
    <t>Clarksville</t>
  </si>
  <si>
    <t>Colebrook</t>
  </si>
  <si>
    <t>Columbia</t>
  </si>
  <si>
    <t>Conway</t>
  </si>
  <si>
    <t>Dalton</t>
  </si>
  <si>
    <t>Dummer</t>
  </si>
  <si>
    <t>Easton</t>
  </si>
  <si>
    <t>Eaton</t>
  </si>
  <si>
    <t>Ellsworth</t>
  </si>
  <si>
    <t>Errol</t>
  </si>
  <si>
    <t>Franconia</t>
  </si>
  <si>
    <t>Gorham</t>
  </si>
  <si>
    <t>Groton</t>
  </si>
  <si>
    <t>Hart's location</t>
  </si>
  <si>
    <t>Haverhill</t>
  </si>
  <si>
    <t>Jackson</t>
  </si>
  <si>
    <t>Jefferson</t>
  </si>
  <si>
    <t>Lancaster</t>
  </si>
  <si>
    <t>Landaff</t>
  </si>
  <si>
    <t>Lincoln</t>
  </si>
  <si>
    <t>Lisbon</t>
  </si>
  <si>
    <t>Littleton</t>
  </si>
  <si>
    <t>Lyman</t>
  </si>
  <si>
    <t>Madison</t>
  </si>
  <si>
    <t>Milan</t>
  </si>
  <si>
    <t>Monroe</t>
  </si>
  <si>
    <t>Northumberland</t>
  </si>
  <si>
    <t>Pittsburg</t>
  </si>
  <si>
    <t>Plymouth</t>
  </si>
  <si>
    <t>Randolph</t>
  </si>
  <si>
    <t>Rumney</t>
  </si>
  <si>
    <t>Shelburne</t>
  </si>
  <si>
    <t>Stark</t>
  </si>
  <si>
    <t>Stewartstown</t>
  </si>
  <si>
    <t>Stratford</t>
  </si>
  <si>
    <t>Sugar Hill</t>
  </si>
  <si>
    <t>Thornton</t>
  </si>
  <si>
    <t>Warren</t>
  </si>
  <si>
    <t>Wentworth</t>
  </si>
  <si>
    <t>Whitefield</t>
  </si>
  <si>
    <t>Woodstock</t>
  </si>
  <si>
    <t>Amherst</t>
  </si>
  <si>
    <t>NRPC</t>
    <phoneticPr fontId="0" type="noConversion"/>
  </si>
  <si>
    <t>Brookline</t>
  </si>
  <si>
    <t>Hollis</t>
  </si>
  <si>
    <t>Hudson</t>
  </si>
  <si>
    <t>Litchfield</t>
  </si>
  <si>
    <t>Lyndeborough</t>
  </si>
  <si>
    <t>Mason</t>
  </si>
  <si>
    <t>NRPC</t>
  </si>
  <si>
    <t>Milford</t>
  </si>
  <si>
    <t>Mont Vernon</t>
  </si>
  <si>
    <t>Nashua</t>
  </si>
  <si>
    <t>Pelham</t>
  </si>
  <si>
    <t>Wilton</t>
  </si>
  <si>
    <t>Atkinson</t>
  </si>
  <si>
    <t>Rockingham</t>
  </si>
  <si>
    <t>RPC</t>
  </si>
  <si>
    <t>Brentwood</t>
  </si>
  <si>
    <t>Danville</t>
  </si>
  <si>
    <t>East Kingston</t>
  </si>
  <si>
    <t>Epping</t>
  </si>
  <si>
    <t>Exeter</t>
  </si>
  <si>
    <t>Fremont</t>
  </si>
  <si>
    <t>Greenland</t>
  </si>
  <si>
    <t>Hampstead</t>
  </si>
  <si>
    <t>Hampton</t>
  </si>
  <si>
    <t>Hampton Falls</t>
  </si>
  <si>
    <t>Kensington</t>
  </si>
  <si>
    <t>Kingston</t>
  </si>
  <si>
    <t>New Castle</t>
  </si>
  <si>
    <t>Newfields</t>
  </si>
  <si>
    <t>Newington</t>
  </si>
  <si>
    <t>Newton</t>
  </si>
  <si>
    <t>North Hampton</t>
  </si>
  <si>
    <t>Plaistow</t>
  </si>
  <si>
    <t>Portsmouth</t>
  </si>
  <si>
    <t>Rye</t>
  </si>
  <si>
    <t>Salem</t>
  </si>
  <si>
    <t>RPC</t>
    <phoneticPr fontId="0" type="noConversion"/>
  </si>
  <si>
    <t>Sandown</t>
  </si>
  <si>
    <t>Seabrook</t>
  </si>
  <si>
    <t>South Hampton</t>
  </si>
  <si>
    <t>Stratham</t>
  </si>
  <si>
    <t>Auburn</t>
  </si>
  <si>
    <t>SNHPC</t>
    <phoneticPr fontId="0" type="noConversion"/>
  </si>
  <si>
    <t>Bedford</t>
  </si>
  <si>
    <t>Candia</t>
  </si>
  <si>
    <t>Chester</t>
  </si>
  <si>
    <t>Deerfield</t>
  </si>
  <si>
    <t>Derry</t>
  </si>
  <si>
    <t>Goffstown</t>
  </si>
  <si>
    <t>Hooksett</t>
  </si>
  <si>
    <t>Londonderry</t>
  </si>
  <si>
    <t>Manchester</t>
  </si>
  <si>
    <t>New Boston</t>
  </si>
  <si>
    <t>Raymond</t>
  </si>
  <si>
    <t>Weare</t>
  </si>
  <si>
    <t>Windham</t>
  </si>
  <si>
    <t>SNHPC</t>
  </si>
  <si>
    <t>Barrington</t>
  </si>
  <si>
    <t>Strafford</t>
  </si>
  <si>
    <t>SRPC</t>
    <phoneticPr fontId="0" type="noConversion"/>
  </si>
  <si>
    <t>Brookfield</t>
  </si>
  <si>
    <t>SRPC</t>
  </si>
  <si>
    <t>Dover</t>
  </si>
  <si>
    <t>Durham</t>
  </si>
  <si>
    <t>Farmington</t>
  </si>
  <si>
    <t>Lee</t>
  </si>
  <si>
    <t>Madbury</t>
  </si>
  <si>
    <t>Middleton</t>
  </si>
  <si>
    <t>Milton</t>
  </si>
  <si>
    <t>New Durham</t>
  </si>
  <si>
    <t>Newmarket</t>
  </si>
  <si>
    <t>Northwood</t>
  </si>
  <si>
    <t>Nottingham</t>
  </si>
  <si>
    <t>Rochester</t>
  </si>
  <si>
    <t>Rollinsford</t>
  </si>
  <si>
    <t>Somersworth</t>
  </si>
  <si>
    <t>Wakefield</t>
  </si>
  <si>
    <t>Alstead</t>
  </si>
  <si>
    <t>Cheshire</t>
  </si>
  <si>
    <t>SWRPC</t>
    <phoneticPr fontId="0" type="noConversion"/>
  </si>
  <si>
    <t>Antrim</t>
  </si>
  <si>
    <t>Bennington</t>
  </si>
  <si>
    <t>Chesterfield</t>
  </si>
  <si>
    <t>Dublin</t>
  </si>
  <si>
    <t>Fitzwilliam</t>
  </si>
  <si>
    <t>Francestown</t>
  </si>
  <si>
    <t>Gilsum</t>
  </si>
  <si>
    <t>Greenfield</t>
  </si>
  <si>
    <t>Greenville</t>
  </si>
  <si>
    <t>Hancock</t>
  </si>
  <si>
    <t>Harrisville</t>
  </si>
  <si>
    <t>Hinsdale</t>
  </si>
  <si>
    <t>Jaffrey</t>
  </si>
  <si>
    <t>Keene</t>
  </si>
  <si>
    <t>Langdon</t>
  </si>
  <si>
    <t>Sullivan</t>
  </si>
  <si>
    <t>Marlborough</t>
  </si>
  <si>
    <t>Marlow</t>
  </si>
  <si>
    <t>Nelson</t>
  </si>
  <si>
    <t>New Ipswich</t>
  </si>
  <si>
    <t>Peterborough</t>
  </si>
  <si>
    <t>Richmond</t>
  </si>
  <si>
    <t>Rindge</t>
  </si>
  <si>
    <t>Roxbury</t>
  </si>
  <si>
    <t>Sharon</t>
  </si>
  <si>
    <t>Stoddard</t>
  </si>
  <si>
    <t>Surry</t>
  </si>
  <si>
    <t>Swanzey</t>
  </si>
  <si>
    <t>Temple</t>
  </si>
  <si>
    <t>Troy</t>
  </si>
  <si>
    <t>Walpole</t>
  </si>
  <si>
    <t>Westmoreland</t>
  </si>
  <si>
    <t>Winchester</t>
  </si>
  <si>
    <t>Windsor</t>
  </si>
  <si>
    <t>Acworth</t>
  </si>
  <si>
    <t>UVLSRPC</t>
    <phoneticPr fontId="0" type="noConversion"/>
  </si>
  <si>
    <t>Canaan</t>
  </si>
  <si>
    <t>Charlestown</t>
  </si>
  <si>
    <t>Claremont</t>
  </si>
  <si>
    <t>Cornish</t>
  </si>
  <si>
    <t>Croydon</t>
  </si>
  <si>
    <t>Dorchester</t>
  </si>
  <si>
    <t>Enfield</t>
  </si>
  <si>
    <t>Goshen</t>
  </si>
  <si>
    <t>Grantham</t>
  </si>
  <si>
    <t>Hanover</t>
  </si>
  <si>
    <t>Lebanon</t>
  </si>
  <si>
    <t>Lempster</t>
  </si>
  <si>
    <t>Lyme</t>
  </si>
  <si>
    <t>New London</t>
  </si>
  <si>
    <t>Newbury</t>
  </si>
  <si>
    <t>Newport</t>
  </si>
  <si>
    <t>Orange</t>
  </si>
  <si>
    <t>Orford</t>
  </si>
  <si>
    <t>Piermont</t>
  </si>
  <si>
    <t>Plainfield</t>
  </si>
  <si>
    <t>Springfield</t>
  </si>
  <si>
    <t>Sunapee</t>
  </si>
  <si>
    <t>Unity</t>
  </si>
  <si>
    <t>Washington</t>
  </si>
  <si>
    <t>Wilmot</t>
  </si>
  <si>
    <t>Source:  2010 U.S. Census, P.L. 94-171 data</t>
  </si>
  <si>
    <t>CENSUS TOWN FIPS</t>
  </si>
  <si>
    <t>COUNTY</t>
  </si>
  <si>
    <t>COUNTY FIPS</t>
  </si>
  <si>
    <t>RPC NAME</t>
  </si>
  <si>
    <t>RPC CODE</t>
  </si>
  <si>
    <t>White</t>
  </si>
  <si>
    <t>White % of Total</t>
    <phoneticPr fontId="0" type="noConversion"/>
  </si>
  <si>
    <t>Black or African American</t>
  </si>
  <si>
    <t>Black or African American % of Total</t>
    <phoneticPr fontId="0" type="noConversion"/>
  </si>
  <si>
    <t>American Indian and Alaska Native</t>
  </si>
  <si>
    <t>American Indian and Alaska Native % of Total</t>
    <phoneticPr fontId="0" type="noConversion"/>
  </si>
  <si>
    <t>Asian</t>
  </si>
  <si>
    <t>Asian % of Total</t>
    <phoneticPr fontId="0" type="noConversion"/>
  </si>
  <si>
    <t>Native Hawaiian and Other Pacific Islander</t>
  </si>
  <si>
    <t>Native Hawaiian and Other Pacific Islander % of Total</t>
    <phoneticPr fontId="0" type="noConversion"/>
  </si>
  <si>
    <t>Some Other Race</t>
  </si>
  <si>
    <t>Some Other Race % of Total</t>
    <phoneticPr fontId="0" type="noConversion"/>
  </si>
  <si>
    <t>Two or More Races</t>
  </si>
  <si>
    <t>Two or More Races % of Total</t>
    <phoneticPr fontId="0" type="noConversion"/>
  </si>
  <si>
    <t>Hispanic or Latino (of any race)</t>
  </si>
  <si>
    <t>Hispanic or Latino (of any race) % of Total</t>
    <phoneticPr fontId="0" type="noConversion"/>
  </si>
  <si>
    <t>Moultonborough</t>
  </si>
  <si>
    <t>Hale's location</t>
  </si>
  <si>
    <t>Hart's Location</t>
  </si>
  <si>
    <t>Atkinson &amp; Gilman</t>
  </si>
  <si>
    <t>Beans</t>
  </si>
  <si>
    <t>Beans purc</t>
  </si>
  <si>
    <t>Cambridge</t>
  </si>
  <si>
    <t>Chandlers purc</t>
  </si>
  <si>
    <t>Crawfords purc</t>
  </si>
  <si>
    <t>Cutts</t>
  </si>
  <si>
    <t>Dixs</t>
  </si>
  <si>
    <t>Dixvilleship</t>
  </si>
  <si>
    <t>Ervings loc</t>
  </si>
  <si>
    <t>Greens</t>
  </si>
  <si>
    <t>Hadleys purc</t>
  </si>
  <si>
    <t>Kilkenny</t>
  </si>
  <si>
    <t>Low &amp; Burbanks</t>
  </si>
  <si>
    <t>Martins loc</t>
  </si>
  <si>
    <t>Millsfieldship</t>
  </si>
  <si>
    <t>Odellship</t>
  </si>
  <si>
    <t>Pinkhams</t>
  </si>
  <si>
    <t>Sargents purc</t>
  </si>
  <si>
    <t>Second College</t>
  </si>
  <si>
    <t>Successship</t>
  </si>
  <si>
    <t>Thompson &amp; Meserves</t>
  </si>
  <si>
    <t>Wentworth loc</t>
  </si>
  <si>
    <t>Livermore</t>
  </si>
  <si>
    <t>Waterville Valley</t>
  </si>
  <si>
    <t>SWRPC</t>
  </si>
  <si>
    <t>UVLSRPC</t>
  </si>
  <si>
    <t>Variable: Race [ID #105]</t>
  </si>
  <si>
    <t>Total One Race</t>
  </si>
  <si>
    <t>2010 Total Pop</t>
  </si>
  <si>
    <t>Race</t>
  </si>
  <si>
    <t>One Race</t>
  </si>
  <si>
    <t>TOWN</t>
  </si>
  <si>
    <t>2000 Pop</t>
  </si>
  <si>
    <t>2010 Pop</t>
  </si>
  <si>
    <t># 2000-2009 Births</t>
  </si>
  <si>
    <t># 2000-2009 Deaths</t>
  </si>
  <si>
    <t>2000-2009 Natural Population Change</t>
  </si>
  <si>
    <t>Total Net Migration</t>
  </si>
  <si>
    <t>Atkinson &amp; Gilmanton</t>
  </si>
  <si>
    <t>Beans Grant</t>
  </si>
  <si>
    <t>Beans Purchase</t>
  </si>
  <si>
    <t>Chandlers Purchase</t>
  </si>
  <si>
    <t>Crawfords Purchase</t>
  </si>
  <si>
    <t>Cutts Grant</t>
  </si>
  <si>
    <t>Dixs Grant</t>
  </si>
  <si>
    <t>Dixville2</t>
  </si>
  <si>
    <t>Ervings Location</t>
  </si>
  <si>
    <t>Greens Grant</t>
  </si>
  <si>
    <t>Hadleys Purchase</t>
  </si>
  <si>
    <t>Hales Location</t>
  </si>
  <si>
    <t>Martins Location</t>
  </si>
  <si>
    <t>Millsfield</t>
  </si>
  <si>
    <t>Odell</t>
  </si>
  <si>
    <t>Pinkham's Grant</t>
  </si>
  <si>
    <t>Sargents Purchase</t>
  </si>
  <si>
    <t>Second College Grant</t>
  </si>
  <si>
    <t>Success</t>
  </si>
  <si>
    <t>Thompson &amp; Meserve</t>
  </si>
  <si>
    <t>Wentworths Location</t>
  </si>
  <si>
    <t>Variable: Net Migration [ID# 106]</t>
  </si>
  <si>
    <t>Sources: U.S. Census 2000 and 2010, NH Vital Records</t>
  </si>
  <si>
    <t>Total 2000</t>
    <phoneticPr fontId="2" type="noConversion"/>
  </si>
  <si>
    <t>Total 2010</t>
  </si>
  <si>
    <t>Variable: Housing Units Supply - Historic [ID# 108]</t>
  </si>
  <si>
    <t>Sources: U.S. Census 2000 and 2010</t>
  </si>
  <si>
    <t>Dixville</t>
  </si>
  <si>
    <t>--</t>
  </si>
  <si>
    <t>NA</t>
  </si>
  <si>
    <t>STATE OF NH</t>
  </si>
  <si>
    <t>MUNICIPAL HOUSING UNIT SUPPLY</t>
  </si>
  <si>
    <t>TOTAL HOUSING UNIT SUPPLY BY RPC</t>
  </si>
  <si>
    <t>MUNICIPAL NET MIGRATION</t>
  </si>
  <si>
    <t>TOTAL NET MIGRATION BY RPC</t>
  </si>
  <si>
    <t>REGIONAL POPULATION</t>
  </si>
  <si>
    <t>MUNICIPAL POPULATION</t>
  </si>
  <si>
    <t>MunicipalFIPS</t>
  </si>
  <si>
    <t>CountyName</t>
  </si>
  <si>
    <t>CountyFIPS</t>
  </si>
  <si>
    <t>RPCName</t>
  </si>
  <si>
    <t>RPCCode</t>
  </si>
  <si>
    <t>Births Per 1,000</t>
  </si>
  <si>
    <t>*</t>
  </si>
  <si>
    <t>Harts Location</t>
  </si>
  <si>
    <t>Total:</t>
  </si>
  <si>
    <t>http://www.education.nh.gov/data/attendance.htm</t>
  </si>
  <si>
    <t>http://www.education.nh.gov/data/documents/sau_map.pdf</t>
  </si>
  <si>
    <t>School Administrative Unit (SAU) /District</t>
  </si>
  <si>
    <t>SAU#</t>
  </si>
  <si>
    <t>Preschool</t>
  </si>
  <si>
    <t>Kindergarten</t>
  </si>
  <si>
    <t>Elementary</t>
  </si>
  <si>
    <t>Middle</t>
  </si>
  <si>
    <t>High</t>
  </si>
  <si>
    <t>Total</t>
  </si>
  <si>
    <t>Preschool Number Change from 2003</t>
  </si>
  <si>
    <t>Preschool % Change  from 2003</t>
  </si>
  <si>
    <t>Number Change Last Period</t>
  </si>
  <si>
    <t>Kindergarden Number Change from 2003</t>
  </si>
  <si>
    <t>Kindergarden % Change  from 2003</t>
  </si>
  <si>
    <t>Elementary Number Change from 2003</t>
  </si>
  <si>
    <t>Elementary % Change  from 2003</t>
  </si>
  <si>
    <t>Middle Number Change from 2003</t>
  </si>
  <si>
    <t>Middle % Change  from 2003</t>
  </si>
  <si>
    <t>High Number Change from 2003</t>
  </si>
  <si>
    <t>High % Change  from 2003</t>
  </si>
  <si>
    <t>2012 Total</t>
  </si>
  <si>
    <t>Total Numeric Change 2003 to 2012</t>
  </si>
  <si>
    <t>% Change 2003 to 2012</t>
  </si>
  <si>
    <t>State Total</t>
  </si>
  <si>
    <t>Contoocook Valley</t>
  </si>
  <si>
    <t>Total SAU#1</t>
  </si>
  <si>
    <t>Inter-Lakes Cooperative</t>
  </si>
  <si>
    <t>Total SAU#2</t>
  </si>
  <si>
    <t>Total SAU#3</t>
  </si>
  <si>
    <t>Newfound Area</t>
  </si>
  <si>
    <t>Total SAU#4</t>
  </si>
  <si>
    <t>Oyster River Coop</t>
  </si>
  <si>
    <t>Total SAU#5</t>
  </si>
  <si>
    <t>Total SAU#6</t>
  </si>
  <si>
    <t>Total SAU#7</t>
  </si>
  <si>
    <t>Total SAU#8</t>
  </si>
  <si>
    <t>Total SAU#9</t>
  </si>
  <si>
    <t>Derry Cooperative</t>
  </si>
  <si>
    <t>Total SAU#10</t>
  </si>
  <si>
    <t>Total SAU#11</t>
  </si>
  <si>
    <t>Total SAU#12</t>
  </si>
  <si>
    <t>Total SAU#13</t>
  </si>
  <si>
    <t>Total SAU#14</t>
  </si>
  <si>
    <t>Total SAU#15</t>
  </si>
  <si>
    <t>Exeter Region Cooperative</t>
  </si>
  <si>
    <t>Total SAU#16</t>
  </si>
  <si>
    <t>Sanborn Regional</t>
  </si>
  <si>
    <t>Total SAU#17</t>
  </si>
  <si>
    <t>Total SAU#18</t>
  </si>
  <si>
    <t>Total SAU#19</t>
  </si>
  <si>
    <t>Total SAU#20</t>
  </si>
  <si>
    <t>Winnacunnet Cooperative</t>
  </si>
  <si>
    <t>Total SAU#21</t>
  </si>
  <si>
    <t>Haverhill Cooperative</t>
  </si>
  <si>
    <t>Total SAU#23</t>
  </si>
  <si>
    <t>John Stark Regional</t>
  </si>
  <si>
    <t>Total SAU#24</t>
  </si>
  <si>
    <t>Total SAU#25</t>
  </si>
  <si>
    <t>Total SAU#26</t>
  </si>
  <si>
    <t>Total SAU#27</t>
  </si>
  <si>
    <t>Total SAU#28</t>
  </si>
  <si>
    <t>Total SAU#29</t>
  </si>
  <si>
    <t>Total SAU#30</t>
  </si>
  <si>
    <t>Total SAU#31</t>
  </si>
  <si>
    <t>Total SAU#32</t>
  </si>
  <si>
    <t>Total SAU#33</t>
  </si>
  <si>
    <t>Hillsboro-Deering Coop</t>
  </si>
  <si>
    <t>Total SAU#34</t>
  </si>
  <si>
    <t>Lafayette Regional</t>
  </si>
  <si>
    <t>Lisbon Regional</t>
  </si>
  <si>
    <t>Profile</t>
  </si>
  <si>
    <t>Total SAU#35</t>
  </si>
  <si>
    <t>White Mountains Reg</t>
  </si>
  <si>
    <t>Total SAU#36</t>
  </si>
  <si>
    <t>Total SAU#37</t>
  </si>
  <si>
    <t>Monadnock Regional</t>
  </si>
  <si>
    <t>Total SAU#38</t>
  </si>
  <si>
    <t>Souhegan Cooperative</t>
  </si>
  <si>
    <t>Total SAU#39</t>
  </si>
  <si>
    <t>Total SAU#40</t>
  </si>
  <si>
    <t>Hollis-Brookline Coop</t>
  </si>
  <si>
    <t>Total SAU#41</t>
  </si>
  <si>
    <t>Total SAU#42</t>
  </si>
  <si>
    <t>Total SAU#43</t>
  </si>
  <si>
    <t>Total SAU#44</t>
  </si>
  <si>
    <t>Total SAU#45</t>
  </si>
  <si>
    <t>Merrimack Valley</t>
  </si>
  <si>
    <t>Total SAU#46</t>
  </si>
  <si>
    <t>Jaffrey-Rindge Coop</t>
  </si>
  <si>
    <t>Total SAU#47</t>
  </si>
  <si>
    <t>Pemi-Baker Regional</t>
  </si>
  <si>
    <t>Total SAU#48</t>
  </si>
  <si>
    <t>Gov Wentworth Regional</t>
  </si>
  <si>
    <t>Total SAU#49</t>
  </si>
  <si>
    <t>Total SAU#50</t>
  </si>
  <si>
    <t>Total SAU#51</t>
  </si>
  <si>
    <t>Total SAU#52</t>
  </si>
  <si>
    <t>Total SAU#53</t>
  </si>
  <si>
    <t>Total SAU#54</t>
  </si>
  <si>
    <t>Timberlane Regional</t>
  </si>
  <si>
    <t>Total SAU#55</t>
  </si>
  <si>
    <t>Total SAU#56</t>
  </si>
  <si>
    <t>Total SAU#57</t>
  </si>
  <si>
    <t>Total SAU#58</t>
  </si>
  <si>
    <t>Winnisquam Regional</t>
  </si>
  <si>
    <t>Total SAU#59</t>
  </si>
  <si>
    <t>Fall Mountain Regional</t>
  </si>
  <si>
    <t>Total SAU#60</t>
  </si>
  <si>
    <t>Total SAU#61</t>
  </si>
  <si>
    <t>Mascoma Valley Reg</t>
  </si>
  <si>
    <t>Total SAU#62</t>
  </si>
  <si>
    <t>Mascenic Regional</t>
  </si>
  <si>
    <t>Wilton-Lyndeborough</t>
  </si>
  <si>
    <t>Wilton-Lyndeborough Cooperative</t>
  </si>
  <si>
    <t>Total SAU#63</t>
  </si>
  <si>
    <t>Total SAU#64</t>
  </si>
  <si>
    <t>Kearsarge Regional</t>
  </si>
  <si>
    <t>Total SAU#65</t>
  </si>
  <si>
    <t>Total SAU#66</t>
  </si>
  <si>
    <t>Total SAU#67</t>
  </si>
  <si>
    <t>Lincoln-Woodstock Coop</t>
  </si>
  <si>
    <t>Total SAU#68</t>
  </si>
  <si>
    <t>Dresden</t>
  </si>
  <si>
    <t>Total SAU#70</t>
  </si>
  <si>
    <t>Goshen-Lempster Coop</t>
  </si>
  <si>
    <t>Total SAU#71</t>
  </si>
  <si>
    <t>Total SAU#72</t>
  </si>
  <si>
    <t>Total SAU#73</t>
  </si>
  <si>
    <t>Total SAU#74</t>
  </si>
  <si>
    <t>Total SAU#75</t>
  </si>
  <si>
    <t>Total SAU#76</t>
  </si>
  <si>
    <t>Total SAU#77</t>
  </si>
  <si>
    <t>Total SAU#79</t>
  </si>
  <si>
    <t>Shaker Regional</t>
  </si>
  <si>
    <t>Total SAU#80</t>
  </si>
  <si>
    <t>Total SAU#81</t>
  </si>
  <si>
    <t>Total SAU#82</t>
  </si>
  <si>
    <t>Freemont</t>
  </si>
  <si>
    <t>Total SAU#83</t>
  </si>
  <si>
    <t>Total SAU#84</t>
  </si>
  <si>
    <t>Total SAU#85</t>
  </si>
  <si>
    <t>Total SAU#86</t>
  </si>
  <si>
    <t>Total SAU#87</t>
  </si>
  <si>
    <t>Total SAU#88</t>
  </si>
  <si>
    <t>Total SAU#89</t>
  </si>
  <si>
    <t>Total SAU#90</t>
  </si>
  <si>
    <t>Total SAU#92</t>
  </si>
  <si>
    <t>Total SAU#93</t>
  </si>
  <si>
    <t>Total SAU#94</t>
  </si>
  <si>
    <t>Public Academies and Joint Maintenance Agreement</t>
  </si>
  <si>
    <t xml:space="preserve">Coe Brown Academy </t>
  </si>
  <si>
    <t>Pinkerton Academy</t>
  </si>
  <si>
    <t>Prospect Mountain High School</t>
  </si>
  <si>
    <t>Total Public Academies</t>
  </si>
  <si>
    <t>Charter Schools</t>
  </si>
  <si>
    <t>Academy for Science and Design (H)</t>
  </si>
  <si>
    <t>Academy for Science and Design (M)</t>
  </si>
  <si>
    <t>Cocheco Arts &amp; Tech. Charter Academy</t>
  </si>
  <si>
    <t>CSI Charter School</t>
  </si>
  <si>
    <t xml:space="preserve">Franklin Career Academy </t>
  </si>
  <si>
    <t>Great Bay eLearning Charter School (H)</t>
  </si>
  <si>
    <t>Great Bay eLearning Charter School (M)</t>
  </si>
  <si>
    <t>Laurent Clerc Charter Academy</t>
  </si>
  <si>
    <t>Ledyard Charter Academy</t>
  </si>
  <si>
    <t>New Hampshire Equestrian Academy</t>
  </si>
  <si>
    <t>New Heights Charter Academy</t>
  </si>
  <si>
    <t>North Country Charter Academy (E)</t>
  </si>
  <si>
    <t>North Country Charter Academy (H)</t>
  </si>
  <si>
    <t>Seacoast Charter School</t>
  </si>
  <si>
    <t>Strong Foundations Charter School</t>
  </si>
  <si>
    <t>Surry Village Charter School</t>
  </si>
  <si>
    <t>Virtual Learning Academy (H)</t>
  </si>
  <si>
    <t>Total Charter Schools</t>
  </si>
  <si>
    <t>Variable: Fertility [ID#103]</t>
  </si>
  <si>
    <t>Sources: NH Department of Health and Human Services, NH Vital Records, 2003-2007</t>
  </si>
  <si>
    <t>2003-2007
Average Births</t>
  </si>
  <si>
    <t>State of NH Total:</t>
  </si>
  <si>
    <t>Variable: School Enrollment [ID# 104]</t>
  </si>
  <si>
    <t>Sources: NH Department of Education, Enrollments in NH Public Schools</t>
  </si>
  <si>
    <t>Variable: Historic Population [ID #101]</t>
  </si>
  <si>
    <t>Sources: U.S. Census Bureau</t>
  </si>
  <si>
    <t>Male Population</t>
  </si>
  <si>
    <t xml:space="preserve">    Under 5 years</t>
  </si>
  <si>
    <t xml:space="preserve">    5 to 9 years</t>
  </si>
  <si>
    <t xml:space="preserve">    10 to 14 years</t>
  </si>
  <si>
    <t xml:space="preserve">    15 to 17 years</t>
  </si>
  <si>
    <t xml:space="preserve">    18 and 19 years</t>
  </si>
  <si>
    <t xml:space="preserve">    20 years</t>
  </si>
  <si>
    <t xml:space="preserve">    21 years</t>
  </si>
  <si>
    <t xml:space="preserve">    22 to 24 years</t>
  </si>
  <si>
    <t xml:space="preserve">    25 to 29 years</t>
  </si>
  <si>
    <t xml:space="preserve">    30 to 34 years</t>
  </si>
  <si>
    <t xml:space="preserve">    35 to 39 years</t>
  </si>
  <si>
    <t xml:space="preserve">    40 to 44 years</t>
  </si>
  <si>
    <t xml:space="preserve">    45 to 49 years</t>
  </si>
  <si>
    <t xml:space="preserve">    50 to 54 years</t>
  </si>
  <si>
    <t xml:space="preserve">    55 to 59 years</t>
  </si>
  <si>
    <t xml:space="preserve">    60 and 61 years</t>
  </si>
  <si>
    <t xml:space="preserve">    62 to 64 years</t>
  </si>
  <si>
    <t xml:space="preserve">    65 and 66 years</t>
  </si>
  <si>
    <t xml:space="preserve">    67 to 69 years</t>
  </si>
  <si>
    <t xml:space="preserve">    70 to 74 years</t>
  </si>
  <si>
    <t xml:space="preserve">    75 to 79 years</t>
  </si>
  <si>
    <t xml:space="preserve">    80 to 84 years</t>
  </si>
  <si>
    <t xml:space="preserve">    85 years and over</t>
  </si>
  <si>
    <t>Under 5 years</t>
  </si>
  <si>
    <t>5 to 9 years</t>
  </si>
  <si>
    <t>10 to 14 years</t>
  </si>
  <si>
    <t>15 to 17 years</t>
  </si>
  <si>
    <t>18 and 19 years</t>
  </si>
  <si>
    <t>20 years</t>
  </si>
  <si>
    <t>21 years</t>
  </si>
  <si>
    <t>22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</si>
  <si>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</si>
  <si>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</si>
  <si>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</si>
  <si>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</si>
  <si>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</si>
  <si>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</si>
  <si>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</si>
  <si>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and 61 years</t>
  </si>
  <si>
    <t>62 to 64 years</t>
  </si>
  <si>
    <t>65 and 66 years</t>
  </si>
  <si>
    <t>67 to 69 years</t>
  </si>
  <si>
    <t>70 to 74 years</t>
  </si>
  <si>
    <t>75 to 79 years</t>
  </si>
  <si>
    <t>80 to 84 years</t>
  </si>
  <si>
    <t>85 years and over</t>
  </si>
  <si>
    <t>Female Population</t>
  </si>
  <si>
    <t>Variable: Population by Age [ID #102], Part 1- 2000 Census</t>
  </si>
  <si>
    <t>Variable: Population by Age [ID #102], Part 2- 2010 Census</t>
  </si>
  <si>
    <t>Variable: Population by Age [ID #102], Part 3- 2000-2010 Change</t>
  </si>
  <si>
    <t>Variable: Population by Age [ID #102], Part 4- 2000-2010 Change</t>
  </si>
  <si>
    <t>Total Population - 2000 to 2010 Numeric Change</t>
  </si>
  <si>
    <t>Total Population - 2000 to 2010 Percent Change</t>
  </si>
  <si>
    <t>North Country Council</t>
  </si>
  <si>
    <t># Change</t>
  </si>
  <si>
    <t>% Change</t>
  </si>
  <si>
    <t>Total Population:</t>
  </si>
  <si>
    <t>School Age (5-17)</t>
  </si>
  <si>
    <t>Senior (65+)</t>
  </si>
  <si>
    <t>Male</t>
  </si>
  <si>
    <t>Female</t>
  </si>
  <si>
    <t xml:space="preserve">Total 2000 to 2010 </t>
  </si>
  <si>
    <t>Lakes Region Planning Commission</t>
  </si>
  <si>
    <t>Upper Valley Lake Sunapee Regional Planning Commission</t>
  </si>
  <si>
    <t>State of New Hampshire</t>
  </si>
  <si>
    <t>Strafford Regional Planning Commission</t>
  </si>
  <si>
    <t>Rockingham Planning Commission</t>
  </si>
  <si>
    <t>Southern New Hampshire Planning Commission</t>
  </si>
  <si>
    <t>Nashua Regional Planning Commission</t>
  </si>
  <si>
    <t>Central New Hampshire Regional Planning Commission</t>
  </si>
  <si>
    <t>Southwest Region Planning Commission</t>
  </si>
  <si>
    <t>Projected Population</t>
  </si>
  <si>
    <t>Actual</t>
  </si>
  <si>
    <t>Source: US Census, NH Office of Energy and Planning</t>
  </si>
  <si>
    <t>NCC*</t>
  </si>
  <si>
    <t>STATE OF NH*</t>
  </si>
  <si>
    <t>* Does not include unicorporated places</t>
  </si>
  <si>
    <t>2010 to 2040 Change</t>
  </si>
  <si>
    <t>Numeric</t>
  </si>
  <si>
    <t>Percent</t>
  </si>
  <si>
    <t>Annualized Rate</t>
  </si>
  <si>
    <t>Variable: Population Projections [ID# 107]</t>
  </si>
  <si>
    <t>STATE AND REGIONAL POPULATION</t>
  </si>
  <si>
    <t>2000 Total Population</t>
  </si>
  <si>
    <t>2010 Total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</si>
</sst>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0000"/>
    <numFmt numFmtId="165" formatCode="000"/>
    <numFmt numFmtId="166" formatCode="0.0%"/>
    <numFmt numFmtId="167" formatCode="0.0"/>
    <numFmt numFmtId="168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thin">
        <color indexed="64"/>
      </right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 style="thin">
        <color indexed="64"/>
      </left>
      <right style="hair">
        <color indexed="55"/>
      </right>
      <top/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thin">
        <color indexed="64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2" borderId="1" applyNumberFormat="0" applyFont="0" applyAlignment="0" applyProtection="0"/>
    <xf numFmtId="0" fontId="5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164" fontId="3" fillId="0" borderId="0" xfId="0" applyNumberFormat="1" applyFont="1" applyAlignment="1">
      <alignment vertical="center"/>
    </xf>
    <xf numFmtId="164" fontId="2" fillId="0" borderId="0" xfId="0" applyNumberFormat="1" applyFont="1"/>
    <xf numFmtId="0" fontId="4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/>
    <xf numFmtId="0" fontId="4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0" borderId="0" xfId="0" applyAlignment="1"/>
    <xf numFmtId="0" fontId="3" fillId="0" borderId="6" xfId="0" applyFont="1" applyFill="1" applyBorder="1" applyAlignment="1">
      <alignment horizontal="left"/>
    </xf>
    <xf numFmtId="0" fontId="3" fillId="0" borderId="9" xfId="0" applyFont="1" applyFill="1" applyBorder="1"/>
    <xf numFmtId="3" fontId="3" fillId="0" borderId="10" xfId="0" applyNumberFormat="1" applyFont="1" applyFill="1" applyBorder="1" applyAlignment="1">
      <alignment horizontal="right" wrapText="1"/>
    </xf>
    <xf numFmtId="3" fontId="3" fillId="0" borderId="4" xfId="0" applyNumberFormat="1" applyFont="1" applyFill="1" applyBorder="1" applyAlignment="1">
      <alignment horizontal="right" wrapText="1"/>
    </xf>
    <xf numFmtId="10" fontId="3" fillId="0" borderId="4" xfId="0" applyNumberFormat="1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right" wrapText="1"/>
    </xf>
    <xf numFmtId="0" fontId="3" fillId="0" borderId="11" xfId="0" applyFont="1" applyFill="1" applyBorder="1" applyAlignment="1">
      <alignment horizontal="right" wrapText="1"/>
    </xf>
    <xf numFmtId="10" fontId="3" fillId="0" borderId="2" xfId="0" applyNumberFormat="1" applyFont="1" applyFill="1" applyBorder="1"/>
    <xf numFmtId="0" fontId="3" fillId="0" borderId="0" xfId="0" applyFont="1" applyFill="1"/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5" xfId="0" applyFont="1" applyFill="1" applyBorder="1" applyAlignment="1">
      <alignment horizontal="right" wrapText="1"/>
    </xf>
    <xf numFmtId="0" fontId="3" fillId="0" borderId="0" xfId="2"/>
    <xf numFmtId="0" fontId="2" fillId="0" borderId="0" xfId="2" applyFont="1"/>
    <xf numFmtId="0" fontId="2" fillId="0" borderId="0" xfId="2" applyFont="1"/>
    <xf numFmtId="0" fontId="3" fillId="0" borderId="0" xfId="2" applyFont="1"/>
    <xf numFmtId="3" fontId="3" fillId="0" borderId="0" xfId="2" applyNumberFormat="1" applyFont="1"/>
    <xf numFmtId="0" fontId="8" fillId="0" borderId="0" xfId="4" applyFont="1"/>
    <xf numFmtId="0" fontId="9" fillId="0" borderId="0" xfId="4" applyFont="1" applyAlignment="1">
      <alignment wrapText="1"/>
    </xf>
    <xf numFmtId="0" fontId="9" fillId="0" borderId="0" xfId="4" applyFont="1"/>
    <xf numFmtId="3" fontId="9" fillId="0" borderId="0" xfId="4" applyNumberFormat="1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4" applyFont="1" applyFill="1"/>
    <xf numFmtId="0" fontId="0" fillId="0" borderId="0" xfId="0" applyFill="1"/>
    <xf numFmtId="165" fontId="3" fillId="0" borderId="2" xfId="0" applyNumberFormat="1" applyFont="1" applyBorder="1"/>
    <xf numFmtId="165" fontId="3" fillId="0" borderId="2" xfId="0" applyNumberFormat="1" applyFont="1" applyFill="1" applyBorder="1"/>
    <xf numFmtId="10" fontId="3" fillId="0" borderId="4" xfId="0" quotePrefix="1" applyNumberFormat="1" applyFont="1" applyFill="1" applyBorder="1" applyAlignment="1">
      <alignment horizontal="right" wrapText="1"/>
    </xf>
    <xf numFmtId="10" fontId="3" fillId="0" borderId="2" xfId="0" quotePrefix="1" applyNumberFormat="1" applyFont="1" applyFill="1" applyBorder="1"/>
    <xf numFmtId="3" fontId="3" fillId="0" borderId="0" xfId="2" applyNumberForma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0" fontId="3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8" fillId="0" borderId="2" xfId="4" applyFont="1" applyBorder="1" applyAlignment="1">
      <alignment wrapText="1"/>
    </xf>
    <xf numFmtId="3" fontId="8" fillId="0" borderId="2" xfId="4" applyNumberFormat="1" applyFont="1" applyBorder="1" applyAlignment="1">
      <alignment horizontal="center" wrapText="1"/>
    </xf>
    <xf numFmtId="0" fontId="8" fillId="0" borderId="2" xfId="4" applyFont="1" applyBorder="1" applyAlignment="1">
      <alignment horizontal="center" wrapText="1"/>
    </xf>
    <xf numFmtId="0" fontId="9" fillId="0" borderId="2" xfId="4" applyFont="1" applyBorder="1"/>
    <xf numFmtId="3" fontId="9" fillId="0" borderId="2" xfId="4" applyNumberFormat="1" applyFont="1" applyBorder="1"/>
    <xf numFmtId="0" fontId="1" fillId="0" borderId="2" xfId="0" applyFont="1" applyFill="1" applyBorder="1"/>
    <xf numFmtId="0" fontId="9" fillId="0" borderId="2" xfId="4" applyFont="1" applyFill="1" applyBorder="1"/>
    <xf numFmtId="3" fontId="9" fillId="0" borderId="2" xfId="4" applyNumberFormat="1" applyFont="1" applyFill="1" applyBorder="1"/>
    <xf numFmtId="10" fontId="9" fillId="0" borderId="2" xfId="4" applyNumberFormat="1" applyFont="1" applyFill="1" applyBorder="1"/>
    <xf numFmtId="10" fontId="9" fillId="0" borderId="2" xfId="4" applyNumberFormat="1" applyFont="1" applyBorder="1"/>
    <xf numFmtId="0" fontId="9" fillId="0" borderId="2" xfId="4" applyFont="1" applyFill="1" applyBorder="1" applyAlignment="1">
      <alignment vertical="center"/>
    </xf>
    <xf numFmtId="10" fontId="9" fillId="0" borderId="2" xfId="4" quotePrefix="1" applyNumberFormat="1" applyFont="1" applyBorder="1"/>
    <xf numFmtId="0" fontId="0" fillId="0" borderId="2" xfId="0" applyFill="1" applyBorder="1"/>
    <xf numFmtId="10" fontId="0" fillId="0" borderId="2" xfId="0" applyNumberFormat="1" applyFill="1" applyBorder="1"/>
    <xf numFmtId="10" fontId="3" fillId="0" borderId="2" xfId="24" applyNumberFormat="1" applyFont="1" applyFill="1" applyBorder="1"/>
    <xf numFmtId="0" fontId="9" fillId="0" borderId="2" xfId="4" applyFont="1" applyBorder="1" applyAlignment="1">
      <alignment vertical="center"/>
    </xf>
    <xf numFmtId="0" fontId="8" fillId="0" borderId="0" xfId="4" applyFont="1" applyBorder="1" applyAlignment="1"/>
    <xf numFmtId="0" fontId="2" fillId="0" borderId="2" xfId="2" applyFont="1" applyBorder="1"/>
    <xf numFmtId="3" fontId="2" fillId="0" borderId="2" xfId="2" applyNumberFormat="1" applyFont="1" applyBorder="1" applyAlignment="1">
      <alignment horizontal="center" wrapText="1"/>
    </xf>
    <xf numFmtId="0" fontId="10" fillId="0" borderId="2" xfId="2" applyFont="1" applyFill="1" applyBorder="1"/>
    <xf numFmtId="3" fontId="1" fillId="0" borderId="2" xfId="2" applyNumberFormat="1" applyFont="1" applyFill="1" applyBorder="1"/>
    <xf numFmtId="0" fontId="3" fillId="0" borderId="2" xfId="2" applyBorder="1"/>
    <xf numFmtId="3" fontId="3" fillId="0" borderId="2" xfId="2" applyNumberFormat="1" applyBorder="1"/>
    <xf numFmtId="0" fontId="2" fillId="0" borderId="2" xfId="2" applyFont="1" applyBorder="1" applyAlignment="1">
      <alignment wrapText="1"/>
    </xf>
    <xf numFmtId="0" fontId="3" fillId="0" borderId="12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/>
    </xf>
    <xf numFmtId="165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right" wrapText="1"/>
    </xf>
    <xf numFmtId="10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10" fontId="3" fillId="0" borderId="0" xfId="0" applyNumberFormat="1" applyFont="1" applyFill="1" applyBorder="1"/>
    <xf numFmtId="3" fontId="2" fillId="0" borderId="2" xfId="2" applyNumberFormat="1" applyFont="1" applyBorder="1"/>
    <xf numFmtId="0" fontId="8" fillId="0" borderId="2" xfId="4" applyFont="1" applyBorder="1"/>
    <xf numFmtId="3" fontId="8" fillId="0" borderId="2" xfId="4" applyNumberFormat="1" applyFont="1" applyBorder="1"/>
    <xf numFmtId="10" fontId="8" fillId="0" borderId="2" xfId="4" applyNumberFormat="1" applyFont="1" applyBorder="1"/>
    <xf numFmtId="0" fontId="2" fillId="0" borderId="3" xfId="0" applyFont="1" applyFill="1" applyBorder="1" applyAlignment="1">
      <alignment horizontal="left"/>
    </xf>
    <xf numFmtId="0" fontId="2" fillId="0" borderId="2" xfId="0" applyFont="1" applyFill="1" applyBorder="1"/>
    <xf numFmtId="165" fontId="2" fillId="0" borderId="2" xfId="0" applyNumberFormat="1" applyFont="1" applyFill="1" applyBorder="1"/>
    <xf numFmtId="3" fontId="1" fillId="0" borderId="4" xfId="0" applyNumberFormat="1" applyFont="1" applyFill="1" applyBorder="1" applyAlignment="1">
      <alignment horizontal="right" wrapText="1"/>
    </xf>
    <xf numFmtId="10" fontId="1" fillId="0" borderId="4" xfId="0" applyNumberFormat="1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10" fontId="1" fillId="0" borderId="2" xfId="0" applyNumberFormat="1" applyFont="1" applyFill="1" applyBorder="1"/>
    <xf numFmtId="3" fontId="1" fillId="0" borderId="5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2" fillId="0" borderId="2" xfId="0" applyFont="1" applyFill="1" applyBorder="1" applyAlignment="1"/>
    <xf numFmtId="3" fontId="2" fillId="0" borderId="2" xfId="0" applyNumberFormat="1" applyFont="1" applyFill="1" applyBorder="1"/>
    <xf numFmtId="166" fontId="2" fillId="0" borderId="2" xfId="1" applyNumberFormat="1" applyFont="1" applyFill="1" applyBorder="1"/>
    <xf numFmtId="3" fontId="1" fillId="0" borderId="2" xfId="0" applyNumberFormat="1" applyFont="1" applyFill="1" applyBorder="1"/>
    <xf numFmtId="3" fontId="1" fillId="0" borderId="2" xfId="0" applyNumberFormat="1" applyFont="1" applyFill="1" applyBorder="1" applyAlignment="1">
      <alignment horizontal="right"/>
    </xf>
    <xf numFmtId="166" fontId="1" fillId="0" borderId="2" xfId="0" applyNumberFormat="1" applyFont="1" applyFill="1" applyBorder="1" applyAlignment="1">
      <alignment horizontal="right"/>
    </xf>
    <xf numFmtId="10" fontId="1" fillId="0" borderId="2" xfId="1" applyNumberFormat="1" applyFont="1" applyFill="1" applyBorder="1" applyAlignment="1">
      <alignment horizontal="right"/>
    </xf>
    <xf numFmtId="10" fontId="1" fillId="0" borderId="2" xfId="0" applyNumberFormat="1" applyFont="1" applyFill="1" applyBorder="1" applyAlignment="1">
      <alignment horizontal="right"/>
    </xf>
    <xf numFmtId="166" fontId="3" fillId="0" borderId="2" xfId="1" applyNumberFormat="1" applyFont="1" applyBorder="1"/>
    <xf numFmtId="10" fontId="3" fillId="0" borderId="2" xfId="0" applyNumberFormat="1" applyFont="1" applyBorder="1"/>
    <xf numFmtId="164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vertical="center"/>
    </xf>
    <xf numFmtId="164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0" fontId="3" fillId="0" borderId="2" xfId="1" applyNumberFormat="1" applyFont="1" applyFill="1" applyBorder="1" applyAlignment="1">
      <alignment horizontal="right"/>
    </xf>
    <xf numFmtId="3" fontId="9" fillId="0" borderId="2" xfId="4" applyNumberFormat="1" applyFont="1" applyFill="1" applyBorder="1" applyAlignment="1">
      <alignment vertical="center"/>
    </xf>
    <xf numFmtId="10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vertical="center"/>
    </xf>
    <xf numFmtId="166" fontId="3" fillId="0" borderId="2" xfId="0" quotePrefix="1" applyNumberFormat="1" applyFont="1" applyFill="1" applyBorder="1" applyAlignment="1">
      <alignment horizontal="right"/>
    </xf>
    <xf numFmtId="10" fontId="3" fillId="0" borderId="2" xfId="0" quotePrefix="1" applyNumberFormat="1" applyFont="1" applyFill="1" applyBorder="1" applyAlignment="1">
      <alignment horizontal="right"/>
    </xf>
    <xf numFmtId="0" fontId="1" fillId="0" borderId="0" xfId="27"/>
    <xf numFmtId="0" fontId="1" fillId="0" borderId="0" xfId="27" applyAlignment="1">
      <alignment horizontal="right"/>
    </xf>
    <xf numFmtId="0" fontId="1" fillId="0" borderId="0" xfId="27" applyFill="1" applyAlignment="1"/>
    <xf numFmtId="0" fontId="1" fillId="0" borderId="0" xfId="27" applyFill="1" applyAlignment="1">
      <alignment wrapText="1"/>
    </xf>
    <xf numFmtId="0" fontId="1" fillId="0" borderId="0" xfId="27" applyFill="1" applyBorder="1" applyAlignment="1">
      <alignment wrapText="1"/>
    </xf>
    <xf numFmtId="0" fontId="2" fillId="0" borderId="0" xfId="27" applyFont="1"/>
    <xf numFmtId="0" fontId="2" fillId="0" borderId="0" xfId="27" applyFont="1" applyBorder="1"/>
    <xf numFmtId="0" fontId="2" fillId="0" borderId="0" xfId="27" applyFont="1" applyFill="1" applyAlignment="1"/>
    <xf numFmtId="0" fontId="2" fillId="0" borderId="0" xfId="27" applyFont="1" applyFill="1" applyBorder="1" applyAlignment="1"/>
    <xf numFmtId="0" fontId="1" fillId="0" borderId="0" xfId="27" applyFill="1" applyBorder="1" applyAlignment="1"/>
    <xf numFmtId="0" fontId="1" fillId="0" borderId="2" xfId="27" applyBorder="1" applyAlignment="1">
      <alignment horizontal="right"/>
    </xf>
    <xf numFmtId="0" fontId="2" fillId="0" borderId="2" xfId="27" applyFont="1" applyBorder="1" applyAlignment="1">
      <alignment horizontal="center"/>
    </xf>
    <xf numFmtId="0" fontId="1" fillId="0" borderId="2" xfId="27" applyFont="1" applyBorder="1"/>
    <xf numFmtId="0" fontId="1" fillId="0" borderId="2" xfId="27" applyNumberFormat="1" applyBorder="1"/>
    <xf numFmtId="0" fontId="1" fillId="0" borderId="2" xfId="27" applyBorder="1"/>
    <xf numFmtId="1" fontId="1" fillId="0" borderId="2" xfId="27" applyNumberFormat="1" applyBorder="1"/>
    <xf numFmtId="2" fontId="2" fillId="0" borderId="2" xfId="27" applyNumberFormat="1" applyFont="1" applyBorder="1"/>
    <xf numFmtId="2" fontId="1" fillId="0" borderId="2" xfId="27" applyNumberFormat="1" applyBorder="1"/>
    <xf numFmtId="2" fontId="2" fillId="0" borderId="0" xfId="27" applyNumberFormat="1" applyFont="1" applyBorder="1"/>
    <xf numFmtId="0" fontId="1" fillId="0" borderId="0" xfId="27" applyFill="1"/>
    <xf numFmtId="0" fontId="1" fillId="0" borderId="0" xfId="27" applyFill="1" applyBorder="1"/>
    <xf numFmtId="0" fontId="13" fillId="0" borderId="25" xfId="27" applyFont="1" applyFill="1" applyBorder="1" applyAlignment="1">
      <alignment horizontal="left" vertical="center"/>
    </xf>
    <xf numFmtId="0" fontId="15" fillId="0" borderId="0" xfId="0" applyFont="1"/>
    <xf numFmtId="0" fontId="14" fillId="0" borderId="20" xfId="27" applyFont="1" applyFill="1" applyBorder="1" applyAlignment="1">
      <alignment horizontal="left"/>
    </xf>
    <xf numFmtId="0" fontId="14" fillId="0" borderId="22" xfId="27" applyFont="1" applyFill="1" applyBorder="1" applyAlignment="1">
      <alignment horizontal="left" wrapText="1"/>
    </xf>
    <xf numFmtId="3" fontId="14" fillId="0" borderId="41" xfId="27" applyNumberFormat="1" applyFont="1" applyFill="1" applyBorder="1" applyAlignment="1">
      <alignment wrapText="1"/>
    </xf>
    <xf numFmtId="3" fontId="14" fillId="0" borderId="21" xfId="27" applyNumberFormat="1" applyFont="1" applyFill="1" applyBorder="1" applyAlignment="1">
      <alignment wrapText="1"/>
    </xf>
    <xf numFmtId="3" fontId="14" fillId="0" borderId="22" xfId="27" applyNumberFormat="1" applyFont="1" applyFill="1" applyBorder="1" applyAlignment="1">
      <alignment wrapText="1"/>
    </xf>
    <xf numFmtId="3" fontId="14" fillId="0" borderId="20" xfId="27" applyNumberFormat="1" applyFont="1" applyFill="1" applyBorder="1" applyAlignment="1">
      <alignment wrapText="1"/>
    </xf>
    <xf numFmtId="9" fontId="14" fillId="0" borderId="22" xfId="27" applyNumberFormat="1" applyFont="1" applyFill="1" applyBorder="1" applyAlignment="1">
      <alignment wrapText="1"/>
    </xf>
    <xf numFmtId="0" fontId="15" fillId="0" borderId="26" xfId="27" applyFont="1" applyFill="1" applyBorder="1" applyAlignment="1"/>
    <xf numFmtId="0" fontId="15" fillId="0" borderId="28" xfId="27" applyFont="1" applyFill="1" applyBorder="1" applyAlignment="1">
      <alignment wrapText="1"/>
    </xf>
    <xf numFmtId="3" fontId="15" fillId="0" borderId="42" xfId="27" applyNumberFormat="1" applyFont="1" applyFill="1" applyBorder="1" applyAlignment="1">
      <alignment wrapText="1"/>
    </xf>
    <xf numFmtId="3" fontId="15" fillId="0" borderId="27" xfId="27" applyNumberFormat="1" applyFont="1" applyFill="1" applyBorder="1" applyAlignment="1">
      <alignment wrapText="1"/>
    </xf>
    <xf numFmtId="3" fontId="15" fillId="0" borderId="28" xfId="27" applyNumberFormat="1" applyFont="1" applyFill="1" applyBorder="1" applyAlignment="1">
      <alignment wrapText="1"/>
    </xf>
    <xf numFmtId="3" fontId="15" fillId="0" borderId="26" xfId="27" applyNumberFormat="1" applyFont="1" applyFill="1" applyBorder="1" applyAlignment="1">
      <alignment wrapText="1"/>
    </xf>
    <xf numFmtId="3" fontId="14" fillId="0" borderId="27" xfId="27" applyNumberFormat="1" applyFont="1" applyFill="1" applyBorder="1" applyAlignment="1">
      <alignment wrapText="1"/>
    </xf>
    <xf numFmtId="9" fontId="14" fillId="0" borderId="28" xfId="27" applyNumberFormat="1" applyFont="1" applyFill="1" applyBorder="1" applyAlignment="1">
      <alignment wrapText="1"/>
    </xf>
    <xf numFmtId="0" fontId="15" fillId="0" borderId="29" xfId="27" applyFont="1" applyFill="1" applyBorder="1" applyAlignment="1"/>
    <xf numFmtId="0" fontId="15" fillId="0" borderId="18" xfId="27" applyFont="1" applyFill="1" applyBorder="1" applyAlignment="1">
      <alignment wrapText="1"/>
    </xf>
    <xf numFmtId="3" fontId="15" fillId="0" borderId="19" xfId="27" applyNumberFormat="1" applyFont="1" applyFill="1" applyBorder="1" applyAlignment="1">
      <alignment wrapText="1"/>
    </xf>
    <xf numFmtId="3" fontId="15" fillId="0" borderId="17" xfId="27" applyNumberFormat="1" applyFont="1" applyFill="1" applyBorder="1" applyAlignment="1">
      <alignment wrapText="1"/>
    </xf>
    <xf numFmtId="3" fontId="15" fillId="0" borderId="18" xfId="27" applyNumberFormat="1" applyFont="1" applyFill="1" applyBorder="1" applyAlignment="1">
      <alignment wrapText="1"/>
    </xf>
    <xf numFmtId="3" fontId="15" fillId="0" borderId="29" xfId="27" applyNumberFormat="1" applyFont="1" applyFill="1" applyBorder="1" applyAlignment="1">
      <alignment wrapText="1"/>
    </xf>
    <xf numFmtId="3" fontId="14" fillId="0" borderId="17" xfId="27" applyNumberFormat="1" applyFont="1" applyFill="1" applyBorder="1" applyAlignment="1">
      <alignment wrapText="1"/>
    </xf>
    <xf numFmtId="9" fontId="14" fillId="0" borderId="18" xfId="27" applyNumberFormat="1" applyFont="1" applyFill="1" applyBorder="1" applyAlignment="1">
      <alignment wrapText="1"/>
    </xf>
    <xf numFmtId="0" fontId="14" fillId="0" borderId="25" xfId="27" applyFont="1" applyFill="1" applyBorder="1" applyAlignment="1"/>
    <xf numFmtId="0" fontId="15" fillId="0" borderId="24" xfId="27" applyFont="1" applyFill="1" applyBorder="1" applyAlignment="1">
      <alignment wrapText="1"/>
    </xf>
    <xf numFmtId="3" fontId="15" fillId="0" borderId="16" xfId="27" applyNumberFormat="1" applyFont="1" applyFill="1" applyBorder="1" applyAlignment="1">
      <alignment wrapText="1"/>
    </xf>
    <xf numFmtId="3" fontId="15" fillId="0" borderId="23" xfId="27" applyNumberFormat="1" applyFont="1" applyFill="1" applyBorder="1" applyAlignment="1">
      <alignment wrapText="1"/>
    </xf>
    <xf numFmtId="3" fontId="15" fillId="0" borderId="24" xfId="27" applyNumberFormat="1" applyFont="1" applyFill="1" applyBorder="1" applyAlignment="1">
      <alignment wrapText="1"/>
    </xf>
    <xf numFmtId="3" fontId="15" fillId="0" borderId="25" xfId="27" applyNumberFormat="1" applyFont="1" applyFill="1" applyBorder="1" applyAlignment="1">
      <alignment wrapText="1"/>
    </xf>
    <xf numFmtId="3" fontId="14" fillId="0" borderId="23" xfId="27" applyNumberFormat="1" applyFont="1" applyFill="1" applyBorder="1" applyAlignment="1">
      <alignment wrapText="1"/>
    </xf>
    <xf numFmtId="9" fontId="14" fillId="0" borderId="24" xfId="27" applyNumberFormat="1" applyFont="1" applyFill="1" applyBorder="1" applyAlignment="1">
      <alignment wrapText="1"/>
    </xf>
    <xf numFmtId="0" fontId="15" fillId="0" borderId="25" xfId="27" applyFont="1" applyFill="1" applyBorder="1" applyAlignment="1"/>
    <xf numFmtId="0" fontId="14" fillId="0" borderId="37" xfId="27" applyFont="1" applyFill="1" applyBorder="1" applyAlignment="1">
      <alignment horizontal="center" textRotation="90" wrapText="1"/>
    </xf>
    <xf numFmtId="0" fontId="14" fillId="0" borderId="35" xfId="27" applyFont="1" applyFill="1" applyBorder="1" applyAlignment="1">
      <alignment horizontal="center" textRotation="90" wrapText="1"/>
    </xf>
    <xf numFmtId="0" fontId="14" fillId="0" borderId="36" xfId="27" applyFont="1" applyFill="1" applyBorder="1" applyAlignment="1">
      <alignment horizontal="center" textRotation="90" wrapText="1"/>
    </xf>
    <xf numFmtId="0" fontId="14" fillId="0" borderId="38" xfId="27" applyFont="1" applyFill="1" applyBorder="1" applyAlignment="1">
      <alignment horizontal="center" textRotation="90" wrapText="1"/>
    </xf>
    <xf numFmtId="0" fontId="14" fillId="0" borderId="39" xfId="27" applyFont="1" applyFill="1" applyBorder="1" applyAlignment="1">
      <alignment horizontal="center" textRotation="90" wrapText="1"/>
    </xf>
    <xf numFmtId="0" fontId="14" fillId="0" borderId="40" xfId="27" applyFont="1" applyFill="1" applyBorder="1" applyAlignment="1">
      <alignment horizontal="center" textRotation="90" wrapText="1"/>
    </xf>
    <xf numFmtId="0" fontId="1" fillId="0" borderId="0" xfId="27" applyFont="1" applyFill="1" applyAlignment="1">
      <alignment horizontal="left" indent="2"/>
    </xf>
    <xf numFmtId="0" fontId="3" fillId="0" borderId="0" xfId="0" applyFont="1" applyBorder="1"/>
    <xf numFmtId="0" fontId="3" fillId="0" borderId="8" xfId="0" applyFont="1" applyBorder="1"/>
    <xf numFmtId="164" fontId="3" fillId="0" borderId="0" xfId="0" applyNumberFormat="1" applyFont="1" applyBorder="1"/>
    <xf numFmtId="0" fontId="0" fillId="0" borderId="2" xfId="0" applyBorder="1"/>
    <xf numFmtId="0" fontId="0" fillId="0" borderId="0" xfId="0" applyAlignment="1">
      <alignment horizontal="left"/>
    </xf>
    <xf numFmtId="0" fontId="2" fillId="0" borderId="15" xfId="0" applyFont="1" applyBorder="1" applyAlignment="1">
      <alignment horizontal="center" wrapText="1"/>
    </xf>
    <xf numFmtId="10" fontId="0" fillId="0" borderId="2" xfId="1" applyNumberFormat="1" applyFont="1" applyBorder="1"/>
    <xf numFmtId="167" fontId="0" fillId="0" borderId="2" xfId="0" applyNumberFormat="1" applyBorder="1"/>
    <xf numFmtId="168" fontId="0" fillId="0" borderId="2" xfId="26" applyNumberFormat="1" applyFont="1" applyBorder="1"/>
    <xf numFmtId="3" fontId="0" fillId="0" borderId="2" xfId="26" applyNumberFormat="1" applyFont="1" applyBorder="1"/>
    <xf numFmtId="0" fontId="2" fillId="0" borderId="2" xfId="0" applyFont="1" applyBorder="1"/>
    <xf numFmtId="168" fontId="2" fillId="0" borderId="2" xfId="26" applyNumberFormat="1" applyFont="1" applyBorder="1"/>
    <xf numFmtId="3" fontId="2" fillId="0" borderId="2" xfId="26" applyNumberFormat="1" applyFont="1" applyBorder="1"/>
    <xf numFmtId="168" fontId="0" fillId="0" borderId="9" xfId="26" applyNumberFormat="1" applyFont="1" applyBorder="1"/>
    <xf numFmtId="3" fontId="0" fillId="0" borderId="9" xfId="26" applyNumberFormat="1" applyFont="1" applyBorder="1"/>
    <xf numFmtId="167" fontId="0" fillId="0" borderId="9" xfId="0" applyNumberFormat="1" applyBorder="1"/>
    <xf numFmtId="49" fontId="2" fillId="0" borderId="45" xfId="0" applyNumberFormat="1" applyFont="1" applyBorder="1" applyAlignment="1">
      <alignment horizontal="centerContinuous"/>
    </xf>
    <xf numFmtId="0" fontId="0" fillId="0" borderId="7" xfId="0" applyBorder="1"/>
    <xf numFmtId="168" fontId="0" fillId="0" borderId="7" xfId="26" applyNumberFormat="1" applyFont="1" applyBorder="1"/>
    <xf numFmtId="3" fontId="0" fillId="0" borderId="7" xfId="26" applyNumberFormat="1" applyFont="1" applyBorder="1"/>
    <xf numFmtId="167" fontId="0" fillId="0" borderId="7" xfId="0" applyNumberFormat="1" applyBorder="1"/>
    <xf numFmtId="0" fontId="2" fillId="0" borderId="46" xfId="0" applyFont="1" applyBorder="1"/>
    <xf numFmtId="168" fontId="2" fillId="0" borderId="46" xfId="26" applyNumberFormat="1" applyFont="1" applyBorder="1"/>
    <xf numFmtId="3" fontId="2" fillId="0" borderId="46" xfId="26" applyNumberFormat="1" applyFont="1" applyBorder="1"/>
    <xf numFmtId="0" fontId="0" fillId="0" borderId="46" xfId="0" applyBorder="1"/>
    <xf numFmtId="0" fontId="2" fillId="18" borderId="13" xfId="0" applyNumberFormat="1" applyFont="1" applyFill="1" applyBorder="1" applyAlignment="1">
      <alignment horizontal="center"/>
    </xf>
    <xf numFmtId="49" fontId="2" fillId="18" borderId="13" xfId="0" applyNumberFormat="1" applyFont="1" applyFill="1" applyBorder="1" applyAlignment="1">
      <alignment horizontal="center"/>
    </xf>
    <xf numFmtId="49" fontId="2" fillId="18" borderId="13" xfId="0" applyNumberFormat="1" applyFont="1" applyFill="1" applyBorder="1" applyAlignment="1">
      <alignment horizontal="centerContinuous"/>
    </xf>
    <xf numFmtId="167" fontId="0" fillId="18" borderId="13" xfId="0" applyNumberFormat="1" applyFill="1" applyBorder="1"/>
    <xf numFmtId="0" fontId="2" fillId="18" borderId="13" xfId="0" applyFont="1" applyFill="1" applyBorder="1"/>
    <xf numFmtId="49" fontId="2" fillId="0" borderId="45" xfId="0" applyNumberFormat="1" applyFont="1" applyBorder="1" applyAlignment="1">
      <alignment horizontal="center"/>
    </xf>
    <xf numFmtId="168" fontId="16" fillId="0" borderId="9" xfId="26" applyNumberFormat="1" applyFont="1" applyBorder="1"/>
    <xf numFmtId="3" fontId="12" fillId="0" borderId="0" xfId="0" applyNumberFormat="1" applyFont="1"/>
    <xf numFmtId="3" fontId="0" fillId="0" borderId="0" xfId="0" applyNumberFormat="1"/>
    <xf numFmtId="3" fontId="0" fillId="0" borderId="2" xfId="0" applyNumberFormat="1" applyBorder="1"/>
    <xf numFmtId="3" fontId="0" fillId="0" borderId="2" xfId="0" applyNumberFormat="1" applyFill="1" applyBorder="1"/>
    <xf numFmtId="0" fontId="12" fillId="0" borderId="2" xfId="0" applyNumberFormat="1" applyFont="1" applyBorder="1" applyAlignment="1">
      <alignment horizontal="center"/>
    </xf>
    <xf numFmtId="0" fontId="1" fillId="0" borderId="0" xfId="0" applyFont="1" applyFill="1" applyBorder="1"/>
    <xf numFmtId="10" fontId="1" fillId="0" borderId="2" xfId="1" applyNumberFormat="1" applyFont="1" applyFill="1" applyBorder="1"/>
    <xf numFmtId="3" fontId="2" fillId="0" borderId="2" xfId="0" applyNumberFormat="1" applyFont="1" applyBorder="1"/>
    <xf numFmtId="10" fontId="2" fillId="0" borderId="2" xfId="1" applyNumberFormat="1" applyFont="1" applyFill="1" applyBorder="1"/>
    <xf numFmtId="10" fontId="2" fillId="0" borderId="2" xfId="0" applyNumberFormat="1" applyFont="1" applyBorder="1"/>
    <xf numFmtId="0" fontId="12" fillId="0" borderId="2" xfId="0" applyFont="1" applyBorder="1" applyAlignment="1">
      <alignment horizontal="center"/>
    </xf>
    <xf numFmtId="3" fontId="2" fillId="0" borderId="2" xfId="28" applyNumberFormat="1" applyFont="1" applyFill="1" applyBorder="1"/>
    <xf numFmtId="3" fontId="9" fillId="0" borderId="0" xfId="4" applyNumberFormat="1" applyFont="1" applyBorder="1"/>
    <xf numFmtId="10" fontId="9" fillId="0" borderId="0" xfId="4" applyNumberFormat="1" applyFont="1" applyBorder="1"/>
    <xf numFmtId="0" fontId="8" fillId="0" borderId="0" xfId="4" applyFont="1"/>
    <xf numFmtId="0" fontId="8" fillId="0" borderId="0" xfId="4" applyFont="1" applyBorder="1" applyAlignment="1">
      <alignment wrapText="1"/>
    </xf>
    <xf numFmtId="0" fontId="9" fillId="0" borderId="0" xfId="4" applyFont="1" applyAlignment="1">
      <alignment wrapText="1"/>
    </xf>
    <xf numFmtId="0" fontId="9" fillId="0" borderId="0" xfId="4" applyFont="1"/>
    <xf numFmtId="0" fontId="9" fillId="0" borderId="0" xfId="4" applyFont="1" applyBorder="1"/>
    <xf numFmtId="0" fontId="1" fillId="0" borderId="15" xfId="0" applyFont="1" applyFill="1" applyBorder="1"/>
    <xf numFmtId="164" fontId="3" fillId="0" borderId="0" xfId="0" applyNumberFormat="1" applyFont="1" applyBorder="1" applyAlignment="1">
      <alignment vertical="center"/>
    </xf>
    <xf numFmtId="165" fontId="3" fillId="0" borderId="47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27" applyFont="1" applyBorder="1" applyAlignment="1">
      <alignment horizontal="center"/>
    </xf>
    <xf numFmtId="0" fontId="2" fillId="0" borderId="2" xfId="27" applyFont="1" applyBorder="1" applyAlignment="1">
      <alignment horizontal="center" wrapText="1"/>
    </xf>
    <xf numFmtId="0" fontId="2" fillId="0" borderId="8" xfId="27" applyFont="1" applyBorder="1"/>
    <xf numFmtId="0" fontId="2" fillId="0" borderId="14" xfId="27" applyFont="1" applyBorder="1"/>
    <xf numFmtId="0" fontId="2" fillId="0" borderId="15" xfId="27" applyFont="1" applyBorder="1"/>
    <xf numFmtId="0" fontId="14" fillId="0" borderId="32" xfId="27" applyFont="1" applyFill="1" applyBorder="1" applyAlignment="1">
      <alignment horizontal="center" vertical="center" wrapText="1"/>
    </xf>
    <xf numFmtId="0" fontId="15" fillId="0" borderId="32" xfId="27" applyFont="1" applyFill="1" applyBorder="1" applyAlignment="1">
      <alignment horizontal="center" vertical="center" wrapText="1"/>
    </xf>
    <xf numFmtId="0" fontId="15" fillId="0" borderId="33" xfId="27" applyFont="1" applyFill="1" applyBorder="1" applyAlignment="1">
      <alignment horizontal="center" vertical="center" wrapText="1"/>
    </xf>
    <xf numFmtId="0" fontId="14" fillId="0" borderId="30" xfId="27" applyFont="1" applyFill="1" applyBorder="1" applyAlignment="1">
      <alignment horizontal="center" wrapText="1"/>
    </xf>
    <xf numFmtId="0" fontId="14" fillId="0" borderId="34" xfId="27" applyFont="1" applyFill="1" applyBorder="1" applyAlignment="1">
      <alignment horizontal="center" wrapText="1"/>
    </xf>
    <xf numFmtId="0" fontId="14" fillId="0" borderId="44" xfId="27" applyFont="1" applyFill="1" applyBorder="1" applyAlignment="1">
      <alignment horizontal="center" wrapText="1"/>
    </xf>
    <xf numFmtId="0" fontId="14" fillId="0" borderId="36" xfId="27" applyFont="1" applyFill="1" applyBorder="1" applyAlignment="1">
      <alignment horizontal="center" wrapText="1"/>
    </xf>
    <xf numFmtId="0" fontId="14" fillId="0" borderId="43" xfId="27" applyFont="1" applyFill="1" applyBorder="1" applyAlignment="1">
      <alignment horizontal="center" vertical="center" wrapText="1"/>
    </xf>
    <xf numFmtId="0" fontId="14" fillId="0" borderId="31" xfId="27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165" fontId="2" fillId="0" borderId="47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8" fillId="0" borderId="2" xfId="4" applyFont="1" applyBorder="1" applyAlignment="1">
      <alignment horizontal="center"/>
    </xf>
  </cellXfs>
  <cellStyles count="30">
    <cellStyle name="Accent1 - 20%" xfId="5"/>
    <cellStyle name="Accent1 - 40%" xfId="6"/>
    <cellStyle name="Accent1 - 60%" xfId="7"/>
    <cellStyle name="Accent2 - 20%" xfId="8"/>
    <cellStyle name="Accent2 - 40%" xfId="9"/>
    <cellStyle name="Accent2 - 60%" xfId="10"/>
    <cellStyle name="Accent3 - 20%" xfId="11"/>
    <cellStyle name="Accent3 - 40%" xfId="12"/>
    <cellStyle name="Accent3 - 60%" xfId="13"/>
    <cellStyle name="Accent4 - 20%" xfId="14"/>
    <cellStyle name="Accent4 - 40%" xfId="15"/>
    <cellStyle name="Accent4 - 60%" xfId="16"/>
    <cellStyle name="Accent5 - 20%" xfId="17"/>
    <cellStyle name="Accent5 - 40%" xfId="18"/>
    <cellStyle name="Accent5 - 60%" xfId="19"/>
    <cellStyle name="Accent6 - 20%" xfId="20"/>
    <cellStyle name="Accent6 - 40%" xfId="21"/>
    <cellStyle name="Accent6 - 60%" xfId="22"/>
    <cellStyle name="Comma" xfId="26" builtinId="3"/>
    <cellStyle name="Normal" xfId="0" builtinId="0"/>
    <cellStyle name="Normal 2" xfId="2"/>
    <cellStyle name="Normal 2 2" xfId="28"/>
    <cellStyle name="Normal 3" xfId="4"/>
    <cellStyle name="Normal 4" xfId="25"/>
    <cellStyle name="Normal 5" xfId="27"/>
    <cellStyle name="Note 2" xfId="3"/>
    <cellStyle name="Percent" xfId="1" builtinId="5"/>
    <cellStyle name="Percent 2" xfId="24"/>
    <cellStyle name="Percent 2 2" xfId="29"/>
    <cellStyle name="Sheet Title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7"/>
  <sheetViews>
    <sheetView tabSelected="1" workbookViewId="0">
      <selection activeCell="D41" sqref="D41"/>
    </sheetView>
  </sheetViews>
  <sheetFormatPr defaultColWidth="8.85546875" defaultRowHeight="12.75" x14ac:dyDescent="0.2"/>
  <cols>
    <col min="1" max="1" width="19.42578125" style="3" bestFit="1" customWidth="1"/>
    <col min="2" max="2" width="14.85546875" style="2" bestFit="1" customWidth="1"/>
    <col min="3" max="3" width="11.28515625" style="3" bestFit="1" customWidth="1"/>
    <col min="4" max="4" width="12.140625" style="4" bestFit="1" customWidth="1"/>
    <col min="5" max="5" width="18" style="3" bestFit="1" customWidth="1"/>
    <col min="6" max="7" width="8.85546875" style="3"/>
    <col min="8" max="10" width="8.85546875" style="3" customWidth="1"/>
    <col min="11" max="11" width="8.85546875" style="3"/>
    <col min="12" max="12" width="9.140625" style="3" bestFit="1" customWidth="1"/>
    <col min="13" max="13" width="13.28515625" style="3" customWidth="1"/>
    <col min="14" max="15" width="13.28515625" style="43" customWidth="1"/>
    <col min="16" max="16384" width="8.85546875" style="3"/>
  </cols>
  <sheetData>
    <row r="1" spans="1:15" x14ac:dyDescent="0.2">
      <c r="A1" s="1" t="s">
        <v>0</v>
      </c>
    </row>
    <row r="2" spans="1:15" x14ac:dyDescent="0.2">
      <c r="A2" s="5" t="s">
        <v>555</v>
      </c>
      <c r="C2" s="6"/>
      <c r="D2" s="6"/>
      <c r="G2" s="6"/>
      <c r="K2" s="6"/>
      <c r="L2" s="6"/>
      <c r="M2" s="6"/>
      <c r="N2" s="44"/>
    </row>
    <row r="3" spans="1:15" ht="12.75" customHeight="1" x14ac:dyDescent="0.2">
      <c r="A3" s="5" t="s">
        <v>1</v>
      </c>
      <c r="C3" s="6"/>
      <c r="D3" s="6"/>
      <c r="F3" s="6"/>
      <c r="G3" s="6"/>
      <c r="K3" s="6"/>
      <c r="L3" s="6"/>
      <c r="M3" s="6"/>
      <c r="N3" s="44"/>
    </row>
    <row r="4" spans="1:15" x14ac:dyDescent="0.2">
      <c r="M4" s="7"/>
      <c r="N4" s="45"/>
    </row>
    <row r="5" spans="1:15" x14ac:dyDescent="0.2">
      <c r="A5" s="250" t="s">
        <v>364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2"/>
    </row>
    <row r="6" spans="1:15" s="8" customFormat="1" ht="38.25" x14ac:dyDescent="0.2">
      <c r="A6" s="53" t="s">
        <v>2</v>
      </c>
      <c r="B6" s="119" t="s">
        <v>3</v>
      </c>
      <c r="C6" s="53" t="s">
        <v>4</v>
      </c>
      <c r="D6" s="120" t="s">
        <v>5</v>
      </c>
      <c r="E6" s="53" t="s">
        <v>6</v>
      </c>
      <c r="F6" s="60" t="s">
        <v>7</v>
      </c>
      <c r="G6" s="60">
        <v>1960</v>
      </c>
      <c r="H6" s="53">
        <v>1970</v>
      </c>
      <c r="I6" s="53">
        <v>1980</v>
      </c>
      <c r="J6" s="53">
        <v>1990</v>
      </c>
      <c r="K6" s="60">
        <v>2000</v>
      </c>
      <c r="L6" s="60">
        <v>2010</v>
      </c>
      <c r="M6" s="60" t="s">
        <v>8</v>
      </c>
      <c r="N6" s="54" t="s">
        <v>9</v>
      </c>
      <c r="O6" s="54" t="s">
        <v>10</v>
      </c>
    </row>
    <row r="7" spans="1:15" x14ac:dyDescent="0.2">
      <c r="A7" s="55"/>
      <c r="B7" s="121"/>
      <c r="C7" s="55"/>
      <c r="D7" s="48"/>
      <c r="E7" s="67" t="s">
        <v>28</v>
      </c>
      <c r="F7" s="67">
        <v>5</v>
      </c>
      <c r="G7" s="112">
        <v>53944</v>
      </c>
      <c r="H7" s="112">
        <v>63891</v>
      </c>
      <c r="I7" s="112">
        <v>76901</v>
      </c>
      <c r="J7" s="112">
        <v>95836</v>
      </c>
      <c r="K7" s="112">
        <v>107220</v>
      </c>
      <c r="L7" s="112">
        <v>115160</v>
      </c>
      <c r="M7" s="113">
        <v>7940</v>
      </c>
      <c r="N7" s="114">
        <v>7.4053348255922399E-2</v>
      </c>
      <c r="O7" s="115">
        <v>7.1695457403857521E-3</v>
      </c>
    </row>
    <row r="8" spans="1:15" x14ac:dyDescent="0.2">
      <c r="A8" s="55"/>
      <c r="B8" s="122"/>
      <c r="C8" s="55"/>
      <c r="D8" s="48"/>
      <c r="E8" s="67" t="s">
        <v>36</v>
      </c>
      <c r="F8" s="67">
        <v>2</v>
      </c>
      <c r="G8" s="112">
        <v>51676</v>
      </c>
      <c r="H8" s="112">
        <v>58714</v>
      </c>
      <c r="I8" s="112">
        <v>78126</v>
      </c>
      <c r="J8" s="112">
        <v>91900</v>
      </c>
      <c r="K8" s="112">
        <v>106428</v>
      </c>
      <c r="L8" s="112">
        <v>112735</v>
      </c>
      <c r="M8" s="113">
        <v>6307</v>
      </c>
      <c r="N8" s="114">
        <v>5.9260720862930806E-2</v>
      </c>
      <c r="O8" s="115">
        <v>5.7737272478104451E-3</v>
      </c>
    </row>
    <row r="9" spans="1:15" x14ac:dyDescent="0.2">
      <c r="A9" s="55"/>
      <c r="B9" s="122"/>
      <c r="C9" s="55"/>
      <c r="D9" s="48"/>
      <c r="E9" s="67" t="s">
        <v>73</v>
      </c>
      <c r="F9" s="67">
        <v>1</v>
      </c>
      <c r="G9" s="112">
        <v>65178</v>
      </c>
      <c r="H9" s="112">
        <v>65882</v>
      </c>
      <c r="I9" s="112">
        <v>75187</v>
      </c>
      <c r="J9" s="112">
        <v>81954</v>
      </c>
      <c r="K9" s="112">
        <v>84062</v>
      </c>
      <c r="L9" s="112">
        <v>90813</v>
      </c>
      <c r="M9" s="113">
        <v>6751</v>
      </c>
      <c r="N9" s="114">
        <v>8.0309771359234852E-2</v>
      </c>
      <c r="O9" s="116">
        <v>7.7546956412977153E-3</v>
      </c>
    </row>
    <row r="10" spans="1:15" x14ac:dyDescent="0.2">
      <c r="A10" s="55"/>
      <c r="B10" s="122"/>
      <c r="C10" s="55"/>
      <c r="D10" s="48"/>
      <c r="E10" s="67" t="s">
        <v>130</v>
      </c>
      <c r="F10" s="67">
        <v>7</v>
      </c>
      <c r="G10" s="112">
        <v>64269</v>
      </c>
      <c r="H10" s="112">
        <v>101380</v>
      </c>
      <c r="I10" s="112">
        <v>138881</v>
      </c>
      <c r="J10" s="112">
        <v>172690</v>
      </c>
      <c r="K10" s="112">
        <v>196935</v>
      </c>
      <c r="L10" s="112">
        <v>205765</v>
      </c>
      <c r="M10" s="113">
        <v>8830</v>
      </c>
      <c r="N10" s="114">
        <v>4.483712900195496E-2</v>
      </c>
      <c r="O10" s="115">
        <v>4.3957346077494464E-3</v>
      </c>
    </row>
    <row r="11" spans="1:15" x14ac:dyDescent="0.2">
      <c r="A11" s="55"/>
      <c r="B11" s="122"/>
      <c r="C11" s="55"/>
      <c r="D11" s="48"/>
      <c r="E11" s="67" t="s">
        <v>138</v>
      </c>
      <c r="F11" s="67">
        <v>8</v>
      </c>
      <c r="G11" s="112">
        <v>76655</v>
      </c>
      <c r="H11" s="112">
        <v>103451</v>
      </c>
      <c r="I11" s="112">
        <v>128481</v>
      </c>
      <c r="J11" s="112">
        <v>152071</v>
      </c>
      <c r="K11" s="112">
        <v>168288</v>
      </c>
      <c r="L11" s="112">
        <v>178383</v>
      </c>
      <c r="M11" s="113">
        <v>10095</v>
      </c>
      <c r="N11" s="114">
        <v>5.9986451796919568E-2</v>
      </c>
      <c r="O11" s="115">
        <v>5.8426145527881168E-3</v>
      </c>
    </row>
    <row r="12" spans="1:15" x14ac:dyDescent="0.2">
      <c r="A12" s="55"/>
      <c r="B12" s="122"/>
      <c r="C12" s="55"/>
      <c r="D12" s="48"/>
      <c r="E12" s="67" t="s">
        <v>180</v>
      </c>
      <c r="F12" s="67">
        <v>6</v>
      </c>
      <c r="G12" s="112">
        <v>122383</v>
      </c>
      <c r="H12" s="112">
        <v>141363</v>
      </c>
      <c r="I12" s="112">
        <v>177642</v>
      </c>
      <c r="J12" s="112">
        <v>225479</v>
      </c>
      <c r="K12" s="112">
        <v>259547</v>
      </c>
      <c r="L12" s="112">
        <v>274854</v>
      </c>
      <c r="M12" s="112">
        <v>15307</v>
      </c>
      <c r="N12" s="114">
        <v>5.8975830967031018E-2</v>
      </c>
      <c r="O12" s="115">
        <v>5.7466735251985313E-3</v>
      </c>
    </row>
    <row r="13" spans="1:15" x14ac:dyDescent="0.2">
      <c r="A13" s="55"/>
      <c r="B13" s="122"/>
      <c r="C13" s="55"/>
      <c r="D13" s="48"/>
      <c r="E13" s="67" t="s">
        <v>185</v>
      </c>
      <c r="F13" s="67">
        <v>9</v>
      </c>
      <c r="G13" s="112">
        <v>65977</v>
      </c>
      <c r="H13" s="112">
        <v>77888</v>
      </c>
      <c r="I13" s="112">
        <v>96447</v>
      </c>
      <c r="J13" s="112">
        <v>121028</v>
      </c>
      <c r="K13" s="112">
        <v>132457</v>
      </c>
      <c r="L13" s="112">
        <v>146895</v>
      </c>
      <c r="M13" s="113">
        <v>14438</v>
      </c>
      <c r="N13" s="114">
        <v>0.10900141177891694</v>
      </c>
      <c r="O13" s="115">
        <v>1.0399703027897056E-2</v>
      </c>
    </row>
    <row r="14" spans="1:15" x14ac:dyDescent="0.2">
      <c r="A14" s="55"/>
      <c r="B14" s="122"/>
      <c r="C14" s="55"/>
      <c r="D14" s="48"/>
      <c r="E14" s="67" t="s">
        <v>315</v>
      </c>
      <c r="F14" s="67">
        <v>4</v>
      </c>
      <c r="G14" s="112">
        <v>53424</v>
      </c>
      <c r="H14" s="112">
        <v>65771</v>
      </c>
      <c r="I14" s="112">
        <v>78910</v>
      </c>
      <c r="J14" s="112">
        <v>91721</v>
      </c>
      <c r="K14" s="112">
        <v>97391</v>
      </c>
      <c r="L14" s="112">
        <v>102313</v>
      </c>
      <c r="M14" s="113">
        <v>4922</v>
      </c>
      <c r="N14" s="114">
        <v>5.0538550790114073E-2</v>
      </c>
      <c r="O14" s="115">
        <v>4.9424677165883502E-3</v>
      </c>
    </row>
    <row r="15" spans="1:15" x14ac:dyDescent="0.2">
      <c r="A15" s="55"/>
      <c r="B15" s="122"/>
      <c r="C15" s="55"/>
      <c r="D15" s="48"/>
      <c r="E15" s="67" t="s">
        <v>316</v>
      </c>
      <c r="F15" s="67">
        <v>3</v>
      </c>
      <c r="G15" s="112">
        <v>52894</v>
      </c>
      <c r="H15" s="112">
        <v>59341</v>
      </c>
      <c r="I15" s="112">
        <v>70035</v>
      </c>
      <c r="J15" s="112">
        <v>76573</v>
      </c>
      <c r="K15" s="112">
        <v>83458</v>
      </c>
      <c r="L15" s="112">
        <v>89552</v>
      </c>
      <c r="M15" s="113">
        <v>6094</v>
      </c>
      <c r="N15" s="114">
        <v>7.301876392916197E-2</v>
      </c>
      <c r="O15" s="115">
        <v>7.0724878266772429E-3</v>
      </c>
    </row>
    <row r="16" spans="1:15" x14ac:dyDescent="0.2">
      <c r="A16" s="55"/>
      <c r="B16" s="122"/>
      <c r="C16" s="55"/>
      <c r="D16" s="48"/>
      <c r="E16" s="249" t="s">
        <v>359</v>
      </c>
      <c r="F16" s="249"/>
      <c r="G16" s="112">
        <v>606400</v>
      </c>
      <c r="H16" s="112">
        <v>737681</v>
      </c>
      <c r="I16" s="112">
        <v>920610</v>
      </c>
      <c r="J16" s="112">
        <v>1109252</v>
      </c>
      <c r="K16" s="112">
        <v>1235786</v>
      </c>
      <c r="L16" s="112">
        <v>1316470</v>
      </c>
      <c r="M16" s="112">
        <v>80684</v>
      </c>
      <c r="N16" s="117">
        <v>6.5289621342206505E-2</v>
      </c>
      <c r="O16" s="118">
        <v>6.3447136739023888E-3</v>
      </c>
    </row>
    <row r="17" spans="1:15" x14ac:dyDescent="0.2">
      <c r="B17" s="10"/>
      <c r="N17" s="3"/>
      <c r="O17" s="3"/>
    </row>
    <row r="18" spans="1:15" x14ac:dyDescent="0.2">
      <c r="B18" s="10"/>
      <c r="N18" s="3"/>
      <c r="O18" s="3"/>
    </row>
    <row r="19" spans="1:15" x14ac:dyDescent="0.2">
      <c r="A19" s="249" t="s">
        <v>365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</row>
    <row r="20" spans="1:15" s="8" customFormat="1" ht="38.25" x14ac:dyDescent="0.2">
      <c r="A20" s="53" t="s">
        <v>2</v>
      </c>
      <c r="B20" s="119" t="s">
        <v>3</v>
      </c>
      <c r="C20" s="53" t="s">
        <v>4</v>
      </c>
      <c r="D20" s="120" t="s">
        <v>5</v>
      </c>
      <c r="E20" s="53" t="s">
        <v>6</v>
      </c>
      <c r="F20" s="60" t="s">
        <v>7</v>
      </c>
      <c r="G20" s="60">
        <v>1960</v>
      </c>
      <c r="H20" s="53">
        <v>1970</v>
      </c>
      <c r="I20" s="53">
        <v>1980</v>
      </c>
      <c r="J20" s="53">
        <v>1990</v>
      </c>
      <c r="K20" s="60">
        <v>2000</v>
      </c>
      <c r="L20" s="60">
        <v>2010</v>
      </c>
      <c r="M20" s="60" t="s">
        <v>8</v>
      </c>
      <c r="N20" s="54" t="s">
        <v>9</v>
      </c>
      <c r="O20" s="54" t="s">
        <v>10</v>
      </c>
    </row>
    <row r="21" spans="1:15" x14ac:dyDescent="0.2">
      <c r="A21" s="55" t="s">
        <v>11</v>
      </c>
      <c r="B21" s="121">
        <v>660</v>
      </c>
      <c r="C21" s="55" t="s">
        <v>12</v>
      </c>
      <c r="D21" s="48">
        <v>13</v>
      </c>
      <c r="E21" s="55" t="s">
        <v>13</v>
      </c>
      <c r="F21" s="55">
        <v>5</v>
      </c>
      <c r="G21" s="56">
        <v>1789</v>
      </c>
      <c r="H21" s="56">
        <v>2732</v>
      </c>
      <c r="I21" s="56">
        <v>4398</v>
      </c>
      <c r="J21" s="56">
        <v>4649</v>
      </c>
      <c r="K21" s="56">
        <v>4843</v>
      </c>
      <c r="L21" s="56">
        <v>4322</v>
      </c>
      <c r="M21" s="57">
        <v>-521</v>
      </c>
      <c r="N21" s="58">
        <v>-0.10757794755316952</v>
      </c>
      <c r="O21" s="59">
        <v>-1.1317085037834129E-2</v>
      </c>
    </row>
    <row r="22" spans="1:15" x14ac:dyDescent="0.2">
      <c r="A22" s="55" t="s">
        <v>14</v>
      </c>
      <c r="B22" s="122">
        <v>6260</v>
      </c>
      <c r="C22" s="55" t="s">
        <v>12</v>
      </c>
      <c r="D22" s="48">
        <v>13</v>
      </c>
      <c r="E22" s="55" t="s">
        <v>13</v>
      </c>
      <c r="F22" s="55">
        <v>5</v>
      </c>
      <c r="G22" s="56">
        <v>2181</v>
      </c>
      <c r="H22" s="56">
        <v>3162</v>
      </c>
      <c r="I22" s="56">
        <v>3435</v>
      </c>
      <c r="J22" s="56">
        <v>3586</v>
      </c>
      <c r="K22" s="56">
        <v>3672</v>
      </c>
      <c r="L22" s="56">
        <v>3965</v>
      </c>
      <c r="M22" s="57">
        <v>293</v>
      </c>
      <c r="N22" s="58">
        <v>7.979302832244009E-2</v>
      </c>
      <c r="O22" s="59">
        <v>7.7064814753318167E-3</v>
      </c>
    </row>
    <row r="23" spans="1:15" x14ac:dyDescent="0.2">
      <c r="A23" s="55" t="s">
        <v>15</v>
      </c>
      <c r="B23" s="122">
        <v>6500</v>
      </c>
      <c r="C23" s="55" t="s">
        <v>12</v>
      </c>
      <c r="D23" s="48">
        <v>13</v>
      </c>
      <c r="E23" s="55" t="s">
        <v>13</v>
      </c>
      <c r="F23" s="55">
        <v>5</v>
      </c>
      <c r="G23" s="56">
        <v>1340</v>
      </c>
      <c r="H23" s="56">
        <v>2479</v>
      </c>
      <c r="I23" s="56">
        <v>4015</v>
      </c>
      <c r="J23" s="56">
        <v>5500</v>
      </c>
      <c r="K23" s="56">
        <v>7138</v>
      </c>
      <c r="L23" s="56">
        <v>7519</v>
      </c>
      <c r="M23" s="57">
        <v>381</v>
      </c>
      <c r="N23" s="58">
        <v>5.3376295881199215E-2</v>
      </c>
      <c r="O23" s="59">
        <v>5.2135962718389273E-3</v>
      </c>
    </row>
    <row r="24" spans="1:15" x14ac:dyDescent="0.2">
      <c r="A24" s="55" t="s">
        <v>16</v>
      </c>
      <c r="B24" s="122">
        <v>6980</v>
      </c>
      <c r="C24" s="55" t="s">
        <v>12</v>
      </c>
      <c r="D24" s="48">
        <v>13</v>
      </c>
      <c r="E24" s="55" t="s">
        <v>13</v>
      </c>
      <c r="F24" s="55">
        <v>5</v>
      </c>
      <c r="G24" s="56">
        <v>508</v>
      </c>
      <c r="H24" s="56">
        <v>679</v>
      </c>
      <c r="I24" s="56">
        <v>1115</v>
      </c>
      <c r="J24" s="56">
        <v>1405</v>
      </c>
      <c r="K24" s="56">
        <v>1454</v>
      </c>
      <c r="L24" s="56">
        <v>1650</v>
      </c>
      <c r="M24" s="57">
        <v>196</v>
      </c>
      <c r="N24" s="58">
        <v>0.13480055020632736</v>
      </c>
      <c r="O24" s="59">
        <v>1.2725985733358147E-2</v>
      </c>
    </row>
    <row r="25" spans="1:15" x14ac:dyDescent="0.2">
      <c r="A25" s="55" t="s">
        <v>17</v>
      </c>
      <c r="B25" s="122">
        <v>9860</v>
      </c>
      <c r="C25" s="55" t="s">
        <v>12</v>
      </c>
      <c r="D25" s="48">
        <v>13</v>
      </c>
      <c r="E25" s="55" t="s">
        <v>13</v>
      </c>
      <c r="F25" s="55">
        <v>5</v>
      </c>
      <c r="G25" s="56">
        <v>674</v>
      </c>
      <c r="H25" s="56">
        <v>895</v>
      </c>
      <c r="I25" s="56">
        <v>1410</v>
      </c>
      <c r="J25" s="56">
        <v>1687</v>
      </c>
      <c r="K25" s="56">
        <v>1979</v>
      </c>
      <c r="L25" s="56">
        <v>2352</v>
      </c>
      <c r="M25" s="57">
        <v>373</v>
      </c>
      <c r="N25" s="58">
        <v>0.18847902981303688</v>
      </c>
      <c r="O25" s="59">
        <v>1.7417380326590903E-2</v>
      </c>
    </row>
    <row r="26" spans="1:15" x14ac:dyDescent="0.2">
      <c r="A26" s="55" t="s">
        <v>18</v>
      </c>
      <c r="B26" s="122">
        <v>12420</v>
      </c>
      <c r="C26" s="55" t="s">
        <v>12</v>
      </c>
      <c r="D26" s="48">
        <v>13</v>
      </c>
      <c r="E26" s="55" t="s">
        <v>13</v>
      </c>
      <c r="F26" s="55">
        <v>5</v>
      </c>
      <c r="G26" s="56">
        <v>821</v>
      </c>
      <c r="H26" s="56">
        <v>1083</v>
      </c>
      <c r="I26" s="56">
        <v>1492</v>
      </c>
      <c r="J26" s="56">
        <v>1942</v>
      </c>
      <c r="K26" s="56">
        <v>2236</v>
      </c>
      <c r="L26" s="56">
        <v>2523</v>
      </c>
      <c r="M26" s="57">
        <v>287</v>
      </c>
      <c r="N26" s="58">
        <v>0.12835420393559929</v>
      </c>
      <c r="O26" s="59">
        <v>1.2149220858522991E-2</v>
      </c>
    </row>
    <row r="27" spans="1:15" x14ac:dyDescent="0.2">
      <c r="A27" s="55" t="s">
        <v>19</v>
      </c>
      <c r="B27" s="122">
        <v>14200</v>
      </c>
      <c r="C27" s="55" t="s">
        <v>12</v>
      </c>
      <c r="D27" s="48">
        <v>13</v>
      </c>
      <c r="E27" s="55" t="s">
        <v>13</v>
      </c>
      <c r="F27" s="55">
        <v>5</v>
      </c>
      <c r="G27" s="56">
        <v>28991</v>
      </c>
      <c r="H27" s="56">
        <v>30022</v>
      </c>
      <c r="I27" s="56">
        <v>30400</v>
      </c>
      <c r="J27" s="56">
        <v>36006</v>
      </c>
      <c r="K27" s="56">
        <v>40687</v>
      </c>
      <c r="L27" s="56">
        <v>42695</v>
      </c>
      <c r="M27" s="57">
        <v>2008</v>
      </c>
      <c r="N27" s="58">
        <v>4.9352372993830954E-2</v>
      </c>
      <c r="O27" s="59">
        <v>4.8289405593382462E-3</v>
      </c>
    </row>
    <row r="28" spans="1:15" x14ac:dyDescent="0.2">
      <c r="A28" s="55" t="s">
        <v>20</v>
      </c>
      <c r="B28" s="122">
        <v>17780</v>
      </c>
      <c r="C28" s="55" t="s">
        <v>21</v>
      </c>
      <c r="D28" s="48">
        <v>11</v>
      </c>
      <c r="E28" s="55" t="s">
        <v>13</v>
      </c>
      <c r="F28" s="55">
        <v>5</v>
      </c>
      <c r="G28" s="56">
        <v>345</v>
      </c>
      <c r="H28" s="56">
        <v>578</v>
      </c>
      <c r="I28" s="56">
        <v>1041</v>
      </c>
      <c r="J28" s="56">
        <v>1707</v>
      </c>
      <c r="K28" s="56">
        <v>1875</v>
      </c>
      <c r="L28" s="56">
        <v>1912</v>
      </c>
      <c r="M28" s="57">
        <v>37</v>
      </c>
      <c r="N28" s="58">
        <v>1.9733333333333332E-2</v>
      </c>
      <c r="O28" s="59">
        <v>1.9560260486790604E-3</v>
      </c>
    </row>
    <row r="29" spans="1:15" x14ac:dyDescent="0.2">
      <c r="A29" s="55" t="s">
        <v>22</v>
      </c>
      <c r="B29" s="122">
        <v>19460</v>
      </c>
      <c r="C29" s="55" t="s">
        <v>12</v>
      </c>
      <c r="D29" s="48">
        <v>13</v>
      </c>
      <c r="E29" s="55" t="s">
        <v>13</v>
      </c>
      <c r="F29" s="55">
        <v>5</v>
      </c>
      <c r="G29" s="56">
        <v>632</v>
      </c>
      <c r="H29" s="56">
        <v>825</v>
      </c>
      <c r="I29" s="56">
        <v>1174</v>
      </c>
      <c r="J29" s="56">
        <v>1759</v>
      </c>
      <c r="K29" s="56">
        <v>2226</v>
      </c>
      <c r="L29" s="56">
        <v>2758</v>
      </c>
      <c r="M29" s="57">
        <v>532</v>
      </c>
      <c r="N29" s="58">
        <v>0.2389937106918239</v>
      </c>
      <c r="O29" s="59">
        <v>2.1661223171399291E-2</v>
      </c>
    </row>
    <row r="30" spans="1:15" x14ac:dyDescent="0.2">
      <c r="A30" s="55" t="s">
        <v>23</v>
      </c>
      <c r="B30" s="122">
        <v>24900</v>
      </c>
      <c r="C30" s="55" t="s">
        <v>12</v>
      </c>
      <c r="D30" s="48">
        <v>13</v>
      </c>
      <c r="E30" s="55" t="s">
        <v>13</v>
      </c>
      <c r="F30" s="55">
        <v>5</v>
      </c>
      <c r="G30" s="56">
        <v>1002</v>
      </c>
      <c r="H30" s="56">
        <v>1469</v>
      </c>
      <c r="I30" s="56">
        <v>2743</v>
      </c>
      <c r="J30" s="56">
        <v>3591</v>
      </c>
      <c r="K30" s="56">
        <v>4021</v>
      </c>
      <c r="L30" s="56">
        <v>4566</v>
      </c>
      <c r="M30" s="57">
        <v>545</v>
      </c>
      <c r="N30" s="58">
        <v>0.13553842327779159</v>
      </c>
      <c r="O30" s="59">
        <v>1.2791816215562912E-2</v>
      </c>
    </row>
    <row r="31" spans="1:15" x14ac:dyDescent="0.2">
      <c r="A31" s="55" t="s">
        <v>24</v>
      </c>
      <c r="B31" s="122">
        <v>35540</v>
      </c>
      <c r="C31" s="55" t="s">
        <v>12</v>
      </c>
      <c r="D31" s="48">
        <v>13</v>
      </c>
      <c r="E31" s="55" t="s">
        <v>13</v>
      </c>
      <c r="F31" s="55">
        <v>5</v>
      </c>
      <c r="G31" s="56">
        <v>1636</v>
      </c>
      <c r="H31" s="56">
        <v>2348</v>
      </c>
      <c r="I31" s="56">
        <v>3246</v>
      </c>
      <c r="J31" s="56">
        <v>4151</v>
      </c>
      <c r="K31" s="56">
        <v>4433</v>
      </c>
      <c r="L31" s="56">
        <v>4836</v>
      </c>
      <c r="M31" s="57">
        <v>403</v>
      </c>
      <c r="N31" s="58">
        <v>9.0909090909090912E-2</v>
      </c>
      <c r="O31" s="59">
        <v>8.7391026304013408E-3</v>
      </c>
    </row>
    <row r="32" spans="1:15" x14ac:dyDescent="0.2">
      <c r="A32" s="55" t="s">
        <v>21</v>
      </c>
      <c r="B32" s="122">
        <v>36180</v>
      </c>
      <c r="C32" s="55" t="s">
        <v>21</v>
      </c>
      <c r="D32" s="48">
        <v>11</v>
      </c>
      <c r="E32" s="55" t="s">
        <v>13</v>
      </c>
      <c r="F32" s="55">
        <v>5</v>
      </c>
      <c r="G32" s="56">
        <v>2310</v>
      </c>
      <c r="H32" s="56">
        <v>2775</v>
      </c>
      <c r="I32" s="56">
        <v>3437</v>
      </c>
      <c r="J32" s="56">
        <v>4498</v>
      </c>
      <c r="K32" s="56">
        <v>4928</v>
      </c>
      <c r="L32" s="56">
        <v>6011</v>
      </c>
      <c r="M32" s="57">
        <v>1083</v>
      </c>
      <c r="N32" s="58">
        <v>0.2197646103896104</v>
      </c>
      <c r="O32" s="59">
        <v>2.0064427770816629E-2</v>
      </c>
    </row>
    <row r="33" spans="1:15" x14ac:dyDescent="0.2">
      <c r="A33" s="55" t="s">
        <v>25</v>
      </c>
      <c r="B33" s="122">
        <v>37540</v>
      </c>
      <c r="C33" s="55" t="s">
        <v>12</v>
      </c>
      <c r="D33" s="48">
        <v>13</v>
      </c>
      <c r="E33" s="55" t="s">
        <v>13</v>
      </c>
      <c r="F33" s="55">
        <v>5</v>
      </c>
      <c r="G33" s="56">
        <v>2225</v>
      </c>
      <c r="H33" s="56">
        <v>3007</v>
      </c>
      <c r="I33" s="56">
        <v>3861</v>
      </c>
      <c r="J33" s="56">
        <v>4806</v>
      </c>
      <c r="K33" s="56">
        <v>5399</v>
      </c>
      <c r="L33" s="56">
        <v>5589</v>
      </c>
      <c r="M33" s="57">
        <v>190</v>
      </c>
      <c r="N33" s="58">
        <v>3.5191702167067976E-2</v>
      </c>
      <c r="O33" s="59">
        <v>3.4646509812754633E-3</v>
      </c>
    </row>
    <row r="34" spans="1:15" x14ac:dyDescent="0.2">
      <c r="A34" s="55" t="s">
        <v>26</v>
      </c>
      <c r="B34" s="122">
        <v>43380</v>
      </c>
      <c r="C34" s="55" t="s">
        <v>12</v>
      </c>
      <c r="D34" s="48">
        <v>13</v>
      </c>
      <c r="E34" s="55" t="s">
        <v>13</v>
      </c>
      <c r="F34" s="55">
        <v>5</v>
      </c>
      <c r="G34" s="56">
        <v>1194</v>
      </c>
      <c r="H34" s="56">
        <v>1707</v>
      </c>
      <c r="I34" s="56">
        <v>2454</v>
      </c>
      <c r="J34" s="56">
        <v>4114</v>
      </c>
      <c r="K34" s="56">
        <v>4481</v>
      </c>
      <c r="L34" s="56">
        <v>5317</v>
      </c>
      <c r="M34" s="57">
        <v>836</v>
      </c>
      <c r="N34" s="58">
        <v>0.1865654987725954</v>
      </c>
      <c r="O34" s="59">
        <v>1.7253450489528976E-2</v>
      </c>
    </row>
    <row r="35" spans="1:15" x14ac:dyDescent="0.2">
      <c r="A35" s="55" t="s">
        <v>27</v>
      </c>
      <c r="B35" s="122">
        <v>60020</v>
      </c>
      <c r="C35" s="55" t="s">
        <v>12</v>
      </c>
      <c r="D35" s="48">
        <v>13</v>
      </c>
      <c r="E35" s="55" t="s">
        <v>28</v>
      </c>
      <c r="F35" s="55">
        <v>5</v>
      </c>
      <c r="G35" s="56">
        <v>3514</v>
      </c>
      <c r="H35" s="56">
        <v>4261</v>
      </c>
      <c r="I35" s="56">
        <v>4861</v>
      </c>
      <c r="J35" s="56">
        <v>6561</v>
      </c>
      <c r="K35" s="56">
        <v>6897</v>
      </c>
      <c r="L35" s="56">
        <v>7115</v>
      </c>
      <c r="M35" s="57">
        <v>218</v>
      </c>
      <c r="N35" s="58">
        <v>3.1607945483543572E-2</v>
      </c>
      <c r="O35" s="59">
        <v>3.1167166021388581E-3</v>
      </c>
    </row>
    <row r="36" spans="1:15" x14ac:dyDescent="0.2">
      <c r="A36" s="55" t="s">
        <v>29</v>
      </c>
      <c r="B36" s="122">
        <v>61940</v>
      </c>
      <c r="C36" s="55" t="s">
        <v>12</v>
      </c>
      <c r="D36" s="48">
        <v>13</v>
      </c>
      <c r="E36" s="55" t="s">
        <v>28</v>
      </c>
      <c r="F36" s="55">
        <v>5</v>
      </c>
      <c r="G36" s="56">
        <v>2419</v>
      </c>
      <c r="H36" s="56">
        <v>2517</v>
      </c>
      <c r="I36" s="56">
        <v>2889</v>
      </c>
      <c r="J36" s="56">
        <v>3701</v>
      </c>
      <c r="K36" s="56">
        <v>3931</v>
      </c>
      <c r="L36" s="56">
        <v>4106</v>
      </c>
      <c r="M36" s="57">
        <v>175</v>
      </c>
      <c r="N36" s="58">
        <v>4.4517934367845333E-2</v>
      </c>
      <c r="O36" s="59">
        <v>4.3650463978475162E-3</v>
      </c>
    </row>
    <row r="37" spans="1:15" x14ac:dyDescent="0.2">
      <c r="A37" s="55" t="s">
        <v>30</v>
      </c>
      <c r="B37" s="122">
        <v>66980</v>
      </c>
      <c r="C37" s="55" t="s">
        <v>12</v>
      </c>
      <c r="D37" s="48">
        <v>13</v>
      </c>
      <c r="E37" s="55" t="s">
        <v>28</v>
      </c>
      <c r="F37" s="55">
        <v>5</v>
      </c>
      <c r="G37" s="56">
        <v>415</v>
      </c>
      <c r="H37" s="56">
        <v>589</v>
      </c>
      <c r="I37" s="56">
        <v>781</v>
      </c>
      <c r="J37" s="56">
        <v>1061</v>
      </c>
      <c r="K37" s="56">
        <v>1137</v>
      </c>
      <c r="L37" s="56">
        <v>1382</v>
      </c>
      <c r="M37" s="57">
        <v>245</v>
      </c>
      <c r="N37" s="58">
        <v>0.21547933157431839</v>
      </c>
      <c r="O37" s="59">
        <v>1.9705490762440325E-2</v>
      </c>
    </row>
    <row r="38" spans="1:15" x14ac:dyDescent="0.2">
      <c r="A38" s="55" t="s">
        <v>31</v>
      </c>
      <c r="B38" s="122">
        <v>75460</v>
      </c>
      <c r="C38" s="55" t="s">
        <v>12</v>
      </c>
      <c r="D38" s="48">
        <v>13</v>
      </c>
      <c r="E38" s="55" t="s">
        <v>28</v>
      </c>
      <c r="F38" s="55">
        <v>5</v>
      </c>
      <c r="G38" s="56">
        <v>487</v>
      </c>
      <c r="H38" s="56">
        <v>642</v>
      </c>
      <c r="I38" s="56">
        <v>1091</v>
      </c>
      <c r="J38" s="56">
        <v>1457</v>
      </c>
      <c r="K38" s="56">
        <v>1544</v>
      </c>
      <c r="L38" s="56">
        <v>1837</v>
      </c>
      <c r="M38" s="57">
        <v>293</v>
      </c>
      <c r="N38" s="58">
        <v>0.18976683937823835</v>
      </c>
      <c r="O38" s="59">
        <v>1.7527571701730249E-2</v>
      </c>
    </row>
    <row r="39" spans="1:15" x14ac:dyDescent="0.2">
      <c r="A39" s="55" t="s">
        <v>32</v>
      </c>
      <c r="B39" s="122">
        <v>78580</v>
      </c>
      <c r="C39" s="55" t="s">
        <v>12</v>
      </c>
      <c r="D39" s="48">
        <v>13</v>
      </c>
      <c r="E39" s="55" t="s">
        <v>28</v>
      </c>
      <c r="F39" s="55">
        <v>5</v>
      </c>
      <c r="G39" s="56">
        <v>1004</v>
      </c>
      <c r="H39" s="56">
        <v>1441</v>
      </c>
      <c r="I39" s="56">
        <v>1963</v>
      </c>
      <c r="J39" s="56">
        <v>2250</v>
      </c>
      <c r="K39" s="56">
        <v>2760</v>
      </c>
      <c r="L39" s="56">
        <v>2833</v>
      </c>
      <c r="M39" s="57">
        <v>73</v>
      </c>
      <c r="N39" s="58">
        <v>2.6449275362318839E-2</v>
      </c>
      <c r="O39" s="59">
        <v>2.6139645754050811E-3</v>
      </c>
    </row>
    <row r="40" spans="1:15" x14ac:dyDescent="0.2">
      <c r="A40" s="55" t="s">
        <v>33</v>
      </c>
      <c r="B40" s="122">
        <v>80020</v>
      </c>
      <c r="C40" s="55" t="s">
        <v>12</v>
      </c>
      <c r="D40" s="48">
        <v>13</v>
      </c>
      <c r="E40" s="55" t="s">
        <v>28</v>
      </c>
      <c r="F40" s="55">
        <v>5</v>
      </c>
      <c r="G40" s="56">
        <v>457</v>
      </c>
      <c r="H40" s="56">
        <v>680</v>
      </c>
      <c r="I40" s="56">
        <v>1095</v>
      </c>
      <c r="J40" s="56">
        <v>1405</v>
      </c>
      <c r="K40" s="56">
        <v>1579</v>
      </c>
      <c r="L40" s="56">
        <v>1872</v>
      </c>
      <c r="M40" s="57">
        <v>293</v>
      </c>
      <c r="N40" s="58">
        <v>0.18556048131728942</v>
      </c>
      <c r="O40" s="59">
        <v>1.7167256566427813E-2</v>
      </c>
    </row>
    <row r="41" spans="1:15" x14ac:dyDescent="0.2">
      <c r="A41" s="55" t="s">
        <v>34</v>
      </c>
      <c r="B41" s="121">
        <v>580</v>
      </c>
      <c r="C41" s="55" t="s">
        <v>35</v>
      </c>
      <c r="D41" s="48">
        <v>9</v>
      </c>
      <c r="E41" s="55" t="s">
        <v>36</v>
      </c>
      <c r="F41" s="55">
        <v>2</v>
      </c>
      <c r="G41" s="56">
        <v>370</v>
      </c>
      <c r="H41" s="56">
        <v>466</v>
      </c>
      <c r="I41" s="56">
        <v>706</v>
      </c>
      <c r="J41" s="56">
        <v>1190</v>
      </c>
      <c r="K41" s="56">
        <v>1329</v>
      </c>
      <c r="L41" s="56">
        <v>1613</v>
      </c>
      <c r="M41" s="57">
        <v>284</v>
      </c>
      <c r="N41" s="58">
        <v>0.21369450714823177</v>
      </c>
      <c r="O41" s="59">
        <v>1.9555656950713596E-2</v>
      </c>
    </row>
    <row r="42" spans="1:15" x14ac:dyDescent="0.2">
      <c r="A42" s="55" t="s">
        <v>37</v>
      </c>
      <c r="B42" s="121">
        <v>1060</v>
      </c>
      <c r="C42" s="55" t="s">
        <v>38</v>
      </c>
      <c r="D42" s="48">
        <v>1</v>
      </c>
      <c r="E42" s="55" t="s">
        <v>39</v>
      </c>
      <c r="F42" s="55">
        <v>2</v>
      </c>
      <c r="G42" s="56">
        <v>1241</v>
      </c>
      <c r="H42" s="56">
        <v>1647</v>
      </c>
      <c r="I42" s="56">
        <v>2440</v>
      </c>
      <c r="J42" s="56">
        <v>3286</v>
      </c>
      <c r="K42" s="56">
        <v>4502</v>
      </c>
      <c r="L42" s="56">
        <v>5250</v>
      </c>
      <c r="M42" s="57">
        <v>748</v>
      </c>
      <c r="N42" s="58">
        <v>0.16614837849844513</v>
      </c>
      <c r="O42" s="59">
        <v>1.5489369165532896E-2</v>
      </c>
    </row>
    <row r="43" spans="1:15" x14ac:dyDescent="0.2">
      <c r="A43" s="55" t="s">
        <v>40</v>
      </c>
      <c r="B43" s="121">
        <v>1460</v>
      </c>
      <c r="C43" s="55" t="s">
        <v>12</v>
      </c>
      <c r="D43" s="48">
        <v>13</v>
      </c>
      <c r="E43" s="55" t="s">
        <v>39</v>
      </c>
      <c r="F43" s="55">
        <v>2</v>
      </c>
      <c r="G43" s="56">
        <v>955</v>
      </c>
      <c r="H43" s="56">
        <v>1138</v>
      </c>
      <c r="I43" s="56">
        <v>1587</v>
      </c>
      <c r="J43" s="56">
        <v>1883</v>
      </c>
      <c r="K43" s="56">
        <v>2109</v>
      </c>
      <c r="L43" s="56">
        <v>2371</v>
      </c>
      <c r="M43" s="57">
        <v>262</v>
      </c>
      <c r="N43" s="58">
        <v>0.12422949265054528</v>
      </c>
      <c r="O43" s="59">
        <v>1.1778618547543918E-2</v>
      </c>
    </row>
    <row r="44" spans="1:15" x14ac:dyDescent="0.2">
      <c r="A44" s="55" t="s">
        <v>41</v>
      </c>
      <c r="B44" s="121">
        <v>2020</v>
      </c>
      <c r="C44" s="55" t="s">
        <v>35</v>
      </c>
      <c r="D44" s="48">
        <v>9</v>
      </c>
      <c r="E44" s="55" t="s">
        <v>39</v>
      </c>
      <c r="F44" s="55">
        <v>2</v>
      </c>
      <c r="G44" s="56">
        <v>1473</v>
      </c>
      <c r="H44" s="56">
        <v>1599</v>
      </c>
      <c r="I44" s="56">
        <v>1807</v>
      </c>
      <c r="J44" s="56">
        <v>1915</v>
      </c>
      <c r="K44" s="56">
        <v>1955</v>
      </c>
      <c r="L44" s="56">
        <v>2076</v>
      </c>
      <c r="M44" s="57">
        <v>121</v>
      </c>
      <c r="N44" s="58">
        <v>6.1892583120204604E-2</v>
      </c>
      <c r="O44" s="59">
        <v>6.0233450130038335E-3</v>
      </c>
    </row>
    <row r="45" spans="1:15" x14ac:dyDescent="0.2">
      <c r="A45" s="55" t="s">
        <v>42</v>
      </c>
      <c r="B45" s="121">
        <v>3220</v>
      </c>
      <c r="C45" s="55" t="s">
        <v>38</v>
      </c>
      <c r="D45" s="48">
        <v>1</v>
      </c>
      <c r="E45" s="55" t="s">
        <v>39</v>
      </c>
      <c r="F45" s="55">
        <v>2</v>
      </c>
      <c r="G45" s="56">
        <v>850</v>
      </c>
      <c r="H45" s="56">
        <v>1119</v>
      </c>
      <c r="I45" s="56">
        <v>2292</v>
      </c>
      <c r="J45" s="56">
        <v>3100</v>
      </c>
      <c r="K45" s="56">
        <v>3886</v>
      </c>
      <c r="L45" s="56">
        <v>4593</v>
      </c>
      <c r="M45" s="57">
        <v>707</v>
      </c>
      <c r="N45" s="58">
        <v>0.18193515182707154</v>
      </c>
      <c r="O45" s="59">
        <v>1.6855787800474031E-2</v>
      </c>
    </row>
    <row r="46" spans="1:15" x14ac:dyDescent="0.2">
      <c r="A46" s="55" t="s">
        <v>43</v>
      </c>
      <c r="B46" s="122">
        <v>4740</v>
      </c>
      <c r="C46" s="55" t="s">
        <v>38</v>
      </c>
      <c r="D46" s="48">
        <v>1</v>
      </c>
      <c r="E46" s="55" t="s">
        <v>39</v>
      </c>
      <c r="F46" s="55">
        <v>2</v>
      </c>
      <c r="G46" s="56">
        <v>1953</v>
      </c>
      <c r="H46" s="56">
        <v>2493</v>
      </c>
      <c r="I46" s="56">
        <v>4026</v>
      </c>
      <c r="J46" s="56">
        <v>5796</v>
      </c>
      <c r="K46" s="56">
        <v>6716</v>
      </c>
      <c r="L46" s="56">
        <v>7356</v>
      </c>
      <c r="M46" s="57">
        <v>640</v>
      </c>
      <c r="N46" s="58">
        <v>9.5294818344252533E-2</v>
      </c>
      <c r="O46" s="59">
        <v>9.14390918122443E-3</v>
      </c>
    </row>
    <row r="47" spans="1:15" x14ac:dyDescent="0.2">
      <c r="A47" s="55" t="s">
        <v>44</v>
      </c>
      <c r="B47" s="122">
        <v>7540</v>
      </c>
      <c r="C47" s="55" t="s">
        <v>35</v>
      </c>
      <c r="D47" s="48">
        <v>9</v>
      </c>
      <c r="E47" s="55" t="s">
        <v>39</v>
      </c>
      <c r="F47" s="55">
        <v>2</v>
      </c>
      <c r="G47" s="56">
        <v>293</v>
      </c>
      <c r="H47" s="56">
        <v>398</v>
      </c>
      <c r="I47" s="56">
        <v>606</v>
      </c>
      <c r="J47" s="56">
        <v>796</v>
      </c>
      <c r="K47" s="56">
        <v>974</v>
      </c>
      <c r="L47" s="56">
        <v>1083</v>
      </c>
      <c r="M47" s="57">
        <v>109</v>
      </c>
      <c r="N47" s="58">
        <v>0.11190965092402463</v>
      </c>
      <c r="O47" s="59">
        <v>1.066435752218875E-2</v>
      </c>
    </row>
    <row r="48" spans="1:15" x14ac:dyDescent="0.2">
      <c r="A48" s="55" t="s">
        <v>45</v>
      </c>
      <c r="B48" s="122">
        <v>7700</v>
      </c>
      <c r="C48" s="55" t="s">
        <v>35</v>
      </c>
      <c r="D48" s="48">
        <v>9</v>
      </c>
      <c r="E48" s="55" t="s">
        <v>39</v>
      </c>
      <c r="F48" s="55">
        <v>2</v>
      </c>
      <c r="G48" s="56">
        <v>1470</v>
      </c>
      <c r="H48" s="56">
        <v>1670</v>
      </c>
      <c r="I48" s="56">
        <v>2198</v>
      </c>
      <c r="J48" s="56">
        <v>2537</v>
      </c>
      <c r="K48" s="56">
        <v>3033</v>
      </c>
      <c r="L48" s="56">
        <v>3054</v>
      </c>
      <c r="M48" s="57">
        <v>21</v>
      </c>
      <c r="N48" s="58">
        <v>6.923837784371909E-3</v>
      </c>
      <c r="O48" s="59">
        <v>6.9023591224826042E-4</v>
      </c>
    </row>
    <row r="49" spans="1:15" x14ac:dyDescent="0.2">
      <c r="A49" s="55" t="s">
        <v>46</v>
      </c>
      <c r="B49" s="122">
        <v>10660</v>
      </c>
      <c r="C49" s="55" t="s">
        <v>38</v>
      </c>
      <c r="D49" s="48">
        <v>1</v>
      </c>
      <c r="E49" s="55" t="s">
        <v>39</v>
      </c>
      <c r="F49" s="55">
        <v>2</v>
      </c>
      <c r="G49" s="56">
        <v>511</v>
      </c>
      <c r="H49" s="56">
        <v>540</v>
      </c>
      <c r="I49" s="56">
        <v>808</v>
      </c>
      <c r="J49" s="56">
        <v>996</v>
      </c>
      <c r="K49" s="56">
        <v>996</v>
      </c>
      <c r="L49" s="56">
        <v>1096</v>
      </c>
      <c r="M49" s="57">
        <v>100</v>
      </c>
      <c r="N49" s="58">
        <v>0.10040160642570281</v>
      </c>
      <c r="O49" s="59">
        <v>9.6134360355293325E-3</v>
      </c>
    </row>
    <row r="50" spans="1:15" x14ac:dyDescent="0.2">
      <c r="A50" s="55" t="s">
        <v>47</v>
      </c>
      <c r="B50" s="122">
        <v>16980</v>
      </c>
      <c r="C50" s="55" t="s">
        <v>12</v>
      </c>
      <c r="D50" s="48">
        <v>13</v>
      </c>
      <c r="E50" s="55" t="s">
        <v>39</v>
      </c>
      <c r="F50" s="55">
        <v>2</v>
      </c>
      <c r="G50" s="56">
        <v>435</v>
      </c>
      <c r="H50" s="56">
        <v>489</v>
      </c>
      <c r="I50" s="56">
        <v>680</v>
      </c>
      <c r="J50" s="56">
        <v>881</v>
      </c>
      <c r="K50" s="56">
        <v>1071</v>
      </c>
      <c r="L50" s="56">
        <v>1164</v>
      </c>
      <c r="M50" s="57">
        <v>93</v>
      </c>
      <c r="N50" s="58">
        <v>8.683473389355742E-2</v>
      </c>
      <c r="O50" s="59">
        <v>8.3617213106832455E-3</v>
      </c>
    </row>
    <row r="51" spans="1:15" x14ac:dyDescent="0.2">
      <c r="A51" s="55" t="s">
        <v>48</v>
      </c>
      <c r="B51" s="122">
        <v>23620</v>
      </c>
      <c r="C51" s="55" t="s">
        <v>49</v>
      </c>
      <c r="D51" s="48">
        <v>3</v>
      </c>
      <c r="E51" s="55" t="s">
        <v>39</v>
      </c>
      <c r="F51" s="55">
        <v>2</v>
      </c>
      <c r="G51" s="56">
        <v>329</v>
      </c>
      <c r="H51" s="56">
        <v>360</v>
      </c>
      <c r="I51" s="56">
        <v>599</v>
      </c>
      <c r="J51" s="56">
        <v>941</v>
      </c>
      <c r="K51" s="56">
        <v>1273</v>
      </c>
      <c r="L51" s="56">
        <v>1465</v>
      </c>
      <c r="M51" s="57">
        <v>192</v>
      </c>
      <c r="N51" s="58">
        <v>0.15082482325216026</v>
      </c>
      <c r="O51" s="59">
        <v>1.4147027598366613E-2</v>
      </c>
    </row>
    <row r="52" spans="1:15" x14ac:dyDescent="0.2">
      <c r="A52" s="55" t="s">
        <v>50</v>
      </c>
      <c r="B52" s="122">
        <v>27380</v>
      </c>
      <c r="C52" s="55" t="s">
        <v>12</v>
      </c>
      <c r="D52" s="48">
        <v>13</v>
      </c>
      <c r="E52" s="55" t="s">
        <v>36</v>
      </c>
      <c r="F52" s="55">
        <v>2</v>
      </c>
      <c r="G52" s="56">
        <v>6742</v>
      </c>
      <c r="H52" s="56">
        <v>7292</v>
      </c>
      <c r="I52" s="56">
        <v>7901</v>
      </c>
      <c r="J52" s="56">
        <v>8304</v>
      </c>
      <c r="K52" s="56">
        <v>8405</v>
      </c>
      <c r="L52" s="56">
        <v>8477</v>
      </c>
      <c r="M52" s="57">
        <v>72</v>
      </c>
      <c r="N52" s="58">
        <v>8.5663295657346823E-3</v>
      </c>
      <c r="O52" s="59">
        <v>8.5334857145635823E-4</v>
      </c>
    </row>
    <row r="53" spans="1:15" x14ac:dyDescent="0.2">
      <c r="A53" s="55" t="s">
        <v>51</v>
      </c>
      <c r="B53" s="122">
        <v>27700</v>
      </c>
      <c r="C53" s="55" t="s">
        <v>49</v>
      </c>
      <c r="D53" s="48">
        <v>3</v>
      </c>
      <c r="E53" s="55" t="s">
        <v>39</v>
      </c>
      <c r="F53" s="55">
        <v>2</v>
      </c>
      <c r="G53" s="56">
        <v>363</v>
      </c>
      <c r="H53" s="56">
        <v>387</v>
      </c>
      <c r="I53" s="56">
        <v>720</v>
      </c>
      <c r="J53" s="56">
        <v>935</v>
      </c>
      <c r="K53" s="56">
        <v>1303</v>
      </c>
      <c r="L53" s="56">
        <v>1489</v>
      </c>
      <c r="M53" s="57">
        <v>186</v>
      </c>
      <c r="N53" s="58">
        <v>0.1427475057559478</v>
      </c>
      <c r="O53" s="59">
        <v>1.3432967954539299E-2</v>
      </c>
    </row>
    <row r="54" spans="1:15" x14ac:dyDescent="0.2">
      <c r="A54" s="55" t="s">
        <v>52</v>
      </c>
      <c r="B54" s="122">
        <v>28740</v>
      </c>
      <c r="C54" s="55" t="s">
        <v>38</v>
      </c>
      <c r="D54" s="48">
        <v>1</v>
      </c>
      <c r="E54" s="55" t="s">
        <v>39</v>
      </c>
      <c r="F54" s="55">
        <v>2</v>
      </c>
      <c r="G54" s="56">
        <v>2043</v>
      </c>
      <c r="H54" s="56">
        <v>3219</v>
      </c>
      <c r="I54" s="56">
        <v>4841</v>
      </c>
      <c r="J54" s="56">
        <v>5867</v>
      </c>
      <c r="K54" s="56">
        <v>6803</v>
      </c>
      <c r="L54" s="56">
        <v>7126</v>
      </c>
      <c r="M54" s="57">
        <v>323</v>
      </c>
      <c r="N54" s="58">
        <v>4.7479053358812286E-2</v>
      </c>
      <c r="O54" s="59">
        <v>4.6494127155851661E-3</v>
      </c>
    </row>
    <row r="55" spans="1:15" x14ac:dyDescent="0.2">
      <c r="A55" s="55" t="s">
        <v>53</v>
      </c>
      <c r="B55" s="122">
        <v>28980</v>
      </c>
      <c r="C55" s="55" t="s">
        <v>38</v>
      </c>
      <c r="D55" s="48">
        <v>1</v>
      </c>
      <c r="E55" s="55" t="s">
        <v>39</v>
      </c>
      <c r="F55" s="55">
        <v>2</v>
      </c>
      <c r="G55" s="56">
        <v>736</v>
      </c>
      <c r="H55" s="56">
        <v>1010</v>
      </c>
      <c r="I55" s="56">
        <v>1941</v>
      </c>
      <c r="J55" s="56">
        <v>2609</v>
      </c>
      <c r="K55" s="56">
        <v>3060</v>
      </c>
      <c r="L55" s="56">
        <v>3777</v>
      </c>
      <c r="M55" s="57">
        <v>717</v>
      </c>
      <c r="N55" s="58">
        <v>0.23431372549019608</v>
      </c>
      <c r="O55" s="59">
        <v>2.1274658975900085E-2</v>
      </c>
    </row>
    <row r="56" spans="1:15" x14ac:dyDescent="0.2">
      <c r="A56" s="55" t="s">
        <v>54</v>
      </c>
      <c r="B56" s="122">
        <v>35220</v>
      </c>
      <c r="C56" s="55" t="s">
        <v>35</v>
      </c>
      <c r="D56" s="48">
        <v>9</v>
      </c>
      <c r="E56" s="55" t="s">
        <v>39</v>
      </c>
      <c r="F56" s="55">
        <v>2</v>
      </c>
      <c r="G56" s="56">
        <v>153</v>
      </c>
      <c r="H56" s="56">
        <v>234</v>
      </c>
      <c r="I56" s="56">
        <v>349</v>
      </c>
      <c r="J56" s="56">
        <v>386</v>
      </c>
      <c r="K56" s="56">
        <v>459</v>
      </c>
      <c r="L56" s="56">
        <v>602</v>
      </c>
      <c r="M56" s="57">
        <v>143</v>
      </c>
      <c r="N56" s="58">
        <v>0.31154684095860569</v>
      </c>
      <c r="O56" s="59">
        <v>2.7491837712750877E-2</v>
      </c>
    </row>
    <row r="57" spans="1:15" x14ac:dyDescent="0.2">
      <c r="A57" s="55" t="s">
        <v>55</v>
      </c>
      <c r="B57" s="122">
        <v>35860</v>
      </c>
      <c r="C57" s="55" t="s">
        <v>12</v>
      </c>
      <c r="D57" s="48">
        <v>13</v>
      </c>
      <c r="E57" s="55" t="s">
        <v>39</v>
      </c>
      <c r="F57" s="55">
        <v>2</v>
      </c>
      <c r="G57" s="56">
        <v>396</v>
      </c>
      <c r="H57" s="56">
        <v>450</v>
      </c>
      <c r="I57" s="56">
        <v>736</v>
      </c>
      <c r="J57" s="56">
        <v>814</v>
      </c>
      <c r="K57" s="56">
        <v>992</v>
      </c>
      <c r="L57" s="56">
        <v>1089</v>
      </c>
      <c r="M57" s="57">
        <v>97</v>
      </c>
      <c r="N57" s="58">
        <v>9.7782258064516125E-2</v>
      </c>
      <c r="O57" s="59">
        <v>9.3728542082296418E-3</v>
      </c>
    </row>
    <row r="58" spans="1:15" x14ac:dyDescent="0.2">
      <c r="A58" s="55" t="s">
        <v>56</v>
      </c>
      <c r="B58" s="122">
        <v>36900</v>
      </c>
      <c r="C58" s="55" t="s">
        <v>35</v>
      </c>
      <c r="D58" s="48">
        <v>9</v>
      </c>
      <c r="E58" s="55" t="s">
        <v>39</v>
      </c>
      <c r="F58" s="55">
        <v>2</v>
      </c>
      <c r="G58" s="56">
        <v>749</v>
      </c>
      <c r="H58" s="56">
        <v>1048</v>
      </c>
      <c r="I58" s="56">
        <v>1586</v>
      </c>
      <c r="J58" s="56">
        <v>1694</v>
      </c>
      <c r="K58" s="56">
        <v>1930</v>
      </c>
      <c r="L58" s="56">
        <v>2108</v>
      </c>
      <c r="M58" s="57">
        <v>178</v>
      </c>
      <c r="N58" s="58">
        <v>9.2227979274611405E-2</v>
      </c>
      <c r="O58" s="59">
        <v>8.8609909738572856E-3</v>
      </c>
    </row>
    <row r="59" spans="1:15" x14ac:dyDescent="0.2">
      <c r="A59" s="55" t="s">
        <v>57</v>
      </c>
      <c r="B59" s="122">
        <v>40180</v>
      </c>
      <c r="C59" s="55" t="s">
        <v>38</v>
      </c>
      <c r="D59" s="48">
        <v>1</v>
      </c>
      <c r="E59" s="55" t="s">
        <v>39</v>
      </c>
      <c r="F59" s="55">
        <v>2</v>
      </c>
      <c r="G59" s="56">
        <v>15288</v>
      </c>
      <c r="H59" s="56">
        <v>14888</v>
      </c>
      <c r="I59" s="56">
        <v>15575</v>
      </c>
      <c r="J59" s="56">
        <v>15743</v>
      </c>
      <c r="K59" s="56">
        <v>16411</v>
      </c>
      <c r="L59" s="56">
        <v>15951</v>
      </c>
      <c r="M59" s="57">
        <v>-460</v>
      </c>
      <c r="N59" s="58">
        <v>-2.8029979891536164E-2</v>
      </c>
      <c r="O59" s="59">
        <v>-2.8389942629024612E-3</v>
      </c>
    </row>
    <row r="60" spans="1:15" x14ac:dyDescent="0.2">
      <c r="A60" s="55" t="s">
        <v>58</v>
      </c>
      <c r="B60" s="122">
        <v>47140</v>
      </c>
      <c r="C60" s="55" t="s">
        <v>38</v>
      </c>
      <c r="D60" s="48">
        <v>1</v>
      </c>
      <c r="E60" s="55" t="s">
        <v>39</v>
      </c>
      <c r="F60" s="55">
        <v>2</v>
      </c>
      <c r="G60" s="56">
        <v>2434</v>
      </c>
      <c r="H60" s="56">
        <v>2904</v>
      </c>
      <c r="I60" s="56">
        <v>4646</v>
      </c>
      <c r="J60" s="56">
        <v>4837</v>
      </c>
      <c r="K60" s="56">
        <v>5943</v>
      </c>
      <c r="L60" s="56">
        <v>6241</v>
      </c>
      <c r="M60" s="57">
        <v>298</v>
      </c>
      <c r="N60" s="58">
        <v>5.0143025408043079E-2</v>
      </c>
      <c r="O60" s="59">
        <v>4.9046254487388197E-3</v>
      </c>
    </row>
    <row r="61" spans="1:15" x14ac:dyDescent="0.2">
      <c r="A61" s="55" t="s">
        <v>59</v>
      </c>
      <c r="B61" s="122">
        <v>49380</v>
      </c>
      <c r="C61" s="55" t="s">
        <v>49</v>
      </c>
      <c r="D61" s="48">
        <v>3</v>
      </c>
      <c r="E61" s="55" t="s">
        <v>39</v>
      </c>
      <c r="F61" s="55">
        <v>2</v>
      </c>
      <c r="G61" s="56">
        <v>840</v>
      </c>
      <c r="H61" s="56">
        <v>1310</v>
      </c>
      <c r="I61" s="56">
        <v>2206</v>
      </c>
      <c r="J61" s="56">
        <v>2956</v>
      </c>
      <c r="K61" s="56">
        <v>4484</v>
      </c>
      <c r="L61" s="56">
        <v>4044</v>
      </c>
      <c r="M61" s="57">
        <v>-440</v>
      </c>
      <c r="N61" s="58">
        <v>-9.8126672613737739E-2</v>
      </c>
      <c r="O61" s="59">
        <v>-1.0274968513379945E-2</v>
      </c>
    </row>
    <row r="62" spans="1:15" x14ac:dyDescent="0.2">
      <c r="A62" s="55" t="s">
        <v>60</v>
      </c>
      <c r="B62" s="122">
        <v>51540</v>
      </c>
      <c r="C62" s="55" t="s">
        <v>38</v>
      </c>
      <c r="D62" s="48">
        <v>1</v>
      </c>
      <c r="E62" s="55" t="s">
        <v>39</v>
      </c>
      <c r="F62" s="55">
        <v>2</v>
      </c>
      <c r="G62" s="56">
        <v>862</v>
      </c>
      <c r="H62" s="56">
        <v>946</v>
      </c>
      <c r="I62" s="56">
        <v>1249</v>
      </c>
      <c r="J62" s="56">
        <v>1606</v>
      </c>
      <c r="K62" s="56">
        <v>1950</v>
      </c>
      <c r="L62" s="56">
        <v>2165</v>
      </c>
      <c r="M62" s="57">
        <v>215</v>
      </c>
      <c r="N62" s="58">
        <v>0.11025641025641025</v>
      </c>
      <c r="O62" s="59">
        <v>1.0513986453910995E-2</v>
      </c>
    </row>
    <row r="63" spans="1:15" x14ac:dyDescent="0.2">
      <c r="A63" s="55" t="s">
        <v>61</v>
      </c>
      <c r="B63" s="122">
        <v>54260</v>
      </c>
      <c r="C63" s="55" t="s">
        <v>12</v>
      </c>
      <c r="D63" s="48">
        <v>13</v>
      </c>
      <c r="E63" s="55" t="s">
        <v>36</v>
      </c>
      <c r="F63" s="55">
        <v>2</v>
      </c>
      <c r="G63" s="56">
        <v>1784</v>
      </c>
      <c r="H63" s="56">
        <v>2193</v>
      </c>
      <c r="I63" s="56">
        <v>3051</v>
      </c>
      <c r="J63" s="56">
        <v>4263</v>
      </c>
      <c r="K63" s="56">
        <v>4548</v>
      </c>
      <c r="L63" s="56">
        <v>4829</v>
      </c>
      <c r="M63" s="57">
        <v>281</v>
      </c>
      <c r="N63" s="58">
        <v>6.1785400175901492E-2</v>
      </c>
      <c r="O63" s="59">
        <v>6.0131901777713548E-3</v>
      </c>
    </row>
    <row r="64" spans="1:15" x14ac:dyDescent="0.2">
      <c r="A64" s="55" t="s">
        <v>62</v>
      </c>
      <c r="B64" s="122">
        <v>58740</v>
      </c>
      <c r="C64" s="55" t="s">
        <v>49</v>
      </c>
      <c r="D64" s="48">
        <v>3</v>
      </c>
      <c r="E64" s="55" t="s">
        <v>39</v>
      </c>
      <c r="F64" s="55">
        <v>2</v>
      </c>
      <c r="G64" s="56">
        <v>1409</v>
      </c>
      <c r="H64" s="56">
        <v>1647</v>
      </c>
      <c r="I64" s="56">
        <v>2465</v>
      </c>
      <c r="J64" s="56">
        <v>3309</v>
      </c>
      <c r="K64" s="56">
        <v>4211</v>
      </c>
      <c r="L64" s="56">
        <v>4345</v>
      </c>
      <c r="M64" s="57">
        <v>134</v>
      </c>
      <c r="N64" s="58">
        <v>3.1821420090239846E-2</v>
      </c>
      <c r="O64" s="59">
        <v>3.137472550106768E-3</v>
      </c>
    </row>
    <row r="65" spans="1:15" x14ac:dyDescent="0.2">
      <c r="A65" s="55" t="s">
        <v>63</v>
      </c>
      <c r="B65" s="122">
        <v>67300</v>
      </c>
      <c r="C65" s="55" t="s">
        <v>38</v>
      </c>
      <c r="D65" s="48">
        <v>1</v>
      </c>
      <c r="E65" s="55" t="s">
        <v>39</v>
      </c>
      <c r="F65" s="55">
        <v>2</v>
      </c>
      <c r="G65" s="56">
        <v>857</v>
      </c>
      <c r="H65" s="56">
        <v>1022</v>
      </c>
      <c r="I65" s="56">
        <v>1679</v>
      </c>
      <c r="J65" s="56">
        <v>2136</v>
      </c>
      <c r="K65" s="56">
        <v>2581</v>
      </c>
      <c r="L65" s="56">
        <v>2966</v>
      </c>
      <c r="M65" s="57">
        <v>385</v>
      </c>
      <c r="N65" s="58">
        <v>0.14916698953893839</v>
      </c>
      <c r="O65" s="59">
        <v>1.400083870908686E-2</v>
      </c>
    </row>
    <row r="66" spans="1:15" x14ac:dyDescent="0.2">
      <c r="A66" s="55" t="s">
        <v>64</v>
      </c>
      <c r="B66" s="122">
        <v>67780</v>
      </c>
      <c r="C66" s="55" t="s">
        <v>49</v>
      </c>
      <c r="D66" s="48">
        <v>3</v>
      </c>
      <c r="E66" s="55" t="s">
        <v>39</v>
      </c>
      <c r="F66" s="55">
        <v>2</v>
      </c>
      <c r="G66" s="56">
        <v>620</v>
      </c>
      <c r="H66" s="56">
        <v>666</v>
      </c>
      <c r="I66" s="56">
        <v>905</v>
      </c>
      <c r="J66" s="56">
        <v>1066</v>
      </c>
      <c r="K66" s="56">
        <v>1286</v>
      </c>
      <c r="L66" s="56">
        <v>1326</v>
      </c>
      <c r="M66" s="57">
        <v>40</v>
      </c>
      <c r="N66" s="58">
        <v>3.110419906687403E-2</v>
      </c>
      <c r="O66" s="59">
        <v>3.0677224540744952E-3</v>
      </c>
    </row>
    <row r="67" spans="1:15" x14ac:dyDescent="0.2">
      <c r="A67" s="55" t="s">
        <v>65</v>
      </c>
      <c r="B67" s="122">
        <v>76100</v>
      </c>
      <c r="C67" s="55" t="s">
        <v>49</v>
      </c>
      <c r="D67" s="48">
        <v>3</v>
      </c>
      <c r="E67" s="55" t="s">
        <v>39</v>
      </c>
      <c r="F67" s="55">
        <v>2</v>
      </c>
      <c r="G67" s="56">
        <v>1016</v>
      </c>
      <c r="H67" s="56">
        <v>1054</v>
      </c>
      <c r="I67" s="56">
        <v>1672</v>
      </c>
      <c r="J67" s="56">
        <v>2165</v>
      </c>
      <c r="K67" s="56">
        <v>2510</v>
      </c>
      <c r="L67" s="56">
        <v>2856</v>
      </c>
      <c r="M67" s="57">
        <v>346</v>
      </c>
      <c r="N67" s="58">
        <v>0.13784860557768924</v>
      </c>
      <c r="O67" s="59">
        <v>1.2997674019757266E-2</v>
      </c>
    </row>
    <row r="68" spans="1:15" x14ac:dyDescent="0.2">
      <c r="A68" s="55" t="s">
        <v>66</v>
      </c>
      <c r="B68" s="122">
        <v>77060</v>
      </c>
      <c r="C68" s="55" t="s">
        <v>38</v>
      </c>
      <c r="D68" s="48">
        <v>1</v>
      </c>
      <c r="E68" s="55" t="s">
        <v>39</v>
      </c>
      <c r="F68" s="55">
        <v>2</v>
      </c>
      <c r="G68" s="56">
        <v>2137</v>
      </c>
      <c r="H68" s="56">
        <v>2579</v>
      </c>
      <c r="I68" s="56">
        <v>3387</v>
      </c>
      <c r="J68" s="56">
        <v>3240</v>
      </c>
      <c r="K68" s="56">
        <v>3477</v>
      </c>
      <c r="L68" s="56">
        <v>3567</v>
      </c>
      <c r="M68" s="57">
        <v>90</v>
      </c>
      <c r="N68" s="58">
        <v>2.5884383088869714E-2</v>
      </c>
      <c r="O68" s="59">
        <v>2.5587734221401703E-3</v>
      </c>
    </row>
    <row r="69" spans="1:15" x14ac:dyDescent="0.2">
      <c r="A69" s="55" t="s">
        <v>67</v>
      </c>
      <c r="B69" s="122">
        <v>77620</v>
      </c>
      <c r="C69" s="55" t="s">
        <v>49</v>
      </c>
      <c r="D69" s="48">
        <v>3</v>
      </c>
      <c r="E69" s="55" t="s">
        <v>39</v>
      </c>
      <c r="F69" s="55">
        <v>2</v>
      </c>
      <c r="G69" s="56">
        <v>678</v>
      </c>
      <c r="H69" s="56">
        <v>910</v>
      </c>
      <c r="I69" s="56">
        <v>1500</v>
      </c>
      <c r="J69" s="56">
        <v>1842</v>
      </c>
      <c r="K69" s="56">
        <v>2148</v>
      </c>
      <c r="L69" s="56">
        <v>2387</v>
      </c>
      <c r="M69" s="57">
        <v>239</v>
      </c>
      <c r="N69" s="58">
        <v>0.11126629422718808</v>
      </c>
      <c r="O69" s="59">
        <v>1.0605864726223935E-2</v>
      </c>
    </row>
    <row r="70" spans="1:15" x14ac:dyDescent="0.2">
      <c r="A70" s="55" t="s">
        <v>68</v>
      </c>
      <c r="B70" s="122">
        <v>86420</v>
      </c>
      <c r="C70" s="55" t="s">
        <v>49</v>
      </c>
      <c r="D70" s="48">
        <v>3</v>
      </c>
      <c r="E70" s="55" t="s">
        <v>39</v>
      </c>
      <c r="F70" s="55">
        <v>2</v>
      </c>
      <c r="G70" s="56">
        <v>2689</v>
      </c>
      <c r="H70" s="56">
        <v>3036</v>
      </c>
      <c r="I70" s="56">
        <v>3968</v>
      </c>
      <c r="J70" s="56">
        <v>4807</v>
      </c>
      <c r="K70" s="56">
        <v>6083</v>
      </c>
      <c r="L70" s="56">
        <v>6269</v>
      </c>
      <c r="M70" s="57">
        <v>186</v>
      </c>
      <c r="N70" s="58">
        <v>3.057701791879007E-2</v>
      </c>
      <c r="O70" s="59">
        <v>3.0164259801759297E-3</v>
      </c>
    </row>
    <row r="71" spans="1:15" x14ac:dyDescent="0.2">
      <c r="A71" s="32" t="s">
        <v>69</v>
      </c>
      <c r="B71" s="123">
        <v>420</v>
      </c>
      <c r="C71" s="32" t="s">
        <v>49</v>
      </c>
      <c r="D71" s="49">
        <v>3</v>
      </c>
      <c r="E71" s="32" t="s">
        <v>70</v>
      </c>
      <c r="F71" s="32">
        <v>1</v>
      </c>
      <c r="G71" s="124">
        <v>146</v>
      </c>
      <c r="H71" s="124">
        <v>259</v>
      </c>
      <c r="I71" s="124">
        <v>383</v>
      </c>
      <c r="J71" s="124">
        <v>536</v>
      </c>
      <c r="K71" s="56">
        <v>654</v>
      </c>
      <c r="L71" s="124">
        <v>735</v>
      </c>
      <c r="M71" s="125">
        <v>81</v>
      </c>
      <c r="N71" s="126">
        <v>0.12385321100917432</v>
      </c>
      <c r="O71" s="127">
        <v>1.174474903287237E-2</v>
      </c>
    </row>
    <row r="72" spans="1:15" x14ac:dyDescent="0.2">
      <c r="A72" s="72" t="s">
        <v>329</v>
      </c>
      <c r="B72" s="72">
        <v>2420</v>
      </c>
      <c r="C72" s="72" t="s">
        <v>76</v>
      </c>
      <c r="D72" s="49">
        <v>7</v>
      </c>
      <c r="E72" s="72" t="s">
        <v>73</v>
      </c>
      <c r="F72" s="72">
        <v>1</v>
      </c>
      <c r="G72" s="124">
        <v>0</v>
      </c>
      <c r="H72" s="128">
        <v>4</v>
      </c>
      <c r="I72" s="128">
        <v>0</v>
      </c>
      <c r="J72" s="128">
        <v>0</v>
      </c>
      <c r="K72" s="56">
        <v>12</v>
      </c>
      <c r="L72" s="124">
        <v>0</v>
      </c>
      <c r="M72" s="125">
        <v>-12</v>
      </c>
      <c r="N72" s="126">
        <v>-1</v>
      </c>
      <c r="O72" s="129">
        <v>-1</v>
      </c>
    </row>
    <row r="73" spans="1:15" x14ac:dyDescent="0.2">
      <c r="A73" s="32" t="s">
        <v>71</v>
      </c>
      <c r="B73" s="123">
        <v>3700</v>
      </c>
      <c r="C73" s="32" t="s">
        <v>49</v>
      </c>
      <c r="D73" s="49">
        <v>3</v>
      </c>
      <c r="E73" s="32" t="s">
        <v>70</v>
      </c>
      <c r="F73" s="32">
        <v>1</v>
      </c>
      <c r="G73" s="124">
        <v>1013</v>
      </c>
      <c r="H73" s="124">
        <v>1098</v>
      </c>
      <c r="I73" s="124">
        <v>1566</v>
      </c>
      <c r="J73" s="124">
        <v>2290</v>
      </c>
      <c r="K73" s="56">
        <v>2705</v>
      </c>
      <c r="L73" s="124">
        <v>2788</v>
      </c>
      <c r="M73" s="125">
        <v>83</v>
      </c>
      <c r="N73" s="126">
        <v>3.0683918669131238E-2</v>
      </c>
      <c r="O73" s="127">
        <v>3.0268296862585586E-3</v>
      </c>
    </row>
    <row r="74" spans="1:15" x14ac:dyDescent="0.2">
      <c r="A74" s="32" t="s">
        <v>72</v>
      </c>
      <c r="B74" s="130">
        <v>41860</v>
      </c>
      <c r="C74" s="32" t="s">
        <v>35</v>
      </c>
      <c r="D74" s="49">
        <v>9</v>
      </c>
      <c r="E74" s="32" t="s">
        <v>73</v>
      </c>
      <c r="F74" s="32">
        <v>1</v>
      </c>
      <c r="G74" s="124">
        <v>604</v>
      </c>
      <c r="H74" s="124">
        <v>607</v>
      </c>
      <c r="I74" s="124">
        <v>761</v>
      </c>
      <c r="J74" s="124">
        <v>784</v>
      </c>
      <c r="K74" s="56">
        <v>893</v>
      </c>
      <c r="L74" s="124">
        <v>1077</v>
      </c>
      <c r="M74" s="125">
        <v>184</v>
      </c>
      <c r="N74" s="126">
        <v>0.20604703247480402</v>
      </c>
      <c r="O74" s="127">
        <v>1.8911407291146931E-2</v>
      </c>
    </row>
    <row r="75" spans="1:15" x14ac:dyDescent="0.2">
      <c r="A75" s="68" t="s">
        <v>330</v>
      </c>
      <c r="B75" s="68">
        <v>4100</v>
      </c>
      <c r="C75" s="68" t="s">
        <v>76</v>
      </c>
      <c r="D75" s="49">
        <v>7</v>
      </c>
      <c r="E75" s="68" t="s">
        <v>73</v>
      </c>
      <c r="F75" s="68">
        <v>1</v>
      </c>
      <c r="G75" s="124">
        <v>0</v>
      </c>
      <c r="H75" s="69">
        <v>0</v>
      </c>
      <c r="I75" s="69">
        <v>0</v>
      </c>
      <c r="J75" s="69">
        <v>0</v>
      </c>
      <c r="K75" s="56">
        <v>0</v>
      </c>
      <c r="L75" s="124">
        <v>0</v>
      </c>
      <c r="M75" s="125">
        <v>0</v>
      </c>
      <c r="N75" s="131" t="s">
        <v>357</v>
      </c>
      <c r="O75" s="131" t="s">
        <v>357</v>
      </c>
    </row>
    <row r="76" spans="1:15" x14ac:dyDescent="0.2">
      <c r="A76" s="68" t="s">
        <v>331</v>
      </c>
      <c r="B76" s="68">
        <v>4260</v>
      </c>
      <c r="C76" s="68" t="s">
        <v>76</v>
      </c>
      <c r="D76" s="49">
        <v>7</v>
      </c>
      <c r="E76" s="68" t="s">
        <v>73</v>
      </c>
      <c r="F76" s="68">
        <v>1</v>
      </c>
      <c r="G76" s="124">
        <v>0</v>
      </c>
      <c r="H76" s="69">
        <v>0</v>
      </c>
      <c r="I76" s="69">
        <v>0</v>
      </c>
      <c r="J76" s="69">
        <v>0</v>
      </c>
      <c r="K76" s="56">
        <v>4</v>
      </c>
      <c r="L76" s="124">
        <v>0</v>
      </c>
      <c r="M76" s="125">
        <v>-4</v>
      </c>
      <c r="N76" s="126">
        <v>-1</v>
      </c>
      <c r="O76" s="129">
        <v>-1</v>
      </c>
    </row>
    <row r="77" spans="1:15" x14ac:dyDescent="0.2">
      <c r="A77" s="32" t="s">
        <v>74</v>
      </c>
      <c r="B77" s="130">
        <v>42020</v>
      </c>
      <c r="C77" s="32" t="s">
        <v>35</v>
      </c>
      <c r="D77" s="49">
        <v>9</v>
      </c>
      <c r="E77" s="32" t="s">
        <v>73</v>
      </c>
      <c r="F77" s="32">
        <v>1</v>
      </c>
      <c r="G77" s="124">
        <v>172</v>
      </c>
      <c r="H77" s="124">
        <v>194</v>
      </c>
      <c r="I77" s="124">
        <v>333</v>
      </c>
      <c r="J77" s="124">
        <v>330</v>
      </c>
      <c r="K77" s="56">
        <v>314</v>
      </c>
      <c r="L77" s="124">
        <v>364</v>
      </c>
      <c r="M77" s="125">
        <v>50</v>
      </c>
      <c r="N77" s="126">
        <v>0.15923566878980891</v>
      </c>
      <c r="O77" s="127">
        <v>1.4885794239867911E-2</v>
      </c>
    </row>
    <row r="78" spans="1:15" x14ac:dyDescent="0.2">
      <c r="A78" s="32" t="s">
        <v>75</v>
      </c>
      <c r="B78" s="130">
        <v>11780</v>
      </c>
      <c r="C78" s="32" t="s">
        <v>76</v>
      </c>
      <c r="D78" s="49">
        <v>7</v>
      </c>
      <c r="E78" s="32" t="s">
        <v>70</v>
      </c>
      <c r="F78" s="32">
        <v>1</v>
      </c>
      <c r="G78" s="124">
        <v>17821</v>
      </c>
      <c r="H78" s="124">
        <v>15256</v>
      </c>
      <c r="I78" s="124">
        <v>13084</v>
      </c>
      <c r="J78" s="124">
        <v>11824</v>
      </c>
      <c r="K78" s="56">
        <v>10331</v>
      </c>
      <c r="L78" s="124">
        <v>10051</v>
      </c>
      <c r="M78" s="125">
        <v>-280</v>
      </c>
      <c r="N78" s="126">
        <v>-2.7102894201916562E-2</v>
      </c>
      <c r="O78" s="127">
        <v>-2.7439237231270397E-3</v>
      </c>
    </row>
    <row r="79" spans="1:15" x14ac:dyDescent="0.2">
      <c r="A79" s="32" t="s">
        <v>77</v>
      </c>
      <c r="B79" s="130">
        <v>42580</v>
      </c>
      <c r="C79" s="32" t="s">
        <v>35</v>
      </c>
      <c r="D79" s="49">
        <v>9</v>
      </c>
      <c r="E79" s="32" t="s">
        <v>73</v>
      </c>
      <c r="F79" s="32">
        <v>1</v>
      </c>
      <c r="G79" s="124">
        <v>898</v>
      </c>
      <c r="H79" s="124">
        <v>1142</v>
      </c>
      <c r="I79" s="124">
        <v>1784</v>
      </c>
      <c r="J79" s="124">
        <v>2033</v>
      </c>
      <c r="K79" s="56">
        <v>2199</v>
      </c>
      <c r="L79" s="124">
        <v>2526</v>
      </c>
      <c r="M79" s="125">
        <v>327</v>
      </c>
      <c r="N79" s="126">
        <v>0.14870395634379263</v>
      </c>
      <c r="O79" s="127">
        <v>1.3959974221500859E-2</v>
      </c>
    </row>
    <row r="80" spans="1:15" x14ac:dyDescent="0.2">
      <c r="A80" s="68" t="s">
        <v>293</v>
      </c>
      <c r="B80" s="68">
        <v>8420</v>
      </c>
      <c r="C80" s="68" t="s">
        <v>76</v>
      </c>
      <c r="D80" s="49">
        <v>7</v>
      </c>
      <c r="E80" s="68" t="s">
        <v>73</v>
      </c>
      <c r="F80" s="68">
        <v>1</v>
      </c>
      <c r="G80" s="124">
        <v>0</v>
      </c>
      <c r="H80" s="69">
        <v>4</v>
      </c>
      <c r="I80" s="69">
        <v>5</v>
      </c>
      <c r="J80" s="69">
        <v>0</v>
      </c>
      <c r="K80" s="56">
        <v>10</v>
      </c>
      <c r="L80" s="124">
        <v>8</v>
      </c>
      <c r="M80" s="125">
        <v>-2</v>
      </c>
      <c r="N80" s="126">
        <v>-0.2</v>
      </c>
      <c r="O80" s="129">
        <v>-2.2067231457071457E-2</v>
      </c>
    </row>
    <row r="81" spans="1:15" x14ac:dyDescent="0.2">
      <c r="A81" s="32" t="s">
        <v>78</v>
      </c>
      <c r="B81" s="123">
        <v>39940</v>
      </c>
      <c r="C81" s="32" t="s">
        <v>35</v>
      </c>
      <c r="D81" s="49">
        <v>9</v>
      </c>
      <c r="E81" s="32" t="s">
        <v>73</v>
      </c>
      <c r="F81" s="32">
        <v>1</v>
      </c>
      <c r="G81" s="124">
        <v>1058</v>
      </c>
      <c r="H81" s="124">
        <v>1171</v>
      </c>
      <c r="I81" s="124">
        <v>1694</v>
      </c>
      <c r="J81" s="124">
        <v>2377</v>
      </c>
      <c r="K81" s="56">
        <v>2719</v>
      </c>
      <c r="L81" s="124">
        <v>3333</v>
      </c>
      <c r="M81" s="125">
        <v>614</v>
      </c>
      <c r="N81" s="126">
        <v>0.22581831555719015</v>
      </c>
      <c r="O81" s="127">
        <v>2.0569559752382505E-2</v>
      </c>
    </row>
    <row r="82" spans="1:15" x14ac:dyDescent="0.2">
      <c r="A82" s="32" t="s">
        <v>79</v>
      </c>
      <c r="B82" s="130">
        <v>13220</v>
      </c>
      <c r="C82" s="32" t="s">
        <v>76</v>
      </c>
      <c r="D82" s="49">
        <v>7</v>
      </c>
      <c r="E82" s="32" t="s">
        <v>70</v>
      </c>
      <c r="F82" s="32">
        <v>1</v>
      </c>
      <c r="G82" s="124">
        <v>295</v>
      </c>
      <c r="H82" s="124">
        <v>310</v>
      </c>
      <c r="I82" s="124">
        <v>647</v>
      </c>
      <c r="J82" s="124">
        <v>528</v>
      </c>
      <c r="K82" s="56">
        <v>663</v>
      </c>
      <c r="L82" s="124">
        <v>763</v>
      </c>
      <c r="M82" s="125">
        <v>100</v>
      </c>
      <c r="N82" s="126">
        <v>0.15082956259426847</v>
      </c>
      <c r="O82" s="127">
        <v>1.414744524497169E-2</v>
      </c>
    </row>
    <row r="83" spans="1:15" x14ac:dyDescent="0.2">
      <c r="A83" s="68" t="s">
        <v>332</v>
      </c>
      <c r="B83" s="68">
        <v>11220</v>
      </c>
      <c r="C83" s="68" t="s">
        <v>76</v>
      </c>
      <c r="D83" s="49">
        <v>7</v>
      </c>
      <c r="E83" s="68" t="s">
        <v>73</v>
      </c>
      <c r="F83" s="68">
        <v>1</v>
      </c>
      <c r="G83" s="124">
        <v>0</v>
      </c>
      <c r="H83" s="69">
        <v>0</v>
      </c>
      <c r="I83" s="69">
        <v>0</v>
      </c>
      <c r="J83" s="69">
        <v>0</v>
      </c>
      <c r="K83" s="56">
        <v>0</v>
      </c>
      <c r="L83" s="124">
        <v>0</v>
      </c>
      <c r="M83" s="125">
        <v>0</v>
      </c>
      <c r="N83" s="131" t="s">
        <v>357</v>
      </c>
      <c r="O83" s="132" t="s">
        <v>357</v>
      </c>
    </row>
    <row r="84" spans="1:15" x14ac:dyDescent="0.2">
      <c r="A84" s="32" t="s">
        <v>80</v>
      </c>
      <c r="B84" s="123">
        <v>3940</v>
      </c>
      <c r="C84" s="32" t="s">
        <v>49</v>
      </c>
      <c r="D84" s="49">
        <v>3</v>
      </c>
      <c r="E84" s="32" t="s">
        <v>70</v>
      </c>
      <c r="F84" s="32">
        <v>1</v>
      </c>
      <c r="G84" s="124">
        <v>150</v>
      </c>
      <c r="H84" s="124">
        <v>134</v>
      </c>
      <c r="I84" s="124">
        <v>189</v>
      </c>
      <c r="J84" s="124">
        <v>268</v>
      </c>
      <c r="K84" s="56">
        <v>260</v>
      </c>
      <c r="L84" s="124">
        <v>337</v>
      </c>
      <c r="M84" s="125">
        <v>77</v>
      </c>
      <c r="N84" s="126">
        <v>0.29615384615384616</v>
      </c>
      <c r="O84" s="127">
        <v>2.6279503212177868E-2</v>
      </c>
    </row>
    <row r="85" spans="1:15" x14ac:dyDescent="0.2">
      <c r="A85" s="32" t="s">
        <v>81</v>
      </c>
      <c r="B85" s="130">
        <v>13780</v>
      </c>
      <c r="C85" s="32" t="s">
        <v>76</v>
      </c>
      <c r="D85" s="49">
        <v>7</v>
      </c>
      <c r="E85" s="32" t="s">
        <v>70</v>
      </c>
      <c r="F85" s="32">
        <v>1</v>
      </c>
      <c r="G85" s="124">
        <v>179</v>
      </c>
      <c r="H85" s="124">
        <v>166</v>
      </c>
      <c r="I85" s="124">
        <v>262</v>
      </c>
      <c r="J85" s="124">
        <v>232</v>
      </c>
      <c r="K85" s="56">
        <v>294</v>
      </c>
      <c r="L85" s="124">
        <v>265</v>
      </c>
      <c r="M85" s="125">
        <v>-29</v>
      </c>
      <c r="N85" s="126">
        <v>-9.8639455782312924E-2</v>
      </c>
      <c r="O85" s="127">
        <v>-1.0331256267008815E-2</v>
      </c>
    </row>
    <row r="86" spans="1:15" x14ac:dyDescent="0.2">
      <c r="A86" s="32" t="s">
        <v>82</v>
      </c>
      <c r="B86" s="130">
        <v>13940</v>
      </c>
      <c r="C86" s="32" t="s">
        <v>76</v>
      </c>
      <c r="D86" s="49">
        <v>7</v>
      </c>
      <c r="E86" s="32" t="s">
        <v>70</v>
      </c>
      <c r="F86" s="32">
        <v>1</v>
      </c>
      <c r="G86" s="124">
        <v>2389</v>
      </c>
      <c r="H86" s="124">
        <v>2094</v>
      </c>
      <c r="I86" s="124">
        <v>2459</v>
      </c>
      <c r="J86" s="124">
        <v>2444</v>
      </c>
      <c r="K86" s="56">
        <v>2321</v>
      </c>
      <c r="L86" s="124">
        <v>2301</v>
      </c>
      <c r="M86" s="125">
        <v>-20</v>
      </c>
      <c r="N86" s="126">
        <v>-8.6169754416199913E-3</v>
      </c>
      <c r="O86" s="127">
        <v>-8.6505724596652733E-4</v>
      </c>
    </row>
    <row r="87" spans="1:15" x14ac:dyDescent="0.2">
      <c r="A87" s="32" t="s">
        <v>83</v>
      </c>
      <c r="B87" s="130">
        <v>14660</v>
      </c>
      <c r="C87" s="32" t="s">
        <v>76</v>
      </c>
      <c r="D87" s="49">
        <v>7</v>
      </c>
      <c r="E87" s="32" t="s">
        <v>70</v>
      </c>
      <c r="F87" s="32">
        <v>1</v>
      </c>
      <c r="G87" s="124">
        <v>457</v>
      </c>
      <c r="H87" s="124">
        <v>467</v>
      </c>
      <c r="I87" s="124">
        <v>673</v>
      </c>
      <c r="J87" s="124">
        <v>661</v>
      </c>
      <c r="K87" s="56">
        <v>750</v>
      </c>
      <c r="L87" s="124">
        <v>757</v>
      </c>
      <c r="M87" s="125">
        <v>7</v>
      </c>
      <c r="N87" s="126">
        <v>9.3333333333333341E-3</v>
      </c>
      <c r="O87" s="127">
        <v>9.2943634922759699E-4</v>
      </c>
    </row>
    <row r="88" spans="1:15" x14ac:dyDescent="0.2">
      <c r="A88" s="32" t="s">
        <v>84</v>
      </c>
      <c r="B88" s="130">
        <v>5060</v>
      </c>
      <c r="C88" s="32" t="s">
        <v>49</v>
      </c>
      <c r="D88" s="49">
        <v>3</v>
      </c>
      <c r="E88" s="32" t="s">
        <v>70</v>
      </c>
      <c r="F88" s="32">
        <v>1</v>
      </c>
      <c r="G88" s="124">
        <v>4298</v>
      </c>
      <c r="H88" s="124">
        <v>4865</v>
      </c>
      <c r="I88" s="124">
        <v>7158</v>
      </c>
      <c r="J88" s="124">
        <v>7940</v>
      </c>
      <c r="K88" s="56">
        <v>8604</v>
      </c>
      <c r="L88" s="124">
        <v>10115</v>
      </c>
      <c r="M88" s="125">
        <v>1511</v>
      </c>
      <c r="N88" s="126">
        <v>0.17561599256159927</v>
      </c>
      <c r="O88" s="127">
        <v>1.6310818327003318E-2</v>
      </c>
    </row>
    <row r="89" spans="1:15" x14ac:dyDescent="0.2">
      <c r="A89" s="68" t="s">
        <v>333</v>
      </c>
      <c r="B89" s="68">
        <v>16100</v>
      </c>
      <c r="C89" s="68" t="s">
        <v>76</v>
      </c>
      <c r="D89" s="49">
        <v>7</v>
      </c>
      <c r="E89" s="68" t="s">
        <v>73</v>
      </c>
      <c r="F89" s="68">
        <v>1</v>
      </c>
      <c r="G89" s="124">
        <v>0</v>
      </c>
      <c r="H89" s="69">
        <v>0</v>
      </c>
      <c r="I89" s="69">
        <v>0</v>
      </c>
      <c r="J89" s="69">
        <v>0</v>
      </c>
      <c r="K89" s="56">
        <v>0</v>
      </c>
      <c r="L89" s="124">
        <v>0</v>
      </c>
      <c r="M89" s="125">
        <v>0</v>
      </c>
      <c r="N89" s="131" t="s">
        <v>357</v>
      </c>
      <c r="O89" s="132" t="s">
        <v>357</v>
      </c>
    </row>
    <row r="90" spans="1:15" x14ac:dyDescent="0.2">
      <c r="A90" s="68" t="s">
        <v>334</v>
      </c>
      <c r="B90" s="68">
        <v>16660</v>
      </c>
      <c r="C90" s="68" t="s">
        <v>76</v>
      </c>
      <c r="D90" s="49">
        <v>7</v>
      </c>
      <c r="E90" s="68" t="s">
        <v>73</v>
      </c>
      <c r="F90" s="68">
        <v>1</v>
      </c>
      <c r="G90" s="124">
        <v>0</v>
      </c>
      <c r="H90" s="69">
        <v>0</v>
      </c>
      <c r="I90" s="69">
        <v>0</v>
      </c>
      <c r="J90" s="69">
        <v>0</v>
      </c>
      <c r="K90" s="56">
        <v>0</v>
      </c>
      <c r="L90" s="124">
        <v>0</v>
      </c>
      <c r="M90" s="125">
        <v>0</v>
      </c>
      <c r="N90" s="131" t="s">
        <v>357</v>
      </c>
      <c r="O90" s="132" t="s">
        <v>357</v>
      </c>
    </row>
    <row r="91" spans="1:15" x14ac:dyDescent="0.2">
      <c r="A91" s="32" t="s">
        <v>85</v>
      </c>
      <c r="B91" s="130">
        <v>16820</v>
      </c>
      <c r="C91" s="32" t="s">
        <v>76</v>
      </c>
      <c r="D91" s="49">
        <v>7</v>
      </c>
      <c r="E91" s="32" t="s">
        <v>70</v>
      </c>
      <c r="F91" s="32">
        <v>1</v>
      </c>
      <c r="G91" s="124">
        <v>567</v>
      </c>
      <c r="H91" s="124">
        <v>425</v>
      </c>
      <c r="I91" s="124">
        <v>672</v>
      </c>
      <c r="J91" s="124">
        <v>827</v>
      </c>
      <c r="K91" s="56">
        <v>927</v>
      </c>
      <c r="L91" s="124">
        <v>979</v>
      </c>
      <c r="M91" s="125">
        <v>52</v>
      </c>
      <c r="N91" s="126">
        <v>5.609492988133765E-2</v>
      </c>
      <c r="O91" s="127">
        <v>5.4727286617939352E-3</v>
      </c>
    </row>
    <row r="92" spans="1:15" x14ac:dyDescent="0.2">
      <c r="A92" s="68" t="s">
        <v>335</v>
      </c>
      <c r="B92" s="68">
        <v>18340</v>
      </c>
      <c r="C92" s="68" t="s">
        <v>76</v>
      </c>
      <c r="D92" s="49">
        <v>7</v>
      </c>
      <c r="E92" s="68" t="s">
        <v>73</v>
      </c>
      <c r="F92" s="68">
        <v>1</v>
      </c>
      <c r="G92" s="124">
        <v>0</v>
      </c>
      <c r="H92" s="69">
        <v>0</v>
      </c>
      <c r="I92" s="69">
        <v>0</v>
      </c>
      <c r="J92" s="69">
        <v>0</v>
      </c>
      <c r="K92" s="56">
        <v>0</v>
      </c>
      <c r="L92" s="124">
        <v>1</v>
      </c>
      <c r="M92" s="125">
        <v>1</v>
      </c>
      <c r="N92" s="131" t="s">
        <v>357</v>
      </c>
      <c r="O92" s="132" t="s">
        <v>357</v>
      </c>
    </row>
    <row r="93" spans="1:15" x14ac:dyDescent="0.2">
      <c r="A93" s="68" t="s">
        <v>356</v>
      </c>
      <c r="B93" s="68">
        <v>18420</v>
      </c>
      <c r="C93" s="68" t="s">
        <v>76</v>
      </c>
      <c r="D93" s="49">
        <v>7</v>
      </c>
      <c r="E93" s="68" t="s">
        <v>73</v>
      </c>
      <c r="F93" s="68">
        <v>1</v>
      </c>
      <c r="G93" s="124">
        <v>18</v>
      </c>
      <c r="H93" s="69">
        <v>18</v>
      </c>
      <c r="I93" s="69">
        <v>36</v>
      </c>
      <c r="J93" s="69">
        <v>50</v>
      </c>
      <c r="K93" s="56">
        <v>75</v>
      </c>
      <c r="L93" s="124">
        <v>12</v>
      </c>
      <c r="M93" s="125">
        <v>-63</v>
      </c>
      <c r="N93" s="126">
        <v>-0.84</v>
      </c>
      <c r="O93" s="129">
        <v>-0.16744679259812689</v>
      </c>
    </row>
    <row r="94" spans="1:15" x14ac:dyDescent="0.2">
      <c r="A94" s="32" t="s">
        <v>86</v>
      </c>
      <c r="B94" s="130">
        <v>19300</v>
      </c>
      <c r="C94" s="32" t="s">
        <v>76</v>
      </c>
      <c r="D94" s="49">
        <v>7</v>
      </c>
      <c r="E94" s="32" t="s">
        <v>70</v>
      </c>
      <c r="F94" s="32">
        <v>1</v>
      </c>
      <c r="G94" s="124">
        <v>202</v>
      </c>
      <c r="H94" s="124">
        <v>225</v>
      </c>
      <c r="I94" s="124">
        <v>390</v>
      </c>
      <c r="J94" s="124">
        <v>327</v>
      </c>
      <c r="K94" s="56">
        <v>309</v>
      </c>
      <c r="L94" s="124">
        <v>304</v>
      </c>
      <c r="M94" s="125">
        <v>-5</v>
      </c>
      <c r="N94" s="126">
        <v>-1.6181229773462782E-2</v>
      </c>
      <c r="O94" s="127">
        <v>-1.6300276087268806E-3</v>
      </c>
    </row>
    <row r="95" spans="1:15" x14ac:dyDescent="0.2">
      <c r="A95" s="32" t="s">
        <v>87</v>
      </c>
      <c r="B95" s="130">
        <v>44820</v>
      </c>
      <c r="C95" s="32" t="s">
        <v>35</v>
      </c>
      <c r="D95" s="49">
        <v>9</v>
      </c>
      <c r="E95" s="32" t="s">
        <v>73</v>
      </c>
      <c r="F95" s="32">
        <v>1</v>
      </c>
      <c r="G95" s="124">
        <v>74</v>
      </c>
      <c r="H95" s="124">
        <v>92</v>
      </c>
      <c r="I95" s="124">
        <v>124</v>
      </c>
      <c r="J95" s="124">
        <v>223</v>
      </c>
      <c r="K95" s="56">
        <v>256</v>
      </c>
      <c r="L95" s="124">
        <v>254</v>
      </c>
      <c r="M95" s="125">
        <v>-2</v>
      </c>
      <c r="N95" s="126">
        <v>-7.8125E-3</v>
      </c>
      <c r="O95" s="127">
        <v>-7.8401024933616448E-4</v>
      </c>
    </row>
    <row r="96" spans="1:15" x14ac:dyDescent="0.2">
      <c r="A96" s="32" t="s">
        <v>88</v>
      </c>
      <c r="B96" s="130">
        <v>5140</v>
      </c>
      <c r="C96" s="32" t="s">
        <v>49</v>
      </c>
      <c r="D96" s="49">
        <v>3</v>
      </c>
      <c r="E96" s="32" t="s">
        <v>70</v>
      </c>
      <c r="F96" s="32">
        <v>1</v>
      </c>
      <c r="G96" s="124">
        <v>151</v>
      </c>
      <c r="H96" s="124">
        <v>221</v>
      </c>
      <c r="I96" s="124">
        <v>256</v>
      </c>
      <c r="J96" s="124">
        <v>362</v>
      </c>
      <c r="K96" s="56">
        <v>375</v>
      </c>
      <c r="L96" s="124">
        <v>393</v>
      </c>
      <c r="M96" s="125">
        <v>18</v>
      </c>
      <c r="N96" s="126">
        <v>4.8000000000000001E-2</v>
      </c>
      <c r="O96" s="127">
        <v>4.6993661387411123E-3</v>
      </c>
    </row>
    <row r="97" spans="1:15" x14ac:dyDescent="0.2">
      <c r="A97" s="32" t="s">
        <v>89</v>
      </c>
      <c r="B97" s="130">
        <v>47860</v>
      </c>
      <c r="C97" s="32" t="s">
        <v>35</v>
      </c>
      <c r="D97" s="49">
        <v>9</v>
      </c>
      <c r="E97" s="32" t="s">
        <v>73</v>
      </c>
      <c r="F97" s="32">
        <v>1</v>
      </c>
      <c r="G97" s="124">
        <v>3</v>
      </c>
      <c r="H97" s="124">
        <v>13</v>
      </c>
      <c r="I97" s="124">
        <v>53</v>
      </c>
      <c r="J97" s="124">
        <v>74</v>
      </c>
      <c r="K97" s="56">
        <v>87</v>
      </c>
      <c r="L97" s="124">
        <v>83</v>
      </c>
      <c r="M97" s="125">
        <v>-4</v>
      </c>
      <c r="N97" s="126">
        <v>-4.5977011494252873E-2</v>
      </c>
      <c r="O97" s="127">
        <v>-4.6956916909831614E-3</v>
      </c>
    </row>
    <row r="98" spans="1:15" x14ac:dyDescent="0.2">
      <c r="A98" s="32" t="s">
        <v>90</v>
      </c>
      <c r="B98" s="130">
        <v>22020</v>
      </c>
      <c r="C98" s="32" t="s">
        <v>76</v>
      </c>
      <c r="D98" s="49">
        <v>7</v>
      </c>
      <c r="E98" s="32" t="s">
        <v>70</v>
      </c>
      <c r="F98" s="32">
        <v>1</v>
      </c>
      <c r="G98" s="124">
        <v>220</v>
      </c>
      <c r="H98" s="124">
        <v>199</v>
      </c>
      <c r="I98" s="124">
        <v>313</v>
      </c>
      <c r="J98" s="124">
        <v>292</v>
      </c>
      <c r="K98" s="56">
        <v>298</v>
      </c>
      <c r="L98" s="124">
        <v>291</v>
      </c>
      <c r="M98" s="125">
        <v>-7</v>
      </c>
      <c r="N98" s="126">
        <v>-2.3489932885906041E-2</v>
      </c>
      <c r="O98" s="127">
        <v>-2.3741990538804769E-3</v>
      </c>
    </row>
    <row r="99" spans="1:15" x14ac:dyDescent="0.2">
      <c r="A99" s="68" t="s">
        <v>337</v>
      </c>
      <c r="B99" s="68">
        <v>25180</v>
      </c>
      <c r="C99" s="68" t="s">
        <v>76</v>
      </c>
      <c r="D99" s="49">
        <v>7</v>
      </c>
      <c r="E99" s="68" t="s">
        <v>73</v>
      </c>
      <c r="F99" s="68">
        <v>1</v>
      </c>
      <c r="G99" s="124">
        <v>0</v>
      </c>
      <c r="H99" s="69">
        <v>0</v>
      </c>
      <c r="I99" s="69">
        <v>0</v>
      </c>
      <c r="J99" s="69">
        <v>0</v>
      </c>
      <c r="K99" s="56">
        <v>1</v>
      </c>
      <c r="L99" s="124">
        <v>0</v>
      </c>
      <c r="M99" s="125">
        <v>-1</v>
      </c>
      <c r="N99" s="126">
        <v>-1</v>
      </c>
      <c r="O99" s="129">
        <v>-1</v>
      </c>
    </row>
    <row r="100" spans="1:15" x14ac:dyDescent="0.2">
      <c r="A100" s="32" t="s">
        <v>91</v>
      </c>
      <c r="B100" s="123">
        <v>48980</v>
      </c>
      <c r="C100" s="32" t="s">
        <v>35</v>
      </c>
      <c r="D100" s="49">
        <v>9</v>
      </c>
      <c r="E100" s="32" t="s">
        <v>73</v>
      </c>
      <c r="F100" s="32">
        <v>1</v>
      </c>
      <c r="G100" s="124">
        <v>491</v>
      </c>
      <c r="H100" s="124">
        <v>655</v>
      </c>
      <c r="I100" s="124">
        <v>743</v>
      </c>
      <c r="J100" s="124">
        <v>811</v>
      </c>
      <c r="K100" s="56">
        <v>924</v>
      </c>
      <c r="L100" s="124">
        <v>1104</v>
      </c>
      <c r="M100" s="125">
        <v>180</v>
      </c>
      <c r="N100" s="126">
        <v>0.19480519480519481</v>
      </c>
      <c r="O100" s="127">
        <v>1.7957649425199618E-2</v>
      </c>
    </row>
    <row r="101" spans="1:15" x14ac:dyDescent="0.2">
      <c r="A101" s="32" t="s">
        <v>92</v>
      </c>
      <c r="B101" s="130">
        <v>23380</v>
      </c>
      <c r="C101" s="32" t="s">
        <v>76</v>
      </c>
      <c r="D101" s="49">
        <v>7</v>
      </c>
      <c r="E101" s="32" t="s">
        <v>70</v>
      </c>
      <c r="F101" s="32">
        <v>1</v>
      </c>
      <c r="G101" s="124">
        <v>3039</v>
      </c>
      <c r="H101" s="124">
        <v>2998</v>
      </c>
      <c r="I101" s="124">
        <v>3322</v>
      </c>
      <c r="J101" s="124">
        <v>3173</v>
      </c>
      <c r="K101" s="56">
        <v>2895</v>
      </c>
      <c r="L101" s="124">
        <v>2848</v>
      </c>
      <c r="M101" s="125">
        <v>-47</v>
      </c>
      <c r="N101" s="126">
        <v>-1.6234887737478412E-2</v>
      </c>
      <c r="O101" s="127">
        <v>-1.6354729017535874E-3</v>
      </c>
    </row>
    <row r="102" spans="1:15" x14ac:dyDescent="0.2">
      <c r="A102" s="68" t="s">
        <v>338</v>
      </c>
      <c r="B102" s="68">
        <v>31780</v>
      </c>
      <c r="C102" s="68" t="s">
        <v>76</v>
      </c>
      <c r="D102" s="49">
        <v>7</v>
      </c>
      <c r="E102" s="68" t="s">
        <v>73</v>
      </c>
      <c r="F102" s="68">
        <v>1</v>
      </c>
      <c r="G102" s="124">
        <v>2</v>
      </c>
      <c r="H102" s="69">
        <v>0</v>
      </c>
      <c r="I102" s="69">
        <v>0</v>
      </c>
      <c r="J102" s="69">
        <v>0</v>
      </c>
      <c r="K102" s="56">
        <v>0</v>
      </c>
      <c r="L102" s="124">
        <v>1</v>
      </c>
      <c r="M102" s="125">
        <v>1</v>
      </c>
      <c r="N102" s="131" t="s">
        <v>357</v>
      </c>
      <c r="O102" s="132" t="s">
        <v>357</v>
      </c>
    </row>
    <row r="103" spans="1:15" x14ac:dyDescent="0.2">
      <c r="A103" s="32" t="s">
        <v>93</v>
      </c>
      <c r="B103" s="130">
        <v>56100</v>
      </c>
      <c r="C103" s="32" t="s">
        <v>35</v>
      </c>
      <c r="D103" s="49">
        <v>9</v>
      </c>
      <c r="E103" s="32" t="s">
        <v>73</v>
      </c>
      <c r="F103" s="32">
        <v>1</v>
      </c>
      <c r="G103" s="124">
        <v>99</v>
      </c>
      <c r="H103" s="124">
        <v>120</v>
      </c>
      <c r="I103" s="124">
        <v>255</v>
      </c>
      <c r="J103" s="124">
        <v>318</v>
      </c>
      <c r="K103" s="56">
        <v>456</v>
      </c>
      <c r="L103" s="124">
        <v>593</v>
      </c>
      <c r="M103" s="125">
        <v>137</v>
      </c>
      <c r="N103" s="126">
        <v>0.30043859649122806</v>
      </c>
      <c r="O103" s="127">
        <v>2.6618261122273834E-2</v>
      </c>
    </row>
    <row r="104" spans="1:15" x14ac:dyDescent="0.2">
      <c r="A104" s="68" t="s">
        <v>339</v>
      </c>
      <c r="B104" s="68">
        <v>32420</v>
      </c>
      <c r="C104" s="68" t="s">
        <v>76</v>
      </c>
      <c r="D104" s="49">
        <v>7</v>
      </c>
      <c r="E104" s="68" t="s">
        <v>73</v>
      </c>
      <c r="F104" s="68">
        <v>1</v>
      </c>
      <c r="G104" s="124">
        <v>0</v>
      </c>
      <c r="H104" s="69">
        <v>0</v>
      </c>
      <c r="I104" s="69">
        <v>0</v>
      </c>
      <c r="J104" s="69">
        <v>0</v>
      </c>
      <c r="K104" s="56">
        <v>0</v>
      </c>
      <c r="L104" s="124">
        <v>0</v>
      </c>
      <c r="M104" s="125">
        <v>0</v>
      </c>
      <c r="N104" s="131" t="s">
        <v>357</v>
      </c>
      <c r="O104" s="132" t="s">
        <v>357</v>
      </c>
    </row>
    <row r="105" spans="1:15" x14ac:dyDescent="0.2">
      <c r="A105" s="68" t="s">
        <v>340</v>
      </c>
      <c r="B105" s="68">
        <v>32500</v>
      </c>
      <c r="C105" s="68" t="s">
        <v>79</v>
      </c>
      <c r="D105" s="49">
        <v>3</v>
      </c>
      <c r="E105" s="68" t="s">
        <v>73</v>
      </c>
      <c r="F105" s="68">
        <v>1</v>
      </c>
      <c r="G105" s="124">
        <v>8</v>
      </c>
      <c r="H105" s="69">
        <v>0</v>
      </c>
      <c r="I105" s="69">
        <v>2</v>
      </c>
      <c r="J105" s="69">
        <v>0</v>
      </c>
      <c r="K105" s="56">
        <v>58</v>
      </c>
      <c r="L105" s="124">
        <v>120</v>
      </c>
      <c r="M105" s="125">
        <v>62</v>
      </c>
      <c r="N105" s="126">
        <v>1.0689655172413792</v>
      </c>
      <c r="O105" s="129">
        <v>7.5413106872385116E-2</v>
      </c>
    </row>
    <row r="106" spans="1:15" x14ac:dyDescent="0.2">
      <c r="A106" s="32" t="s">
        <v>94</v>
      </c>
      <c r="B106" s="130">
        <v>5460</v>
      </c>
      <c r="C106" s="32" t="s">
        <v>49</v>
      </c>
      <c r="D106" s="49">
        <v>3</v>
      </c>
      <c r="E106" s="32" t="s">
        <v>70</v>
      </c>
      <c r="F106" s="32">
        <v>1</v>
      </c>
      <c r="G106" s="124">
        <v>7</v>
      </c>
      <c r="H106" s="124">
        <v>7</v>
      </c>
      <c r="I106" s="124">
        <v>27</v>
      </c>
      <c r="J106" s="124">
        <v>36</v>
      </c>
      <c r="K106" s="56">
        <v>37</v>
      </c>
      <c r="L106" s="124">
        <v>41</v>
      </c>
      <c r="M106" s="125">
        <v>4</v>
      </c>
      <c r="N106" s="126">
        <v>0.10810810810810811</v>
      </c>
      <c r="O106" s="127">
        <v>1.0318285539163918E-2</v>
      </c>
    </row>
    <row r="107" spans="1:15" x14ac:dyDescent="0.2">
      <c r="A107" s="32" t="s">
        <v>95</v>
      </c>
      <c r="B107" s="130">
        <v>61780</v>
      </c>
      <c r="C107" s="32" t="s">
        <v>35</v>
      </c>
      <c r="D107" s="49">
        <v>9</v>
      </c>
      <c r="E107" s="32" t="s">
        <v>73</v>
      </c>
      <c r="F107" s="32">
        <v>1</v>
      </c>
      <c r="G107" s="124">
        <v>3127</v>
      </c>
      <c r="H107" s="124">
        <v>3090</v>
      </c>
      <c r="I107" s="124">
        <v>3445</v>
      </c>
      <c r="J107" s="124">
        <v>4164</v>
      </c>
      <c r="K107" s="56">
        <v>4416</v>
      </c>
      <c r="L107" s="124">
        <v>4697</v>
      </c>
      <c r="M107" s="125">
        <v>281</v>
      </c>
      <c r="N107" s="126">
        <v>6.3632246376811599E-2</v>
      </c>
      <c r="O107" s="127">
        <v>6.1880370895783798E-3</v>
      </c>
    </row>
    <row r="108" spans="1:15" x14ac:dyDescent="0.2">
      <c r="A108" s="32" t="s">
        <v>96</v>
      </c>
      <c r="B108" s="130">
        <v>8660</v>
      </c>
      <c r="C108" s="32" t="s">
        <v>49</v>
      </c>
      <c r="D108" s="49">
        <v>3</v>
      </c>
      <c r="E108" s="32" t="s">
        <v>70</v>
      </c>
      <c r="F108" s="32">
        <v>1</v>
      </c>
      <c r="G108" s="124">
        <v>315</v>
      </c>
      <c r="H108" s="124">
        <v>404</v>
      </c>
      <c r="I108" s="124">
        <v>642</v>
      </c>
      <c r="J108" s="124">
        <v>678</v>
      </c>
      <c r="K108" s="56">
        <v>835</v>
      </c>
      <c r="L108" s="124">
        <v>816</v>
      </c>
      <c r="M108" s="125">
        <v>-19</v>
      </c>
      <c r="N108" s="126">
        <v>-2.2754491017964073E-2</v>
      </c>
      <c r="O108" s="127">
        <v>-2.2990900233544886E-3</v>
      </c>
    </row>
    <row r="109" spans="1:15" x14ac:dyDescent="0.2">
      <c r="A109" s="32" t="s">
        <v>97</v>
      </c>
      <c r="B109" s="130">
        <v>23860</v>
      </c>
      <c r="C109" s="32" t="s">
        <v>76</v>
      </c>
      <c r="D109" s="49">
        <v>7</v>
      </c>
      <c r="E109" s="32" t="s">
        <v>70</v>
      </c>
      <c r="F109" s="32">
        <v>1</v>
      </c>
      <c r="G109" s="124">
        <v>600</v>
      </c>
      <c r="H109" s="124">
        <v>714</v>
      </c>
      <c r="I109" s="124">
        <v>803</v>
      </c>
      <c r="J109" s="124">
        <v>965</v>
      </c>
      <c r="K109" s="56">
        <v>1006</v>
      </c>
      <c r="L109" s="124">
        <v>1107</v>
      </c>
      <c r="M109" s="125">
        <v>101</v>
      </c>
      <c r="N109" s="126">
        <v>0.10039761431411531</v>
      </c>
      <c r="O109" s="127">
        <v>9.6130697605207871E-3</v>
      </c>
    </row>
    <row r="110" spans="1:15" x14ac:dyDescent="0.2">
      <c r="A110" s="32" t="s">
        <v>302</v>
      </c>
      <c r="B110" s="130">
        <v>39940</v>
      </c>
      <c r="C110" s="32" t="s">
        <v>76</v>
      </c>
      <c r="D110" s="49">
        <v>7</v>
      </c>
      <c r="E110" s="32" t="s">
        <v>73</v>
      </c>
      <c r="F110" s="32">
        <v>1</v>
      </c>
      <c r="G110" s="124">
        <v>0</v>
      </c>
      <c r="H110" s="124">
        <v>0</v>
      </c>
      <c r="I110" s="124">
        <v>0</v>
      </c>
      <c r="J110" s="124">
        <v>0</v>
      </c>
      <c r="K110" s="56">
        <v>0</v>
      </c>
      <c r="L110" s="124">
        <v>0</v>
      </c>
      <c r="M110" s="125">
        <v>0</v>
      </c>
      <c r="N110" s="131" t="s">
        <v>357</v>
      </c>
      <c r="O110" s="132" t="s">
        <v>357</v>
      </c>
    </row>
    <row r="111" spans="1:15" x14ac:dyDescent="0.2">
      <c r="A111" s="32" t="s">
        <v>98</v>
      </c>
      <c r="B111" s="130">
        <v>25140</v>
      </c>
      <c r="C111" s="32" t="s">
        <v>76</v>
      </c>
      <c r="D111" s="49">
        <v>7</v>
      </c>
      <c r="E111" s="32" t="s">
        <v>70</v>
      </c>
      <c r="F111" s="32">
        <v>1</v>
      </c>
      <c r="G111" s="124">
        <v>3138</v>
      </c>
      <c r="H111" s="124">
        <v>3166</v>
      </c>
      <c r="I111" s="124">
        <v>3401</v>
      </c>
      <c r="J111" s="124">
        <v>3522</v>
      </c>
      <c r="K111" s="56">
        <v>3280</v>
      </c>
      <c r="L111" s="124">
        <v>3507</v>
      </c>
      <c r="M111" s="125">
        <v>227</v>
      </c>
      <c r="N111" s="126">
        <v>6.9207317073170738E-2</v>
      </c>
      <c r="O111" s="127">
        <v>6.7141946938553687E-3</v>
      </c>
    </row>
    <row r="112" spans="1:15" x14ac:dyDescent="0.2">
      <c r="A112" s="32" t="s">
        <v>99</v>
      </c>
      <c r="B112" s="130">
        <v>62660</v>
      </c>
      <c r="C112" s="32" t="s">
        <v>35</v>
      </c>
      <c r="D112" s="49">
        <v>9</v>
      </c>
      <c r="E112" s="32" t="s">
        <v>73</v>
      </c>
      <c r="F112" s="32">
        <v>1</v>
      </c>
      <c r="G112" s="124">
        <v>289</v>
      </c>
      <c r="H112" s="124">
        <v>292</v>
      </c>
      <c r="I112" s="124">
        <v>266</v>
      </c>
      <c r="J112" s="124">
        <v>350</v>
      </c>
      <c r="K112" s="56">
        <v>378</v>
      </c>
      <c r="L112" s="124">
        <v>415</v>
      </c>
      <c r="M112" s="125">
        <v>37</v>
      </c>
      <c r="N112" s="126">
        <v>9.7883597883597878E-2</v>
      </c>
      <c r="O112" s="127">
        <v>9.3821716673814226E-3</v>
      </c>
    </row>
    <row r="113" spans="1:15" x14ac:dyDescent="0.2">
      <c r="A113" s="32" t="s">
        <v>100</v>
      </c>
      <c r="B113" s="130">
        <v>63860</v>
      </c>
      <c r="C113" s="32" t="s">
        <v>35</v>
      </c>
      <c r="D113" s="49">
        <v>9</v>
      </c>
      <c r="E113" s="32" t="s">
        <v>73</v>
      </c>
      <c r="F113" s="32">
        <v>1</v>
      </c>
      <c r="G113" s="124">
        <v>1228</v>
      </c>
      <c r="H113" s="124">
        <v>1341</v>
      </c>
      <c r="I113" s="124">
        <v>1313</v>
      </c>
      <c r="J113" s="124">
        <v>1229</v>
      </c>
      <c r="K113" s="56">
        <v>1271</v>
      </c>
      <c r="L113" s="124">
        <v>1662</v>
      </c>
      <c r="M113" s="125">
        <v>391</v>
      </c>
      <c r="N113" s="126">
        <v>0.30763178599527929</v>
      </c>
      <c r="O113" s="127">
        <v>2.7184711750763757E-2</v>
      </c>
    </row>
    <row r="114" spans="1:15" x14ac:dyDescent="0.2">
      <c r="A114" s="32" t="s">
        <v>101</v>
      </c>
      <c r="B114" s="130">
        <v>65940</v>
      </c>
      <c r="C114" s="32" t="s">
        <v>35</v>
      </c>
      <c r="D114" s="49">
        <v>9</v>
      </c>
      <c r="E114" s="32" t="s">
        <v>73</v>
      </c>
      <c r="F114" s="32">
        <v>1</v>
      </c>
      <c r="G114" s="124">
        <v>1435</v>
      </c>
      <c r="H114" s="124">
        <v>1480</v>
      </c>
      <c r="I114" s="124">
        <v>1517</v>
      </c>
      <c r="J114" s="124">
        <v>1664</v>
      </c>
      <c r="K114" s="56">
        <v>1587</v>
      </c>
      <c r="L114" s="124">
        <v>1595</v>
      </c>
      <c r="M114" s="125">
        <v>8</v>
      </c>
      <c r="N114" s="126">
        <v>5.0409577819785761E-3</v>
      </c>
      <c r="O114" s="127">
        <v>5.0295590918292277E-4</v>
      </c>
    </row>
    <row r="115" spans="1:15" x14ac:dyDescent="0.2">
      <c r="A115" s="32" t="s">
        <v>102</v>
      </c>
      <c r="B115" s="130">
        <v>68980</v>
      </c>
      <c r="C115" s="32" t="s">
        <v>35</v>
      </c>
      <c r="D115" s="49">
        <v>9</v>
      </c>
      <c r="E115" s="32" t="s">
        <v>73</v>
      </c>
      <c r="F115" s="32">
        <v>1</v>
      </c>
      <c r="G115" s="124">
        <v>5003</v>
      </c>
      <c r="H115" s="124">
        <v>5290</v>
      </c>
      <c r="I115" s="124">
        <v>5558</v>
      </c>
      <c r="J115" s="124">
        <v>5827</v>
      </c>
      <c r="K115" s="56">
        <v>5845</v>
      </c>
      <c r="L115" s="124">
        <v>5928</v>
      </c>
      <c r="M115" s="125">
        <v>83</v>
      </c>
      <c r="N115" s="126">
        <v>1.4200171086398631E-2</v>
      </c>
      <c r="O115" s="127">
        <v>1.4110238656961371E-3</v>
      </c>
    </row>
    <row r="116" spans="1:15" x14ac:dyDescent="0.2">
      <c r="A116" s="32" t="s">
        <v>313</v>
      </c>
      <c r="B116" s="130">
        <v>42820</v>
      </c>
      <c r="C116" s="32" t="s">
        <v>35</v>
      </c>
      <c r="D116" s="49">
        <v>9</v>
      </c>
      <c r="E116" s="32" t="s">
        <v>73</v>
      </c>
      <c r="F116" s="32">
        <v>1</v>
      </c>
      <c r="G116" s="124"/>
      <c r="H116" s="124"/>
      <c r="I116" s="124">
        <v>0</v>
      </c>
      <c r="J116" s="124">
        <v>0</v>
      </c>
      <c r="K116" s="56">
        <v>3</v>
      </c>
      <c r="L116" s="124">
        <v>0</v>
      </c>
      <c r="M116" s="125">
        <v>-3</v>
      </c>
      <c r="N116" s="126">
        <v>-1</v>
      </c>
      <c r="O116" s="129">
        <v>-1</v>
      </c>
    </row>
    <row r="117" spans="1:15" x14ac:dyDescent="0.2">
      <c r="A117" s="32" t="s">
        <v>303</v>
      </c>
      <c r="B117" s="130">
        <v>43620</v>
      </c>
      <c r="C117" s="32" t="s">
        <v>76</v>
      </c>
      <c r="D117" s="49">
        <v>7</v>
      </c>
      <c r="E117" s="32" t="s">
        <v>73</v>
      </c>
      <c r="F117" s="32">
        <v>1</v>
      </c>
      <c r="G117" s="124">
        <v>0</v>
      </c>
      <c r="H117" s="124">
        <v>0</v>
      </c>
      <c r="I117" s="124">
        <v>1</v>
      </c>
      <c r="J117" s="124">
        <v>0</v>
      </c>
      <c r="K117" s="56">
        <v>0</v>
      </c>
      <c r="L117" s="124">
        <v>0</v>
      </c>
      <c r="M117" s="125">
        <v>0</v>
      </c>
      <c r="N117" s="131" t="s">
        <v>357</v>
      </c>
      <c r="O117" s="132" t="s">
        <v>357</v>
      </c>
    </row>
    <row r="118" spans="1:15" x14ac:dyDescent="0.2">
      <c r="A118" s="32" t="s">
        <v>103</v>
      </c>
      <c r="B118" s="130">
        <v>73060</v>
      </c>
      <c r="C118" s="32" t="s">
        <v>35</v>
      </c>
      <c r="D118" s="49">
        <v>9</v>
      </c>
      <c r="E118" s="32" t="s">
        <v>73</v>
      </c>
      <c r="F118" s="32">
        <v>1</v>
      </c>
      <c r="G118" s="124">
        <v>201</v>
      </c>
      <c r="H118" s="124">
        <v>213</v>
      </c>
      <c r="I118" s="124">
        <v>281</v>
      </c>
      <c r="J118" s="124">
        <v>388</v>
      </c>
      <c r="K118" s="56">
        <v>487</v>
      </c>
      <c r="L118" s="124">
        <v>533</v>
      </c>
      <c r="M118" s="125">
        <v>46</v>
      </c>
      <c r="N118" s="126">
        <v>9.4455852156057493E-2</v>
      </c>
      <c r="O118" s="127">
        <v>9.0665848323856491E-3</v>
      </c>
    </row>
    <row r="119" spans="1:15" x14ac:dyDescent="0.2">
      <c r="A119" s="32" t="s">
        <v>104</v>
      </c>
      <c r="B119" s="130">
        <v>10100</v>
      </c>
      <c r="C119" s="32" t="s">
        <v>49</v>
      </c>
      <c r="D119" s="49">
        <v>3</v>
      </c>
      <c r="E119" s="32" t="s">
        <v>70</v>
      </c>
      <c r="F119" s="32">
        <v>1</v>
      </c>
      <c r="G119" s="124">
        <v>429</v>
      </c>
      <c r="H119" s="124">
        <v>572</v>
      </c>
      <c r="I119" s="124">
        <v>1051</v>
      </c>
      <c r="J119" s="124">
        <v>1704</v>
      </c>
      <c r="K119" s="56">
        <v>1984</v>
      </c>
      <c r="L119" s="124">
        <v>2502</v>
      </c>
      <c r="M119" s="125">
        <v>518</v>
      </c>
      <c r="N119" s="126">
        <v>0.26108870967741937</v>
      </c>
      <c r="O119" s="127">
        <v>2.3468695911405879E-2</v>
      </c>
    </row>
    <row r="120" spans="1:15" x14ac:dyDescent="0.2">
      <c r="A120" s="32" t="s">
        <v>341</v>
      </c>
      <c r="B120" s="130">
        <v>46020</v>
      </c>
      <c r="C120" s="32" t="s">
        <v>76</v>
      </c>
      <c r="D120" s="49">
        <v>7</v>
      </c>
      <c r="E120" s="32" t="s">
        <v>73</v>
      </c>
      <c r="F120" s="32">
        <v>1</v>
      </c>
      <c r="G120" s="124">
        <v>2</v>
      </c>
      <c r="H120" s="124">
        <v>0</v>
      </c>
      <c r="I120" s="124">
        <v>0</v>
      </c>
      <c r="J120" s="124">
        <v>0</v>
      </c>
      <c r="K120" s="56">
        <v>0</v>
      </c>
      <c r="L120" s="124">
        <v>0</v>
      </c>
      <c r="M120" s="125">
        <v>0</v>
      </c>
      <c r="N120" s="131" t="s">
        <v>357</v>
      </c>
      <c r="O120" s="132" t="s">
        <v>357</v>
      </c>
    </row>
    <row r="121" spans="1:15" x14ac:dyDescent="0.2">
      <c r="A121" s="32" t="s">
        <v>105</v>
      </c>
      <c r="B121" s="130">
        <v>27300</v>
      </c>
      <c r="C121" s="32" t="s">
        <v>76</v>
      </c>
      <c r="D121" s="49">
        <v>7</v>
      </c>
      <c r="E121" s="32" t="s">
        <v>70</v>
      </c>
      <c r="F121" s="32">
        <v>1</v>
      </c>
      <c r="G121" s="124">
        <v>661</v>
      </c>
      <c r="H121" s="124">
        <v>713</v>
      </c>
      <c r="I121" s="124">
        <v>1013</v>
      </c>
      <c r="J121" s="124">
        <v>1295</v>
      </c>
      <c r="K121" s="56">
        <v>1331</v>
      </c>
      <c r="L121" s="124">
        <v>1337</v>
      </c>
      <c r="M121" s="125">
        <v>6</v>
      </c>
      <c r="N121" s="126">
        <v>4.5078888054094664E-3</v>
      </c>
      <c r="O121" s="127">
        <v>4.4987703501653264E-4</v>
      </c>
    </row>
    <row r="122" spans="1:15" x14ac:dyDescent="0.2">
      <c r="A122" s="32" t="s">
        <v>342</v>
      </c>
      <c r="B122" s="130">
        <v>48260</v>
      </c>
      <c r="C122" s="32" t="s">
        <v>76</v>
      </c>
      <c r="D122" s="49">
        <v>7</v>
      </c>
      <c r="E122" s="32" t="s">
        <v>73</v>
      </c>
      <c r="F122" s="32">
        <v>1</v>
      </c>
      <c r="G122" s="124">
        <v>7</v>
      </c>
      <c r="H122" s="124">
        <v>18</v>
      </c>
      <c r="I122" s="124">
        <v>7</v>
      </c>
      <c r="J122" s="124">
        <v>21</v>
      </c>
      <c r="K122" s="56">
        <v>22</v>
      </c>
      <c r="L122" s="124">
        <v>23</v>
      </c>
      <c r="M122" s="125">
        <v>1</v>
      </c>
      <c r="N122" s="126">
        <v>4.5454545454545456E-2</v>
      </c>
      <c r="O122" s="129">
        <v>4.4550707084893837E-3</v>
      </c>
    </row>
    <row r="123" spans="1:15" x14ac:dyDescent="0.2">
      <c r="A123" s="32" t="s">
        <v>106</v>
      </c>
      <c r="B123" s="130">
        <v>73380</v>
      </c>
      <c r="C123" s="32" t="s">
        <v>35</v>
      </c>
      <c r="D123" s="49">
        <v>9</v>
      </c>
      <c r="E123" s="32" t="s">
        <v>73</v>
      </c>
      <c r="F123" s="32">
        <v>1</v>
      </c>
      <c r="G123" s="124">
        <v>421</v>
      </c>
      <c r="H123" s="124">
        <v>385</v>
      </c>
      <c r="I123" s="124">
        <v>619</v>
      </c>
      <c r="J123" s="124">
        <v>746</v>
      </c>
      <c r="K123" s="56">
        <v>759</v>
      </c>
      <c r="L123" s="124">
        <v>788</v>
      </c>
      <c r="M123" s="125">
        <v>29</v>
      </c>
      <c r="N123" s="126">
        <v>3.8208168642951248E-2</v>
      </c>
      <c r="O123" s="127">
        <v>3.7566699081788002E-3</v>
      </c>
    </row>
    <row r="124" spans="1:15" x14ac:dyDescent="0.2">
      <c r="A124" s="32" t="s">
        <v>107</v>
      </c>
      <c r="B124" s="130">
        <v>30260</v>
      </c>
      <c r="C124" s="32" t="s">
        <v>76</v>
      </c>
      <c r="D124" s="49">
        <v>7</v>
      </c>
      <c r="E124" s="32" t="s">
        <v>70</v>
      </c>
      <c r="F124" s="32">
        <v>1</v>
      </c>
      <c r="G124" s="124">
        <v>2586</v>
      </c>
      <c r="H124" s="124">
        <v>2493</v>
      </c>
      <c r="I124" s="124">
        <v>2520</v>
      </c>
      <c r="J124" s="124">
        <v>2492</v>
      </c>
      <c r="K124" s="56">
        <v>2438</v>
      </c>
      <c r="L124" s="124">
        <v>2288</v>
      </c>
      <c r="M124" s="125">
        <v>-150</v>
      </c>
      <c r="N124" s="126">
        <v>-6.1525840853158327E-2</v>
      </c>
      <c r="O124" s="127">
        <v>-6.3298771380143615E-3</v>
      </c>
    </row>
    <row r="125" spans="1:15" x14ac:dyDescent="0.2">
      <c r="A125" s="32" t="s">
        <v>343</v>
      </c>
      <c r="B125" s="130">
        <v>57860</v>
      </c>
      <c r="C125" s="32" t="s">
        <v>76</v>
      </c>
      <c r="D125" s="49">
        <v>7</v>
      </c>
      <c r="E125" s="32" t="s">
        <v>73</v>
      </c>
      <c r="F125" s="32">
        <v>1</v>
      </c>
      <c r="G125" s="124">
        <v>0</v>
      </c>
      <c r="H125" s="124">
        <v>3</v>
      </c>
      <c r="I125" s="124">
        <v>0</v>
      </c>
      <c r="J125" s="124">
        <v>0</v>
      </c>
      <c r="K125" s="56">
        <v>5</v>
      </c>
      <c r="L125" s="124">
        <v>4</v>
      </c>
      <c r="M125" s="125">
        <v>-1</v>
      </c>
      <c r="N125" s="126">
        <v>-0.2</v>
      </c>
      <c r="O125" s="129">
        <v>-2.2067231457071457E-2</v>
      </c>
    </row>
    <row r="126" spans="1:15" x14ac:dyDescent="0.2">
      <c r="A126" s="32" t="s">
        <v>344</v>
      </c>
      <c r="B126" s="130">
        <v>61620</v>
      </c>
      <c r="C126" s="32" t="s">
        <v>76</v>
      </c>
      <c r="D126" s="49">
        <v>7</v>
      </c>
      <c r="E126" s="32" t="s">
        <v>73</v>
      </c>
      <c r="F126" s="32">
        <v>1</v>
      </c>
      <c r="G126" s="124">
        <v>15</v>
      </c>
      <c r="H126" s="124">
        <v>16</v>
      </c>
      <c r="I126" s="124">
        <v>30</v>
      </c>
      <c r="J126" s="124">
        <v>11</v>
      </c>
      <c r="K126" s="56">
        <v>0</v>
      </c>
      <c r="L126" s="124">
        <v>9</v>
      </c>
      <c r="M126" s="125">
        <v>9</v>
      </c>
      <c r="N126" s="131" t="s">
        <v>357</v>
      </c>
      <c r="O126" s="132" t="s">
        <v>357</v>
      </c>
    </row>
    <row r="127" spans="1:15" x14ac:dyDescent="0.2">
      <c r="A127" s="32" t="s">
        <v>108</v>
      </c>
      <c r="B127" s="130">
        <v>32180</v>
      </c>
      <c r="C127" s="32" t="s">
        <v>76</v>
      </c>
      <c r="D127" s="49">
        <v>7</v>
      </c>
      <c r="E127" s="32" t="s">
        <v>70</v>
      </c>
      <c r="F127" s="32">
        <v>1</v>
      </c>
      <c r="G127" s="124">
        <v>639</v>
      </c>
      <c r="H127" s="124">
        <v>726</v>
      </c>
      <c r="I127" s="124">
        <v>780</v>
      </c>
      <c r="J127" s="124">
        <v>901</v>
      </c>
      <c r="K127" s="56">
        <v>867</v>
      </c>
      <c r="L127" s="124">
        <v>869</v>
      </c>
      <c r="M127" s="125">
        <v>2</v>
      </c>
      <c r="N127" s="126">
        <v>2.306805074971165E-3</v>
      </c>
      <c r="O127" s="127">
        <v>2.3044139602523828E-4</v>
      </c>
    </row>
    <row r="128" spans="1:15" x14ac:dyDescent="0.2">
      <c r="A128" s="32" t="s">
        <v>109</v>
      </c>
      <c r="B128" s="130">
        <v>74180</v>
      </c>
      <c r="C128" s="32" t="s">
        <v>35</v>
      </c>
      <c r="D128" s="49">
        <v>9</v>
      </c>
      <c r="E128" s="32" t="s">
        <v>73</v>
      </c>
      <c r="F128" s="32">
        <v>1</v>
      </c>
      <c r="G128" s="124">
        <v>3210</v>
      </c>
      <c r="H128" s="124">
        <v>4225</v>
      </c>
      <c r="I128" s="124">
        <v>5094</v>
      </c>
      <c r="J128" s="124">
        <v>5811</v>
      </c>
      <c r="K128" s="56">
        <v>5892</v>
      </c>
      <c r="L128" s="124">
        <v>6990</v>
      </c>
      <c r="M128" s="125">
        <v>1098</v>
      </c>
      <c r="N128" s="126">
        <v>0.18635437881873726</v>
      </c>
      <c r="O128" s="127">
        <v>1.7235349533539557E-2</v>
      </c>
    </row>
    <row r="129" spans="1:15" x14ac:dyDescent="0.2">
      <c r="A129" s="32" t="s">
        <v>110</v>
      </c>
      <c r="B129" s="130">
        <v>34500</v>
      </c>
      <c r="C129" s="32" t="s">
        <v>76</v>
      </c>
      <c r="D129" s="49">
        <v>7</v>
      </c>
      <c r="E129" s="32" t="s">
        <v>70</v>
      </c>
      <c r="F129" s="32">
        <v>1</v>
      </c>
      <c r="G129" s="124">
        <v>140</v>
      </c>
      <c r="H129" s="124">
        <v>169</v>
      </c>
      <c r="I129" s="124">
        <v>274</v>
      </c>
      <c r="J129" s="124">
        <v>371</v>
      </c>
      <c r="K129" s="56">
        <v>339</v>
      </c>
      <c r="L129" s="124">
        <v>310</v>
      </c>
      <c r="M129" s="125">
        <v>-29</v>
      </c>
      <c r="N129" s="126">
        <v>-8.5545722713864306E-2</v>
      </c>
      <c r="O129" s="127">
        <v>-8.9029132555260571E-3</v>
      </c>
    </row>
    <row r="130" spans="1:15" x14ac:dyDescent="0.2">
      <c r="A130" s="32" t="s">
        <v>111</v>
      </c>
      <c r="B130" s="130">
        <v>74740</v>
      </c>
      <c r="C130" s="32" t="s">
        <v>35</v>
      </c>
      <c r="D130" s="49">
        <v>9</v>
      </c>
      <c r="E130" s="32" t="s">
        <v>73</v>
      </c>
      <c r="F130" s="32">
        <v>1</v>
      </c>
      <c r="G130" s="124">
        <v>820</v>
      </c>
      <c r="H130" s="124">
        <v>870</v>
      </c>
      <c r="I130" s="124">
        <v>1212</v>
      </c>
      <c r="J130" s="124">
        <v>1446</v>
      </c>
      <c r="K130" s="56">
        <v>1480</v>
      </c>
      <c r="L130" s="124">
        <v>1480</v>
      </c>
      <c r="M130" s="125">
        <v>0</v>
      </c>
      <c r="N130" s="126">
        <v>0</v>
      </c>
      <c r="O130" s="127">
        <v>0</v>
      </c>
    </row>
    <row r="131" spans="1:15" x14ac:dyDescent="0.2">
      <c r="A131" s="32" t="s">
        <v>345</v>
      </c>
      <c r="B131" s="130">
        <v>67860</v>
      </c>
      <c r="C131" s="32" t="s">
        <v>76</v>
      </c>
      <c r="D131" s="49">
        <v>7</v>
      </c>
      <c r="E131" s="32" t="s">
        <v>73</v>
      </c>
      <c r="F131" s="32">
        <v>1</v>
      </c>
      <c r="G131" s="124">
        <v>17</v>
      </c>
      <c r="H131" s="124">
        <v>0</v>
      </c>
      <c r="I131" s="124">
        <v>1</v>
      </c>
      <c r="J131" s="124">
        <v>0</v>
      </c>
      <c r="K131" s="56">
        <v>0</v>
      </c>
      <c r="L131" s="124">
        <v>3</v>
      </c>
      <c r="M131" s="125">
        <v>3</v>
      </c>
      <c r="N131" s="131" t="s">
        <v>357</v>
      </c>
      <c r="O131" s="132" t="s">
        <v>357</v>
      </c>
    </row>
    <row r="132" spans="1:15" x14ac:dyDescent="0.2">
      <c r="A132" s="32" t="s">
        <v>346</v>
      </c>
      <c r="B132" s="130">
        <v>68500</v>
      </c>
      <c r="C132" s="32" t="s">
        <v>76</v>
      </c>
      <c r="D132" s="49">
        <v>7</v>
      </c>
      <c r="E132" s="32" t="s">
        <v>73</v>
      </c>
      <c r="F132" s="32">
        <v>1</v>
      </c>
      <c r="G132" s="124">
        <v>6</v>
      </c>
      <c r="H132" s="124">
        <v>0</v>
      </c>
      <c r="I132" s="124">
        <v>2</v>
      </c>
      <c r="J132" s="124">
        <v>0</v>
      </c>
      <c r="K132" s="56">
        <v>0</v>
      </c>
      <c r="L132" s="124">
        <v>0</v>
      </c>
      <c r="M132" s="125">
        <v>0</v>
      </c>
      <c r="N132" s="131" t="s">
        <v>357</v>
      </c>
      <c r="O132" s="132" t="s">
        <v>357</v>
      </c>
    </row>
    <row r="133" spans="1:15" x14ac:dyDescent="0.2">
      <c r="A133" s="32" t="s">
        <v>112</v>
      </c>
      <c r="B133" s="130">
        <v>34820</v>
      </c>
      <c r="C133" s="32" t="s">
        <v>76</v>
      </c>
      <c r="D133" s="49">
        <v>7</v>
      </c>
      <c r="E133" s="32" t="s">
        <v>70</v>
      </c>
      <c r="F133" s="32">
        <v>1</v>
      </c>
      <c r="G133" s="124">
        <v>226</v>
      </c>
      <c r="H133" s="124">
        <v>199</v>
      </c>
      <c r="I133" s="124">
        <v>318</v>
      </c>
      <c r="J133" s="124">
        <v>437</v>
      </c>
      <c r="K133" s="56">
        <v>379</v>
      </c>
      <c r="L133" s="124">
        <v>372</v>
      </c>
      <c r="M133" s="125">
        <v>-7</v>
      </c>
      <c r="N133" s="126">
        <v>-1.8469656992084433E-2</v>
      </c>
      <c r="O133" s="127">
        <v>-1.8624984740249761E-3</v>
      </c>
    </row>
    <row r="134" spans="1:15" x14ac:dyDescent="0.2">
      <c r="A134" s="32" t="s">
        <v>113</v>
      </c>
      <c r="B134" s="130">
        <v>38260</v>
      </c>
      <c r="C134" s="32" t="s">
        <v>76</v>
      </c>
      <c r="D134" s="49">
        <v>7</v>
      </c>
      <c r="E134" s="32" t="s">
        <v>70</v>
      </c>
      <c r="F134" s="32">
        <v>1</v>
      </c>
      <c r="G134" s="124">
        <v>327</v>
      </c>
      <c r="H134" s="124">
        <v>343</v>
      </c>
      <c r="I134" s="124">
        <v>470</v>
      </c>
      <c r="J134" s="124">
        <v>518</v>
      </c>
      <c r="K134" s="56">
        <v>516</v>
      </c>
      <c r="L134" s="124">
        <v>556</v>
      </c>
      <c r="M134" s="125">
        <v>40</v>
      </c>
      <c r="N134" s="126">
        <v>7.7519379844961239E-2</v>
      </c>
      <c r="O134" s="127">
        <v>7.4940940907974873E-3</v>
      </c>
    </row>
    <row r="135" spans="1:15" x14ac:dyDescent="0.2">
      <c r="A135" s="32" t="s">
        <v>114</v>
      </c>
      <c r="B135" s="130">
        <v>38820</v>
      </c>
      <c r="C135" s="32" t="s">
        <v>76</v>
      </c>
      <c r="D135" s="49">
        <v>7</v>
      </c>
      <c r="E135" s="32" t="s">
        <v>70</v>
      </c>
      <c r="F135" s="32">
        <v>1</v>
      </c>
      <c r="G135" s="124">
        <v>918</v>
      </c>
      <c r="H135" s="124">
        <v>1008</v>
      </c>
      <c r="I135" s="124">
        <v>943</v>
      </c>
      <c r="J135" s="124">
        <v>1048</v>
      </c>
      <c r="K135" s="56">
        <v>1012</v>
      </c>
      <c r="L135" s="124">
        <v>1004</v>
      </c>
      <c r="M135" s="125">
        <v>-8</v>
      </c>
      <c r="N135" s="126">
        <v>-7.9051383399209481E-3</v>
      </c>
      <c r="O135" s="127">
        <v>-7.9334009877862766E-4</v>
      </c>
    </row>
    <row r="136" spans="1:15" x14ac:dyDescent="0.2">
      <c r="A136" s="32" t="s">
        <v>115</v>
      </c>
      <c r="B136" s="130">
        <v>40420</v>
      </c>
      <c r="C136" s="32" t="s">
        <v>76</v>
      </c>
      <c r="D136" s="49">
        <v>7</v>
      </c>
      <c r="E136" s="32" t="s">
        <v>70</v>
      </c>
      <c r="F136" s="32">
        <v>1</v>
      </c>
      <c r="G136" s="124">
        <v>1029</v>
      </c>
      <c r="H136" s="124">
        <v>980</v>
      </c>
      <c r="I136" s="124">
        <v>989</v>
      </c>
      <c r="J136" s="124">
        <v>927</v>
      </c>
      <c r="K136" s="56">
        <v>942</v>
      </c>
      <c r="L136" s="124">
        <v>746</v>
      </c>
      <c r="M136" s="125">
        <v>-196</v>
      </c>
      <c r="N136" s="126">
        <v>-0.20806794055201699</v>
      </c>
      <c r="O136" s="127">
        <v>-2.3057973946335686E-2</v>
      </c>
    </row>
    <row r="137" spans="1:15" x14ac:dyDescent="0.2">
      <c r="A137" s="68" t="s">
        <v>347</v>
      </c>
      <c r="B137" s="68">
        <v>74500</v>
      </c>
      <c r="C137" s="68" t="s">
        <v>76</v>
      </c>
      <c r="D137" s="49">
        <v>7</v>
      </c>
      <c r="E137" s="68" t="s">
        <v>73</v>
      </c>
      <c r="F137" s="68">
        <v>1</v>
      </c>
      <c r="G137" s="124">
        <v>0</v>
      </c>
      <c r="H137" s="69">
        <v>2</v>
      </c>
      <c r="I137" s="69">
        <v>0</v>
      </c>
      <c r="J137" s="69">
        <v>0</v>
      </c>
      <c r="K137" s="56">
        <v>2</v>
      </c>
      <c r="L137" s="124">
        <v>0</v>
      </c>
      <c r="M137" s="125">
        <v>-2</v>
      </c>
      <c r="N137" s="126">
        <v>-1</v>
      </c>
      <c r="O137" s="129">
        <v>-1</v>
      </c>
    </row>
    <row r="138" spans="1:15" x14ac:dyDescent="0.2">
      <c r="A138" s="32" t="s">
        <v>116</v>
      </c>
      <c r="B138" s="130">
        <v>76740</v>
      </c>
      <c r="C138" s="32" t="s">
        <v>35</v>
      </c>
      <c r="D138" s="49">
        <v>9</v>
      </c>
      <c r="E138" s="32" t="s">
        <v>73</v>
      </c>
      <c r="F138" s="32">
        <v>1</v>
      </c>
      <c r="G138" s="124">
        <v>353</v>
      </c>
      <c r="H138" s="124">
        <v>336</v>
      </c>
      <c r="I138" s="124">
        <v>397</v>
      </c>
      <c r="J138" s="124">
        <v>464</v>
      </c>
      <c r="K138" s="56">
        <v>563</v>
      </c>
      <c r="L138" s="124">
        <v>563</v>
      </c>
      <c r="M138" s="125">
        <v>0</v>
      </c>
      <c r="N138" s="126">
        <v>0</v>
      </c>
      <c r="O138" s="127">
        <v>0</v>
      </c>
    </row>
    <row r="139" spans="1:15" x14ac:dyDescent="0.2">
      <c r="A139" s="68" t="s">
        <v>348</v>
      </c>
      <c r="B139" s="68">
        <v>76580</v>
      </c>
      <c r="C139" s="68" t="s">
        <v>76</v>
      </c>
      <c r="D139" s="49">
        <v>7</v>
      </c>
      <c r="E139" s="68" t="s">
        <v>73</v>
      </c>
      <c r="F139" s="68">
        <v>1</v>
      </c>
      <c r="G139" s="124">
        <v>1</v>
      </c>
      <c r="H139" s="69">
        <v>0</v>
      </c>
      <c r="I139" s="69">
        <v>2</v>
      </c>
      <c r="J139" s="69">
        <v>0</v>
      </c>
      <c r="K139" s="56">
        <v>0</v>
      </c>
      <c r="L139" s="124">
        <v>0</v>
      </c>
      <c r="M139" s="125">
        <v>0</v>
      </c>
      <c r="N139" s="131" t="s">
        <v>357</v>
      </c>
      <c r="O139" s="132" t="s">
        <v>357</v>
      </c>
    </row>
    <row r="140" spans="1:15" x14ac:dyDescent="0.2">
      <c r="A140" s="32" t="s">
        <v>117</v>
      </c>
      <c r="B140" s="130">
        <v>78740</v>
      </c>
      <c r="C140" s="32" t="s">
        <v>35</v>
      </c>
      <c r="D140" s="49">
        <v>9</v>
      </c>
      <c r="E140" s="32" t="s">
        <v>73</v>
      </c>
      <c r="F140" s="32">
        <v>1</v>
      </c>
      <c r="G140" s="124">
        <v>480</v>
      </c>
      <c r="H140" s="124">
        <v>594</v>
      </c>
      <c r="I140" s="124">
        <v>952</v>
      </c>
      <c r="J140" s="124">
        <v>1505</v>
      </c>
      <c r="K140" s="56">
        <v>1843</v>
      </c>
      <c r="L140" s="124">
        <v>2490</v>
      </c>
      <c r="M140" s="125">
        <v>647</v>
      </c>
      <c r="N140" s="126">
        <v>0.35105805751492131</v>
      </c>
      <c r="O140" s="127">
        <v>3.0546045655041487E-2</v>
      </c>
    </row>
    <row r="141" spans="1:15" x14ac:dyDescent="0.2">
      <c r="A141" s="32" t="s">
        <v>118</v>
      </c>
      <c r="B141" s="130">
        <v>79380</v>
      </c>
      <c r="C141" s="32" t="s">
        <v>35</v>
      </c>
      <c r="D141" s="49">
        <v>9</v>
      </c>
      <c r="E141" s="32" t="s">
        <v>73</v>
      </c>
      <c r="F141" s="32">
        <v>1</v>
      </c>
      <c r="G141" s="124">
        <v>548</v>
      </c>
      <c r="H141" s="124">
        <v>539</v>
      </c>
      <c r="I141" s="124">
        <v>650</v>
      </c>
      <c r="J141" s="124">
        <v>820</v>
      </c>
      <c r="K141" s="56">
        <v>873</v>
      </c>
      <c r="L141" s="124">
        <v>904</v>
      </c>
      <c r="M141" s="125">
        <v>31</v>
      </c>
      <c r="N141" s="126">
        <v>3.5509736540664374E-2</v>
      </c>
      <c r="O141" s="127">
        <v>3.4954754304052926E-3</v>
      </c>
    </row>
    <row r="142" spans="1:15" x14ac:dyDescent="0.2">
      <c r="A142" s="32" t="s">
        <v>314</v>
      </c>
      <c r="B142" s="130">
        <v>80500</v>
      </c>
      <c r="C142" s="32" t="s">
        <v>35</v>
      </c>
      <c r="D142" s="49">
        <v>9</v>
      </c>
      <c r="E142" s="32" t="s">
        <v>73</v>
      </c>
      <c r="F142" s="32">
        <v>1</v>
      </c>
      <c r="G142" s="124">
        <v>14</v>
      </c>
      <c r="H142" s="124">
        <v>109</v>
      </c>
      <c r="I142" s="124">
        <v>180</v>
      </c>
      <c r="J142" s="124">
        <v>151</v>
      </c>
      <c r="K142" s="56">
        <v>257</v>
      </c>
      <c r="L142" s="124">
        <v>247</v>
      </c>
      <c r="M142" s="125">
        <v>-10</v>
      </c>
      <c r="N142" s="126">
        <v>-3.8910505836575876E-2</v>
      </c>
      <c r="O142" s="127">
        <v>-3.9609096483925743E-3</v>
      </c>
    </row>
    <row r="143" spans="1:15" x14ac:dyDescent="0.2">
      <c r="A143" s="32" t="s">
        <v>119</v>
      </c>
      <c r="B143" s="130">
        <v>84420</v>
      </c>
      <c r="C143" s="32" t="s">
        <v>35</v>
      </c>
      <c r="D143" s="49">
        <v>9</v>
      </c>
      <c r="E143" s="32" t="s">
        <v>73</v>
      </c>
      <c r="F143" s="32">
        <v>1</v>
      </c>
      <c r="G143" s="124">
        <v>300</v>
      </c>
      <c r="H143" s="124">
        <v>376</v>
      </c>
      <c r="I143" s="124">
        <v>527</v>
      </c>
      <c r="J143" s="124">
        <v>630</v>
      </c>
      <c r="K143" s="56">
        <v>798</v>
      </c>
      <c r="L143" s="124">
        <v>911</v>
      </c>
      <c r="M143" s="125">
        <v>113</v>
      </c>
      <c r="N143" s="126">
        <v>0.14160401002506265</v>
      </c>
      <c r="O143" s="127">
        <v>1.3331512609043195E-2</v>
      </c>
    </row>
    <row r="144" spans="1:15" x14ac:dyDescent="0.2">
      <c r="A144" s="68" t="s">
        <v>349</v>
      </c>
      <c r="B144" s="68">
        <v>80740</v>
      </c>
      <c r="C144" s="68" t="s">
        <v>76</v>
      </c>
      <c r="D144" s="49">
        <v>7</v>
      </c>
      <c r="E144" s="68" t="s">
        <v>73</v>
      </c>
      <c r="F144" s="68">
        <v>1</v>
      </c>
      <c r="G144" s="124">
        <v>58</v>
      </c>
      <c r="H144" s="69">
        <v>37</v>
      </c>
      <c r="I144" s="69">
        <v>49</v>
      </c>
      <c r="J144" s="69">
        <v>53</v>
      </c>
      <c r="K144" s="56">
        <v>44</v>
      </c>
      <c r="L144" s="124">
        <v>33</v>
      </c>
      <c r="M144" s="125">
        <v>-11</v>
      </c>
      <c r="N144" s="126">
        <v>-0.25</v>
      </c>
      <c r="O144" s="129">
        <v>-2.8358342136926451E-2</v>
      </c>
    </row>
    <row r="145" spans="1:15" x14ac:dyDescent="0.2">
      <c r="A145" s="32" t="s">
        <v>120</v>
      </c>
      <c r="B145" s="130">
        <v>40660</v>
      </c>
      <c r="C145" s="32" t="s">
        <v>76</v>
      </c>
      <c r="D145" s="49">
        <v>7</v>
      </c>
      <c r="E145" s="32" t="s">
        <v>70</v>
      </c>
      <c r="F145" s="32">
        <v>1</v>
      </c>
      <c r="G145" s="124">
        <v>1581</v>
      </c>
      <c r="H145" s="124">
        <v>1538</v>
      </c>
      <c r="I145" s="124">
        <v>1681</v>
      </c>
      <c r="J145" s="124">
        <v>1909</v>
      </c>
      <c r="K145" s="56">
        <v>2038</v>
      </c>
      <c r="L145" s="124">
        <v>2306</v>
      </c>
      <c r="M145" s="125">
        <v>268</v>
      </c>
      <c r="N145" s="126">
        <v>0.13150147203140333</v>
      </c>
      <c r="O145" s="127">
        <v>1.2431181403773195E-2</v>
      </c>
    </row>
    <row r="146" spans="1:15" x14ac:dyDescent="0.2">
      <c r="A146" s="32" t="s">
        <v>121</v>
      </c>
      <c r="B146" s="130">
        <v>87060</v>
      </c>
      <c r="C146" s="32" t="s">
        <v>35</v>
      </c>
      <c r="D146" s="49">
        <v>9</v>
      </c>
      <c r="E146" s="32" t="s">
        <v>73</v>
      </c>
      <c r="F146" s="32">
        <v>1</v>
      </c>
      <c r="G146" s="124">
        <v>827</v>
      </c>
      <c r="H146" s="124">
        <v>897</v>
      </c>
      <c r="I146" s="124">
        <v>1008</v>
      </c>
      <c r="J146" s="124">
        <v>1167</v>
      </c>
      <c r="K146" s="56">
        <v>1139</v>
      </c>
      <c r="L146" s="124">
        <v>1374</v>
      </c>
      <c r="M146" s="125">
        <v>235</v>
      </c>
      <c r="N146" s="126">
        <v>0.20632133450395082</v>
      </c>
      <c r="O146" s="127">
        <v>1.8934578930235979E-2</v>
      </c>
    </row>
    <row r="147" spans="1:15" x14ac:dyDescent="0.2">
      <c r="A147" s="55" t="s">
        <v>122</v>
      </c>
      <c r="B147" s="122">
        <v>8100</v>
      </c>
      <c r="C147" s="55" t="s">
        <v>21</v>
      </c>
      <c r="D147" s="48">
        <v>11</v>
      </c>
      <c r="E147" s="55" t="s">
        <v>123</v>
      </c>
      <c r="F147" s="55">
        <v>7</v>
      </c>
      <c r="G147" s="56">
        <v>2051</v>
      </c>
      <c r="H147" s="56">
        <v>4605</v>
      </c>
      <c r="I147" s="56">
        <v>8243</v>
      </c>
      <c r="J147" s="56">
        <v>9068</v>
      </c>
      <c r="K147" s="56">
        <v>10769</v>
      </c>
      <c r="L147" s="56">
        <v>11201</v>
      </c>
      <c r="M147" s="57">
        <v>432</v>
      </c>
      <c r="N147" s="58">
        <v>4.0115145324542668E-2</v>
      </c>
      <c r="O147" s="59">
        <v>3.9408873234052511E-3</v>
      </c>
    </row>
    <row r="148" spans="1:15" x14ac:dyDescent="0.2">
      <c r="A148" s="55" t="s">
        <v>124</v>
      </c>
      <c r="B148" s="122">
        <v>37140</v>
      </c>
      <c r="C148" s="55" t="s">
        <v>21</v>
      </c>
      <c r="D148" s="48">
        <v>11</v>
      </c>
      <c r="E148" s="55" t="s">
        <v>123</v>
      </c>
      <c r="F148" s="55">
        <v>7</v>
      </c>
      <c r="G148" s="56">
        <v>795</v>
      </c>
      <c r="H148" s="56">
        <v>1167</v>
      </c>
      <c r="I148" s="56">
        <v>1766</v>
      </c>
      <c r="J148" s="56">
        <v>2410</v>
      </c>
      <c r="K148" s="56">
        <v>4181</v>
      </c>
      <c r="L148" s="56">
        <v>4991</v>
      </c>
      <c r="M148" s="57">
        <v>810</v>
      </c>
      <c r="N148" s="58">
        <v>0.19373355656541497</v>
      </c>
      <c r="O148" s="59">
        <v>1.7866310444472289E-2</v>
      </c>
    </row>
    <row r="149" spans="1:15" x14ac:dyDescent="0.2">
      <c r="A149" s="55" t="s">
        <v>125</v>
      </c>
      <c r="B149" s="121">
        <v>37940</v>
      </c>
      <c r="C149" s="55" t="s">
        <v>21</v>
      </c>
      <c r="D149" s="48">
        <v>11</v>
      </c>
      <c r="E149" s="55" t="s">
        <v>123</v>
      </c>
      <c r="F149" s="55">
        <v>7</v>
      </c>
      <c r="G149" s="56">
        <v>1720</v>
      </c>
      <c r="H149" s="56">
        <v>2616</v>
      </c>
      <c r="I149" s="56">
        <v>4679</v>
      </c>
      <c r="J149" s="56">
        <v>5705</v>
      </c>
      <c r="K149" s="56">
        <v>7015</v>
      </c>
      <c r="L149" s="56">
        <v>7684</v>
      </c>
      <c r="M149" s="57">
        <v>669</v>
      </c>
      <c r="N149" s="58">
        <v>9.5367070563079109E-2</v>
      </c>
      <c r="O149" s="59">
        <v>9.1505659024126995E-3</v>
      </c>
    </row>
    <row r="150" spans="1:15" x14ac:dyDescent="0.2">
      <c r="A150" s="55" t="s">
        <v>126</v>
      </c>
      <c r="B150" s="121">
        <v>42260</v>
      </c>
      <c r="C150" s="55" t="s">
        <v>21</v>
      </c>
      <c r="D150" s="48">
        <v>11</v>
      </c>
      <c r="E150" s="55" t="s">
        <v>123</v>
      </c>
      <c r="F150" s="55">
        <v>7</v>
      </c>
      <c r="G150" s="56">
        <v>5876</v>
      </c>
      <c r="H150" s="56">
        <v>10638</v>
      </c>
      <c r="I150" s="56">
        <v>14022</v>
      </c>
      <c r="J150" s="56">
        <v>19530</v>
      </c>
      <c r="K150" s="56">
        <v>22928</v>
      </c>
      <c r="L150" s="56">
        <v>24467</v>
      </c>
      <c r="M150" s="57">
        <v>1539</v>
      </c>
      <c r="N150" s="58">
        <v>6.7123168178646192E-2</v>
      </c>
      <c r="O150" s="59">
        <v>6.5177889148877455E-3</v>
      </c>
    </row>
    <row r="151" spans="1:15" x14ac:dyDescent="0.2">
      <c r="A151" s="55" t="s">
        <v>127</v>
      </c>
      <c r="B151" s="121">
        <v>1300</v>
      </c>
      <c r="C151" s="55" t="s">
        <v>21</v>
      </c>
      <c r="D151" s="48">
        <v>11</v>
      </c>
      <c r="E151" s="55" t="s">
        <v>123</v>
      </c>
      <c r="F151" s="55">
        <v>7</v>
      </c>
      <c r="G151" s="56">
        <v>721</v>
      </c>
      <c r="H151" s="56">
        <v>1420</v>
      </c>
      <c r="I151" s="56">
        <v>4150</v>
      </c>
      <c r="J151" s="56">
        <v>5516</v>
      </c>
      <c r="K151" s="56">
        <v>7360</v>
      </c>
      <c r="L151" s="56">
        <v>8271</v>
      </c>
      <c r="M151" s="57">
        <v>911</v>
      </c>
      <c r="N151" s="58">
        <v>0.12377717391304348</v>
      </c>
      <c r="O151" s="59">
        <v>1.1737903612643708E-2</v>
      </c>
    </row>
    <row r="152" spans="1:15" x14ac:dyDescent="0.2">
      <c r="A152" s="55" t="s">
        <v>128</v>
      </c>
      <c r="B152" s="122">
        <v>44260</v>
      </c>
      <c r="C152" s="55" t="s">
        <v>21</v>
      </c>
      <c r="D152" s="48">
        <v>11</v>
      </c>
      <c r="E152" s="55" t="s">
        <v>123</v>
      </c>
      <c r="F152" s="55">
        <v>7</v>
      </c>
      <c r="G152" s="56">
        <v>594</v>
      </c>
      <c r="H152" s="56">
        <v>789</v>
      </c>
      <c r="I152" s="56">
        <v>1070</v>
      </c>
      <c r="J152" s="56">
        <v>1294</v>
      </c>
      <c r="K152" s="56">
        <v>1585</v>
      </c>
      <c r="L152" s="56">
        <v>1683</v>
      </c>
      <c r="M152" s="57">
        <v>98</v>
      </c>
      <c r="N152" s="58">
        <v>6.1829652996845424E-2</v>
      </c>
      <c r="O152" s="59">
        <v>6.0173829352379027E-3</v>
      </c>
    </row>
    <row r="153" spans="1:15" x14ac:dyDescent="0.2">
      <c r="A153" s="55" t="s">
        <v>129</v>
      </c>
      <c r="B153" s="122">
        <v>45700</v>
      </c>
      <c r="C153" s="55" t="s">
        <v>21</v>
      </c>
      <c r="D153" s="48">
        <v>11</v>
      </c>
      <c r="E153" s="55" t="s">
        <v>123</v>
      </c>
      <c r="F153" s="55">
        <v>7</v>
      </c>
      <c r="G153" s="56">
        <v>349</v>
      </c>
      <c r="H153" s="56">
        <v>518</v>
      </c>
      <c r="I153" s="56">
        <v>792</v>
      </c>
      <c r="J153" s="56">
        <v>1212</v>
      </c>
      <c r="K153" s="56">
        <v>1147</v>
      </c>
      <c r="L153" s="56">
        <v>1382</v>
      </c>
      <c r="M153" s="57">
        <v>235</v>
      </c>
      <c r="N153" s="58">
        <v>0.20488230165649521</v>
      </c>
      <c r="O153" s="59">
        <v>1.8812963901556845E-2</v>
      </c>
    </row>
    <row r="154" spans="1:15" x14ac:dyDescent="0.2">
      <c r="A154" s="55" t="s">
        <v>12</v>
      </c>
      <c r="B154" s="122">
        <v>47540</v>
      </c>
      <c r="C154" s="55" t="s">
        <v>21</v>
      </c>
      <c r="D154" s="48">
        <v>11</v>
      </c>
      <c r="E154" s="55" t="s">
        <v>130</v>
      </c>
      <c r="F154" s="55">
        <v>7</v>
      </c>
      <c r="G154" s="56">
        <v>2989</v>
      </c>
      <c r="H154" s="56">
        <v>8595</v>
      </c>
      <c r="I154" s="56">
        <v>15406</v>
      </c>
      <c r="J154" s="56">
        <v>22156</v>
      </c>
      <c r="K154" s="56">
        <v>25119</v>
      </c>
      <c r="L154" s="56">
        <v>25494</v>
      </c>
      <c r="M154" s="57">
        <v>375</v>
      </c>
      <c r="N154" s="58">
        <v>1.4928938253911382E-2</v>
      </c>
      <c r="O154" s="59">
        <v>1.4829583438746852E-3</v>
      </c>
    </row>
    <row r="155" spans="1:15" x14ac:dyDescent="0.2">
      <c r="A155" s="55" t="s">
        <v>131</v>
      </c>
      <c r="B155" s="122">
        <v>48020</v>
      </c>
      <c r="C155" s="55" t="s">
        <v>21</v>
      </c>
      <c r="D155" s="48">
        <v>11</v>
      </c>
      <c r="E155" s="55" t="s">
        <v>123</v>
      </c>
      <c r="F155" s="55">
        <v>7</v>
      </c>
      <c r="G155" s="56">
        <v>4863</v>
      </c>
      <c r="H155" s="56">
        <v>6622</v>
      </c>
      <c r="I155" s="56">
        <v>8685</v>
      </c>
      <c r="J155" s="56">
        <v>11795</v>
      </c>
      <c r="K155" s="56">
        <v>13535</v>
      </c>
      <c r="L155" s="56">
        <v>15115</v>
      </c>
      <c r="M155" s="57">
        <v>1580</v>
      </c>
      <c r="N155" s="58">
        <v>0.11673439231621721</v>
      </c>
      <c r="O155" s="59">
        <v>1.1102045863123466E-2</v>
      </c>
    </row>
    <row r="156" spans="1:15" x14ac:dyDescent="0.2">
      <c r="A156" s="55" t="s">
        <v>132</v>
      </c>
      <c r="B156" s="122">
        <v>49140</v>
      </c>
      <c r="C156" s="55" t="s">
        <v>21</v>
      </c>
      <c r="D156" s="48">
        <v>11</v>
      </c>
      <c r="E156" s="55" t="s">
        <v>123</v>
      </c>
      <c r="F156" s="55">
        <v>7</v>
      </c>
      <c r="G156" s="56">
        <v>585</v>
      </c>
      <c r="H156" s="56">
        <v>906</v>
      </c>
      <c r="I156" s="56">
        <v>1444</v>
      </c>
      <c r="J156" s="56">
        <v>1812</v>
      </c>
      <c r="K156" s="56">
        <v>2034</v>
      </c>
      <c r="L156" s="56">
        <v>2409</v>
      </c>
      <c r="M156" s="57">
        <v>375</v>
      </c>
      <c r="N156" s="58">
        <v>0.18436578171091444</v>
      </c>
      <c r="O156" s="59">
        <v>1.7064709226852992E-2</v>
      </c>
    </row>
    <row r="157" spans="1:15" x14ac:dyDescent="0.2">
      <c r="A157" s="55" t="s">
        <v>133</v>
      </c>
      <c r="B157" s="122">
        <v>50260</v>
      </c>
      <c r="C157" s="55" t="s">
        <v>21</v>
      </c>
      <c r="D157" s="48">
        <v>11</v>
      </c>
      <c r="E157" s="55" t="s">
        <v>123</v>
      </c>
      <c r="F157" s="55">
        <v>7</v>
      </c>
      <c r="G157" s="56">
        <v>39096</v>
      </c>
      <c r="H157" s="56">
        <v>55820</v>
      </c>
      <c r="I157" s="56">
        <v>67865</v>
      </c>
      <c r="J157" s="56">
        <v>79662</v>
      </c>
      <c r="K157" s="56">
        <v>86605</v>
      </c>
      <c r="L157" s="56">
        <v>86494</v>
      </c>
      <c r="M157" s="57">
        <v>-111</v>
      </c>
      <c r="N157" s="58">
        <v>-1.2816811962357831E-3</v>
      </c>
      <c r="O157" s="59">
        <v>-1.2824210148498771E-4</v>
      </c>
    </row>
    <row r="158" spans="1:15" x14ac:dyDescent="0.2">
      <c r="A158" s="55" t="s">
        <v>134</v>
      </c>
      <c r="B158" s="122">
        <v>59940</v>
      </c>
      <c r="C158" s="55" t="s">
        <v>21</v>
      </c>
      <c r="D158" s="48">
        <v>11</v>
      </c>
      <c r="E158" s="55" t="s">
        <v>123</v>
      </c>
      <c r="F158" s="55">
        <v>7</v>
      </c>
      <c r="G158" s="56">
        <v>2605</v>
      </c>
      <c r="H158" s="56">
        <v>5408</v>
      </c>
      <c r="I158" s="56">
        <v>8090</v>
      </c>
      <c r="J158" s="56">
        <v>9408</v>
      </c>
      <c r="K158" s="56">
        <v>10914</v>
      </c>
      <c r="L158" s="56">
        <v>12897</v>
      </c>
      <c r="M158" s="57">
        <v>1983</v>
      </c>
      <c r="N158" s="58">
        <v>0.18169323804288071</v>
      </c>
      <c r="O158" s="59">
        <v>1.6834973283619492E-2</v>
      </c>
    </row>
    <row r="159" spans="1:15" ht="12.75" customHeight="1" x14ac:dyDescent="0.2">
      <c r="A159" s="55" t="s">
        <v>135</v>
      </c>
      <c r="B159" s="122">
        <v>85220</v>
      </c>
      <c r="C159" s="55" t="s">
        <v>21</v>
      </c>
      <c r="D159" s="48">
        <v>11</v>
      </c>
      <c r="E159" s="55" t="s">
        <v>123</v>
      </c>
      <c r="F159" s="55">
        <v>7</v>
      </c>
      <c r="G159" s="56">
        <v>2025</v>
      </c>
      <c r="H159" s="56">
        <v>2276</v>
      </c>
      <c r="I159" s="56">
        <v>2669</v>
      </c>
      <c r="J159" s="56">
        <v>3122</v>
      </c>
      <c r="K159" s="56">
        <v>3743</v>
      </c>
      <c r="L159" s="56">
        <v>3677</v>
      </c>
      <c r="M159" s="57">
        <v>-66</v>
      </c>
      <c r="N159" s="58">
        <v>-1.7632914774245258E-2</v>
      </c>
      <c r="O159" s="59">
        <v>-1.7774411374967825E-3</v>
      </c>
    </row>
    <row r="160" spans="1:15" x14ac:dyDescent="0.2">
      <c r="A160" s="55" t="s">
        <v>136</v>
      </c>
      <c r="B160" s="121">
        <v>2340</v>
      </c>
      <c r="C160" s="55" t="s">
        <v>137</v>
      </c>
      <c r="D160" s="48">
        <v>15</v>
      </c>
      <c r="E160" s="55" t="s">
        <v>138</v>
      </c>
      <c r="F160" s="55">
        <v>8</v>
      </c>
      <c r="G160" s="56">
        <v>1017</v>
      </c>
      <c r="H160" s="56">
        <v>2291</v>
      </c>
      <c r="I160" s="56">
        <v>4397</v>
      </c>
      <c r="J160" s="56">
        <v>5188</v>
      </c>
      <c r="K160" s="56">
        <v>6178</v>
      </c>
      <c r="L160" s="56">
        <v>6751</v>
      </c>
      <c r="M160" s="57">
        <v>573</v>
      </c>
      <c r="N160" s="58">
        <v>9.2748462285529298E-2</v>
      </c>
      <c r="O160" s="59">
        <v>8.9090562540685703E-3</v>
      </c>
    </row>
    <row r="161" spans="1:15" x14ac:dyDescent="0.2">
      <c r="A161" s="55" t="s">
        <v>139</v>
      </c>
      <c r="B161" s="122">
        <v>7220</v>
      </c>
      <c r="C161" s="55" t="s">
        <v>137</v>
      </c>
      <c r="D161" s="48">
        <v>15</v>
      </c>
      <c r="E161" s="55" t="s">
        <v>138</v>
      </c>
      <c r="F161" s="55">
        <v>8</v>
      </c>
      <c r="G161" s="56">
        <v>1072</v>
      </c>
      <c r="H161" s="56">
        <v>1468</v>
      </c>
      <c r="I161" s="56">
        <v>2004</v>
      </c>
      <c r="J161" s="56">
        <v>2590</v>
      </c>
      <c r="K161" s="56">
        <v>3197</v>
      </c>
      <c r="L161" s="56">
        <v>4486</v>
      </c>
      <c r="M161" s="57">
        <v>1289</v>
      </c>
      <c r="N161" s="58">
        <v>0.40319049108539257</v>
      </c>
      <c r="O161" s="59">
        <v>3.4455143395855314E-2</v>
      </c>
    </row>
    <row r="162" spans="1:15" x14ac:dyDescent="0.2">
      <c r="A162" s="55" t="s">
        <v>140</v>
      </c>
      <c r="B162" s="122">
        <v>17140</v>
      </c>
      <c r="C162" s="55" t="s">
        <v>137</v>
      </c>
      <c r="D162" s="48">
        <v>15</v>
      </c>
      <c r="E162" s="55" t="s">
        <v>138</v>
      </c>
      <c r="F162" s="55">
        <v>8</v>
      </c>
      <c r="G162" s="56">
        <v>605</v>
      </c>
      <c r="H162" s="56">
        <v>924</v>
      </c>
      <c r="I162" s="56">
        <v>1318</v>
      </c>
      <c r="J162" s="56">
        <v>2534</v>
      </c>
      <c r="K162" s="56">
        <v>4023</v>
      </c>
      <c r="L162" s="56">
        <v>4387</v>
      </c>
      <c r="M162" s="57">
        <v>364</v>
      </c>
      <c r="N162" s="58">
        <v>9.0479741486452894E-2</v>
      </c>
      <c r="O162" s="59">
        <v>8.6993946218056895E-3</v>
      </c>
    </row>
    <row r="163" spans="1:15" x14ac:dyDescent="0.2">
      <c r="A163" s="55" t="s">
        <v>141</v>
      </c>
      <c r="B163" s="122">
        <v>21380</v>
      </c>
      <c r="C163" s="55" t="s">
        <v>137</v>
      </c>
      <c r="D163" s="48">
        <v>15</v>
      </c>
      <c r="E163" s="55" t="s">
        <v>138</v>
      </c>
      <c r="F163" s="55">
        <v>8</v>
      </c>
      <c r="G163" s="56">
        <v>574</v>
      </c>
      <c r="H163" s="56">
        <v>838</v>
      </c>
      <c r="I163" s="56">
        <v>1135</v>
      </c>
      <c r="J163" s="56">
        <v>1352</v>
      </c>
      <c r="K163" s="56">
        <v>1784</v>
      </c>
      <c r="L163" s="56">
        <v>2357</v>
      </c>
      <c r="M163" s="57">
        <v>573</v>
      </c>
      <c r="N163" s="58">
        <v>0.3211883408071749</v>
      </c>
      <c r="O163" s="59">
        <v>2.8244684836505662E-2</v>
      </c>
    </row>
    <row r="164" spans="1:15" x14ac:dyDescent="0.2">
      <c r="A164" s="55" t="s">
        <v>142</v>
      </c>
      <c r="B164" s="122">
        <v>24660</v>
      </c>
      <c r="C164" s="55" t="s">
        <v>137</v>
      </c>
      <c r="D164" s="48">
        <v>15</v>
      </c>
      <c r="E164" s="55" t="s">
        <v>138</v>
      </c>
      <c r="F164" s="55">
        <v>8</v>
      </c>
      <c r="G164" s="56">
        <v>2006</v>
      </c>
      <c r="H164" s="56">
        <v>2356</v>
      </c>
      <c r="I164" s="56">
        <v>3460</v>
      </c>
      <c r="J164" s="56">
        <v>5162</v>
      </c>
      <c r="K164" s="56">
        <v>5476</v>
      </c>
      <c r="L164" s="56">
        <v>6411</v>
      </c>
      <c r="M164" s="57">
        <v>935</v>
      </c>
      <c r="N164" s="58">
        <v>0.17074506939371803</v>
      </c>
      <c r="O164" s="59">
        <v>1.5888943657310861E-2</v>
      </c>
    </row>
    <row r="165" spans="1:15" x14ac:dyDescent="0.2">
      <c r="A165" s="55" t="s">
        <v>143</v>
      </c>
      <c r="B165" s="122">
        <v>25380</v>
      </c>
      <c r="C165" s="55" t="s">
        <v>137</v>
      </c>
      <c r="D165" s="48">
        <v>15</v>
      </c>
      <c r="E165" s="55" t="s">
        <v>138</v>
      </c>
      <c r="F165" s="55">
        <v>8</v>
      </c>
      <c r="G165" s="56">
        <v>7243</v>
      </c>
      <c r="H165" s="56">
        <v>8892</v>
      </c>
      <c r="I165" s="56">
        <v>11024</v>
      </c>
      <c r="J165" s="56">
        <v>12481</v>
      </c>
      <c r="K165" s="56">
        <v>14058</v>
      </c>
      <c r="L165" s="56">
        <v>14306</v>
      </c>
      <c r="M165" s="57">
        <v>248</v>
      </c>
      <c r="N165" s="58">
        <v>1.7641200739792289E-2</v>
      </c>
      <c r="O165" s="59">
        <v>1.7502700308957841E-3</v>
      </c>
    </row>
    <row r="166" spans="1:15" x14ac:dyDescent="0.2">
      <c r="A166" s="55" t="s">
        <v>144</v>
      </c>
      <c r="B166" s="122">
        <v>27940</v>
      </c>
      <c r="C166" s="55" t="s">
        <v>137</v>
      </c>
      <c r="D166" s="48">
        <v>15</v>
      </c>
      <c r="E166" s="55" t="s">
        <v>138</v>
      </c>
      <c r="F166" s="55">
        <v>8</v>
      </c>
      <c r="G166" s="56">
        <v>783</v>
      </c>
      <c r="H166" s="56">
        <v>993</v>
      </c>
      <c r="I166" s="56">
        <v>1333</v>
      </c>
      <c r="J166" s="56">
        <v>2576</v>
      </c>
      <c r="K166" s="56">
        <v>3510</v>
      </c>
      <c r="L166" s="56">
        <v>4283</v>
      </c>
      <c r="M166" s="57">
        <v>773</v>
      </c>
      <c r="N166" s="58">
        <v>0.22022792022792023</v>
      </c>
      <c r="O166" s="59">
        <v>2.0103166812750484E-2</v>
      </c>
    </row>
    <row r="167" spans="1:15" x14ac:dyDescent="0.2">
      <c r="A167" s="55" t="s">
        <v>145</v>
      </c>
      <c r="B167" s="122">
        <v>31700</v>
      </c>
      <c r="C167" s="55" t="s">
        <v>137</v>
      </c>
      <c r="D167" s="48">
        <v>15</v>
      </c>
      <c r="E167" s="55" t="s">
        <v>138</v>
      </c>
      <c r="F167" s="55">
        <v>8</v>
      </c>
      <c r="G167" s="56">
        <v>1196</v>
      </c>
      <c r="H167" s="56">
        <v>1784</v>
      </c>
      <c r="I167" s="56">
        <v>2129</v>
      </c>
      <c r="J167" s="56">
        <v>2768</v>
      </c>
      <c r="K167" s="56">
        <v>3208</v>
      </c>
      <c r="L167" s="56">
        <v>3549</v>
      </c>
      <c r="M167" s="57">
        <v>341</v>
      </c>
      <c r="N167" s="58">
        <v>0.10629675810473815</v>
      </c>
      <c r="O167" s="59">
        <v>1.0153013977530323E-2</v>
      </c>
    </row>
    <row r="168" spans="1:15" x14ac:dyDescent="0.2">
      <c r="A168" s="55" t="s">
        <v>146</v>
      </c>
      <c r="B168" s="122">
        <v>32900</v>
      </c>
      <c r="C168" s="55" t="s">
        <v>137</v>
      </c>
      <c r="D168" s="48">
        <v>15</v>
      </c>
      <c r="E168" s="55" t="s">
        <v>138</v>
      </c>
      <c r="F168" s="55">
        <v>8</v>
      </c>
      <c r="G168" s="56">
        <v>1261</v>
      </c>
      <c r="H168" s="56">
        <v>2401</v>
      </c>
      <c r="I168" s="56">
        <v>3785</v>
      </c>
      <c r="J168" s="56">
        <v>6732</v>
      </c>
      <c r="K168" s="56">
        <v>8297</v>
      </c>
      <c r="L168" s="56">
        <v>8523</v>
      </c>
      <c r="M168" s="57">
        <v>226</v>
      </c>
      <c r="N168" s="58">
        <v>2.7238760997951066E-2</v>
      </c>
      <c r="O168" s="59">
        <v>2.6910531865165233E-3</v>
      </c>
    </row>
    <row r="169" spans="1:15" x14ac:dyDescent="0.2">
      <c r="A169" s="55" t="s">
        <v>147</v>
      </c>
      <c r="B169" s="122">
        <v>33060</v>
      </c>
      <c r="C169" s="55" t="s">
        <v>137</v>
      </c>
      <c r="D169" s="48">
        <v>15</v>
      </c>
      <c r="E169" s="55" t="s">
        <v>138</v>
      </c>
      <c r="F169" s="55">
        <v>8</v>
      </c>
      <c r="G169" s="56">
        <v>5379</v>
      </c>
      <c r="H169" s="56">
        <v>8011</v>
      </c>
      <c r="I169" s="56">
        <v>10493</v>
      </c>
      <c r="J169" s="56">
        <v>12278</v>
      </c>
      <c r="K169" s="56">
        <v>14937</v>
      </c>
      <c r="L169" s="56">
        <v>14976</v>
      </c>
      <c r="M169" s="57">
        <v>39</v>
      </c>
      <c r="N169" s="58">
        <v>2.6109660574412533E-3</v>
      </c>
      <c r="O169" s="59">
        <v>2.6079034059778294E-4</v>
      </c>
    </row>
    <row r="170" spans="1:15" x14ac:dyDescent="0.2">
      <c r="A170" s="55" t="s">
        <v>148</v>
      </c>
      <c r="B170" s="122">
        <v>33460</v>
      </c>
      <c r="C170" s="55" t="s">
        <v>137</v>
      </c>
      <c r="D170" s="48">
        <v>15</v>
      </c>
      <c r="E170" s="55" t="s">
        <v>138</v>
      </c>
      <c r="F170" s="55">
        <v>8</v>
      </c>
      <c r="G170" s="56">
        <v>885</v>
      </c>
      <c r="H170" s="56">
        <v>1254</v>
      </c>
      <c r="I170" s="56">
        <v>1372</v>
      </c>
      <c r="J170" s="56">
        <v>1503</v>
      </c>
      <c r="K170" s="56">
        <v>1880</v>
      </c>
      <c r="L170" s="56">
        <v>2236</v>
      </c>
      <c r="M170" s="57">
        <v>356</v>
      </c>
      <c r="N170" s="58">
        <v>0.18936170212765957</v>
      </c>
      <c r="O170" s="59">
        <v>1.7492917726568136E-2</v>
      </c>
    </row>
    <row r="171" spans="1:15" x14ac:dyDescent="0.2">
      <c r="A171" s="55" t="s">
        <v>149</v>
      </c>
      <c r="B171" s="122">
        <v>39780</v>
      </c>
      <c r="C171" s="55" t="s">
        <v>137</v>
      </c>
      <c r="D171" s="48">
        <v>15</v>
      </c>
      <c r="E171" s="55" t="s">
        <v>138</v>
      </c>
      <c r="F171" s="55">
        <v>8</v>
      </c>
      <c r="G171" s="56">
        <v>708</v>
      </c>
      <c r="H171" s="56">
        <v>1044</v>
      </c>
      <c r="I171" s="56">
        <v>1322</v>
      </c>
      <c r="J171" s="56">
        <v>1631</v>
      </c>
      <c r="K171" s="56">
        <v>1893</v>
      </c>
      <c r="L171" s="56">
        <v>2124</v>
      </c>
      <c r="M171" s="57">
        <v>231</v>
      </c>
      <c r="N171" s="58">
        <v>0.12202852614896989</v>
      </c>
      <c r="O171" s="59">
        <v>1.1580362304886904E-2</v>
      </c>
    </row>
    <row r="172" spans="1:15" x14ac:dyDescent="0.2">
      <c r="A172" s="55" t="s">
        <v>150</v>
      </c>
      <c r="B172" s="122">
        <v>40100</v>
      </c>
      <c r="C172" s="55" t="s">
        <v>137</v>
      </c>
      <c r="D172" s="48">
        <v>15</v>
      </c>
      <c r="E172" s="55" t="s">
        <v>138</v>
      </c>
      <c r="F172" s="55">
        <v>8</v>
      </c>
      <c r="G172" s="56">
        <v>1672</v>
      </c>
      <c r="H172" s="56">
        <v>2882</v>
      </c>
      <c r="I172" s="56">
        <v>4111</v>
      </c>
      <c r="J172" s="56">
        <v>5591</v>
      </c>
      <c r="K172" s="56">
        <v>5862</v>
      </c>
      <c r="L172" s="56">
        <v>6025</v>
      </c>
      <c r="M172" s="57">
        <v>163</v>
      </c>
      <c r="N172" s="58">
        <v>2.7806209484817469E-2</v>
      </c>
      <c r="O172" s="59">
        <v>2.7464282517499772E-3</v>
      </c>
    </row>
    <row r="173" spans="1:15" x14ac:dyDescent="0.2">
      <c r="A173" s="55" t="s">
        <v>151</v>
      </c>
      <c r="B173" s="122">
        <v>50980</v>
      </c>
      <c r="C173" s="55" t="s">
        <v>137</v>
      </c>
      <c r="D173" s="48">
        <v>15</v>
      </c>
      <c r="E173" s="55" t="s">
        <v>138</v>
      </c>
      <c r="F173" s="55">
        <v>8</v>
      </c>
      <c r="G173" s="56">
        <v>823</v>
      </c>
      <c r="H173" s="56">
        <v>975</v>
      </c>
      <c r="I173" s="56">
        <v>936</v>
      </c>
      <c r="J173" s="56">
        <v>840</v>
      </c>
      <c r="K173" s="56">
        <v>1010</v>
      </c>
      <c r="L173" s="56">
        <v>968</v>
      </c>
      <c r="M173" s="57">
        <v>-42</v>
      </c>
      <c r="N173" s="58">
        <v>-4.1584158415841586E-2</v>
      </c>
      <c r="O173" s="59">
        <v>-4.2383450121048494E-3</v>
      </c>
    </row>
    <row r="174" spans="1:15" x14ac:dyDescent="0.2">
      <c r="A174" s="55" t="s">
        <v>152</v>
      </c>
      <c r="B174" s="122">
        <v>51380</v>
      </c>
      <c r="C174" s="55" t="s">
        <v>137</v>
      </c>
      <c r="D174" s="48">
        <v>15</v>
      </c>
      <c r="E174" s="55" t="s">
        <v>138</v>
      </c>
      <c r="F174" s="55">
        <v>8</v>
      </c>
      <c r="G174" s="56">
        <v>737</v>
      </c>
      <c r="H174" s="56">
        <v>843</v>
      </c>
      <c r="I174" s="56">
        <v>817</v>
      </c>
      <c r="J174" s="56">
        <v>888</v>
      </c>
      <c r="K174" s="56">
        <v>1551</v>
      </c>
      <c r="L174" s="56">
        <v>1680</v>
      </c>
      <c r="M174" s="57">
        <v>129</v>
      </c>
      <c r="N174" s="58">
        <v>8.3172147001934232E-2</v>
      </c>
      <c r="O174" s="59">
        <v>8.0213912700570766E-3</v>
      </c>
    </row>
    <row r="175" spans="1:15" x14ac:dyDescent="0.2">
      <c r="A175" s="55" t="s">
        <v>153</v>
      </c>
      <c r="B175" s="122">
        <v>51620</v>
      </c>
      <c r="C175" s="55" t="s">
        <v>137</v>
      </c>
      <c r="D175" s="48">
        <v>15</v>
      </c>
      <c r="E175" s="55" t="s">
        <v>138</v>
      </c>
      <c r="F175" s="55">
        <v>8</v>
      </c>
      <c r="G175" s="56">
        <v>1045</v>
      </c>
      <c r="H175" s="56">
        <v>798</v>
      </c>
      <c r="I175" s="56">
        <v>716</v>
      </c>
      <c r="J175" s="56">
        <v>990</v>
      </c>
      <c r="K175" s="56">
        <v>775</v>
      </c>
      <c r="L175" s="56">
        <v>753</v>
      </c>
      <c r="M175" s="57">
        <v>-22</v>
      </c>
      <c r="N175" s="58">
        <v>-2.838709677419355E-2</v>
      </c>
      <c r="O175" s="59">
        <v>-2.8756375660100586E-3</v>
      </c>
    </row>
    <row r="176" spans="1:15" x14ac:dyDescent="0.2">
      <c r="A176" s="55" t="s">
        <v>154</v>
      </c>
      <c r="B176" s="122">
        <v>52900</v>
      </c>
      <c r="C176" s="55" t="s">
        <v>137</v>
      </c>
      <c r="D176" s="48">
        <v>15</v>
      </c>
      <c r="E176" s="55" t="s">
        <v>138</v>
      </c>
      <c r="F176" s="55">
        <v>8</v>
      </c>
      <c r="G176" s="56">
        <v>1419</v>
      </c>
      <c r="H176" s="56">
        <v>1920</v>
      </c>
      <c r="I176" s="56">
        <v>3068</v>
      </c>
      <c r="J176" s="56">
        <v>3473</v>
      </c>
      <c r="K176" s="56">
        <v>4289</v>
      </c>
      <c r="L176" s="56">
        <v>4603</v>
      </c>
      <c r="M176" s="57">
        <v>314</v>
      </c>
      <c r="N176" s="58">
        <v>7.3210538587083235E-2</v>
      </c>
      <c r="O176" s="59">
        <v>7.0904852240532001E-3</v>
      </c>
    </row>
    <row r="177" spans="1:15" x14ac:dyDescent="0.2">
      <c r="A177" s="55" t="s">
        <v>155</v>
      </c>
      <c r="B177" s="122">
        <v>54580</v>
      </c>
      <c r="C177" s="55" t="s">
        <v>137</v>
      </c>
      <c r="D177" s="48">
        <v>15</v>
      </c>
      <c r="E177" s="55" t="s">
        <v>138</v>
      </c>
      <c r="F177" s="55">
        <v>8</v>
      </c>
      <c r="G177" s="56">
        <v>1910</v>
      </c>
      <c r="H177" s="56">
        <v>3259</v>
      </c>
      <c r="I177" s="56">
        <v>3425</v>
      </c>
      <c r="J177" s="56">
        <v>3637</v>
      </c>
      <c r="K177" s="56">
        <v>4259</v>
      </c>
      <c r="L177" s="56">
        <v>4301</v>
      </c>
      <c r="M177" s="57">
        <v>42</v>
      </c>
      <c r="N177" s="58">
        <v>9.8614698285982624E-3</v>
      </c>
      <c r="O177" s="59">
        <v>9.8179793441577345E-4</v>
      </c>
    </row>
    <row r="178" spans="1:15" x14ac:dyDescent="0.2">
      <c r="A178" s="55" t="s">
        <v>156</v>
      </c>
      <c r="B178" s="122">
        <v>62500</v>
      </c>
      <c r="C178" s="55" t="s">
        <v>137</v>
      </c>
      <c r="D178" s="48">
        <v>15</v>
      </c>
      <c r="E178" s="55" t="s">
        <v>138</v>
      </c>
      <c r="F178" s="55">
        <v>8</v>
      </c>
      <c r="G178" s="56">
        <v>2915</v>
      </c>
      <c r="H178" s="56">
        <v>4712</v>
      </c>
      <c r="I178" s="56">
        <v>5609</v>
      </c>
      <c r="J178" s="56">
        <v>7316</v>
      </c>
      <c r="K178" s="56">
        <v>7747</v>
      </c>
      <c r="L178" s="56">
        <v>7609</v>
      </c>
      <c r="M178" s="57">
        <v>-138</v>
      </c>
      <c r="N178" s="58">
        <v>-1.7813347102104041E-2</v>
      </c>
      <c r="O178" s="59">
        <v>-1.7957771048793258E-3</v>
      </c>
    </row>
    <row r="179" spans="1:15" x14ac:dyDescent="0.2">
      <c r="A179" s="55" t="s">
        <v>157</v>
      </c>
      <c r="B179" s="122">
        <v>62900</v>
      </c>
      <c r="C179" s="55" t="s">
        <v>137</v>
      </c>
      <c r="D179" s="48">
        <v>15</v>
      </c>
      <c r="E179" s="55" t="s">
        <v>138</v>
      </c>
      <c r="F179" s="55">
        <v>8</v>
      </c>
      <c r="G179" s="56">
        <v>26900</v>
      </c>
      <c r="H179" s="56">
        <v>25717</v>
      </c>
      <c r="I179" s="56">
        <v>26254</v>
      </c>
      <c r="J179" s="56">
        <v>25925</v>
      </c>
      <c r="K179" s="56">
        <v>20784</v>
      </c>
      <c r="L179" s="56">
        <v>21233</v>
      </c>
      <c r="M179" s="57">
        <v>449</v>
      </c>
      <c r="N179" s="58">
        <v>2.1603156274056966E-2</v>
      </c>
      <c r="O179" s="59">
        <v>2.1395972055355816E-3</v>
      </c>
    </row>
    <row r="180" spans="1:15" x14ac:dyDescent="0.2">
      <c r="A180" s="55" t="s">
        <v>158</v>
      </c>
      <c r="B180" s="122">
        <v>66180</v>
      </c>
      <c r="C180" s="55" t="s">
        <v>137</v>
      </c>
      <c r="D180" s="48">
        <v>15</v>
      </c>
      <c r="E180" s="55" t="s">
        <v>138</v>
      </c>
      <c r="F180" s="55">
        <v>8</v>
      </c>
      <c r="G180" s="56">
        <v>3244</v>
      </c>
      <c r="H180" s="56">
        <v>4083</v>
      </c>
      <c r="I180" s="56">
        <v>4508</v>
      </c>
      <c r="J180" s="56">
        <v>4612</v>
      </c>
      <c r="K180" s="56">
        <v>5182</v>
      </c>
      <c r="L180" s="56">
        <v>5298</v>
      </c>
      <c r="M180" s="57">
        <v>116</v>
      </c>
      <c r="N180" s="58">
        <v>2.238517946738711E-2</v>
      </c>
      <c r="O180" s="59">
        <v>2.2162832039080982E-3</v>
      </c>
    </row>
    <row r="181" spans="1:15" x14ac:dyDescent="0.2">
      <c r="A181" s="55" t="s">
        <v>159</v>
      </c>
      <c r="B181" s="122">
        <v>66660</v>
      </c>
      <c r="C181" s="55" t="s">
        <v>137</v>
      </c>
      <c r="D181" s="48">
        <v>15</v>
      </c>
      <c r="E181" s="55" t="s">
        <v>160</v>
      </c>
      <c r="F181" s="55">
        <v>8</v>
      </c>
      <c r="G181" s="56">
        <v>9210</v>
      </c>
      <c r="H181" s="56">
        <v>20142</v>
      </c>
      <c r="I181" s="56">
        <v>24124</v>
      </c>
      <c r="J181" s="56">
        <v>25746</v>
      </c>
      <c r="K181" s="56">
        <v>28112</v>
      </c>
      <c r="L181" s="56">
        <v>28776</v>
      </c>
      <c r="M181" s="57">
        <v>664</v>
      </c>
      <c r="N181" s="58">
        <v>2.3619806488332385E-2</v>
      </c>
      <c r="O181" s="59">
        <v>2.3372446025724525E-3</v>
      </c>
    </row>
    <row r="182" spans="1:15" x14ac:dyDescent="0.2">
      <c r="A182" s="55" t="s">
        <v>161</v>
      </c>
      <c r="B182" s="122">
        <v>67620</v>
      </c>
      <c r="C182" s="55" t="s">
        <v>137</v>
      </c>
      <c r="D182" s="48">
        <v>15</v>
      </c>
      <c r="E182" s="55" t="s">
        <v>138</v>
      </c>
      <c r="F182" s="55">
        <v>8</v>
      </c>
      <c r="G182" s="56">
        <v>366</v>
      </c>
      <c r="H182" s="56">
        <v>741</v>
      </c>
      <c r="I182" s="56">
        <v>2057</v>
      </c>
      <c r="J182" s="56">
        <v>4060</v>
      </c>
      <c r="K182" s="56">
        <v>5143</v>
      </c>
      <c r="L182" s="56">
        <v>5986</v>
      </c>
      <c r="M182" s="57">
        <v>843</v>
      </c>
      <c r="N182" s="58">
        <v>0.16391211355240132</v>
      </c>
      <c r="O182" s="59">
        <v>1.5294465552579739E-2</v>
      </c>
    </row>
    <row r="183" spans="1:15" x14ac:dyDescent="0.2">
      <c r="A183" s="55" t="s">
        <v>162</v>
      </c>
      <c r="B183" s="121">
        <v>68260</v>
      </c>
      <c r="C183" s="55" t="s">
        <v>137</v>
      </c>
      <c r="D183" s="48">
        <v>15</v>
      </c>
      <c r="E183" s="55" t="s">
        <v>138</v>
      </c>
      <c r="F183" s="55">
        <v>8</v>
      </c>
      <c r="G183" s="56">
        <v>2209</v>
      </c>
      <c r="H183" s="56">
        <v>3053</v>
      </c>
      <c r="I183" s="56">
        <v>5917</v>
      </c>
      <c r="J183" s="56">
        <v>6503</v>
      </c>
      <c r="K183" s="56">
        <v>7934</v>
      </c>
      <c r="L183" s="56">
        <v>8693</v>
      </c>
      <c r="M183" s="57">
        <v>759</v>
      </c>
      <c r="N183" s="58">
        <v>9.5664229896647343E-2</v>
      </c>
      <c r="O183" s="59">
        <v>9.1779395486548676E-3</v>
      </c>
    </row>
    <row r="184" spans="1:15" x14ac:dyDescent="0.2">
      <c r="A184" s="55" t="s">
        <v>163</v>
      </c>
      <c r="B184" s="122">
        <v>71140</v>
      </c>
      <c r="C184" s="55" t="s">
        <v>137</v>
      </c>
      <c r="D184" s="48">
        <v>15</v>
      </c>
      <c r="E184" s="55" t="s">
        <v>138</v>
      </c>
      <c r="F184" s="55">
        <v>8</v>
      </c>
      <c r="G184" s="56">
        <v>443</v>
      </c>
      <c r="H184" s="56">
        <v>558</v>
      </c>
      <c r="I184" s="56">
        <v>660</v>
      </c>
      <c r="J184" s="56">
        <v>740</v>
      </c>
      <c r="K184" s="56">
        <v>844</v>
      </c>
      <c r="L184" s="56">
        <v>814</v>
      </c>
      <c r="M184" s="57">
        <v>-30</v>
      </c>
      <c r="N184" s="58">
        <v>-3.5545023696682464E-2</v>
      </c>
      <c r="O184" s="59">
        <v>-3.61267140250221E-3</v>
      </c>
    </row>
    <row r="185" spans="1:15" x14ac:dyDescent="0.2">
      <c r="A185" s="55" t="s">
        <v>164</v>
      </c>
      <c r="B185" s="122">
        <v>74340</v>
      </c>
      <c r="C185" s="55" t="s">
        <v>137</v>
      </c>
      <c r="D185" s="48">
        <v>15</v>
      </c>
      <c r="E185" s="55" t="s">
        <v>138</v>
      </c>
      <c r="F185" s="55">
        <v>8</v>
      </c>
      <c r="G185" s="56">
        <v>1033</v>
      </c>
      <c r="H185" s="56">
        <v>1512</v>
      </c>
      <c r="I185" s="56">
        <v>2507</v>
      </c>
      <c r="J185" s="56">
        <v>4955</v>
      </c>
      <c r="K185" s="56">
        <v>6355</v>
      </c>
      <c r="L185" s="56">
        <v>7255</v>
      </c>
      <c r="M185" s="57">
        <v>900</v>
      </c>
      <c r="N185" s="58">
        <v>0.14162077104642015</v>
      </c>
      <c r="O185" s="59">
        <v>1.3333000371766879E-2</v>
      </c>
    </row>
    <row r="186" spans="1:15" x14ac:dyDescent="0.2">
      <c r="A186" s="55" t="s">
        <v>165</v>
      </c>
      <c r="B186" s="122">
        <v>29860</v>
      </c>
      <c r="C186" s="55" t="s">
        <v>137</v>
      </c>
      <c r="D186" s="48">
        <v>15</v>
      </c>
      <c r="E186" s="55" t="s">
        <v>166</v>
      </c>
      <c r="F186" s="55">
        <v>6</v>
      </c>
      <c r="G186" s="56">
        <v>1292</v>
      </c>
      <c r="H186" s="56">
        <v>2035</v>
      </c>
      <c r="I186" s="56">
        <v>2883</v>
      </c>
      <c r="J186" s="56">
        <v>4085</v>
      </c>
      <c r="K186" s="56">
        <v>4682</v>
      </c>
      <c r="L186" s="56">
        <v>4953</v>
      </c>
      <c r="M186" s="57">
        <v>271</v>
      </c>
      <c r="N186" s="58">
        <v>5.7881247330200766E-2</v>
      </c>
      <c r="O186" s="59">
        <v>5.6426686739454723E-3</v>
      </c>
    </row>
    <row r="187" spans="1:15" x14ac:dyDescent="0.2">
      <c r="A187" s="55" t="s">
        <v>167</v>
      </c>
      <c r="B187" s="121">
        <v>2820</v>
      </c>
      <c r="C187" s="55" t="s">
        <v>21</v>
      </c>
      <c r="D187" s="48">
        <v>11</v>
      </c>
      <c r="E187" s="55" t="s">
        <v>166</v>
      </c>
      <c r="F187" s="55">
        <v>6</v>
      </c>
      <c r="G187" s="56">
        <v>3636</v>
      </c>
      <c r="H187" s="56">
        <v>5859</v>
      </c>
      <c r="I187" s="56">
        <v>9481</v>
      </c>
      <c r="J187" s="56">
        <v>12563</v>
      </c>
      <c r="K187" s="56">
        <v>18274</v>
      </c>
      <c r="L187" s="56">
        <v>21203</v>
      </c>
      <c r="M187" s="57">
        <v>2929</v>
      </c>
      <c r="N187" s="58">
        <v>0.1602823683922513</v>
      </c>
      <c r="O187" s="59">
        <v>1.4977393317785914E-2</v>
      </c>
    </row>
    <row r="188" spans="1:15" x14ac:dyDescent="0.2">
      <c r="A188" s="55" t="s">
        <v>168</v>
      </c>
      <c r="B188" s="122">
        <v>37300</v>
      </c>
      <c r="C188" s="55" t="s">
        <v>137</v>
      </c>
      <c r="D188" s="48">
        <v>15</v>
      </c>
      <c r="E188" s="55" t="s">
        <v>166</v>
      </c>
      <c r="F188" s="55">
        <v>6</v>
      </c>
      <c r="G188" s="56">
        <v>1490</v>
      </c>
      <c r="H188" s="56">
        <v>1997</v>
      </c>
      <c r="I188" s="56">
        <v>2989</v>
      </c>
      <c r="J188" s="56">
        <v>3557</v>
      </c>
      <c r="K188" s="56">
        <v>3911</v>
      </c>
      <c r="L188" s="56">
        <v>3909</v>
      </c>
      <c r="M188" s="57">
        <v>-2</v>
      </c>
      <c r="N188" s="58">
        <v>-5.1137816415239073E-4</v>
      </c>
      <c r="O188" s="59">
        <v>-5.1149588071175422E-5</v>
      </c>
    </row>
    <row r="189" spans="1:15" x14ac:dyDescent="0.2">
      <c r="A189" s="55" t="s">
        <v>169</v>
      </c>
      <c r="B189" s="122">
        <v>43220</v>
      </c>
      <c r="C189" s="55" t="s">
        <v>137</v>
      </c>
      <c r="D189" s="48">
        <v>15</v>
      </c>
      <c r="E189" s="55" t="s">
        <v>166</v>
      </c>
      <c r="F189" s="55">
        <v>6</v>
      </c>
      <c r="G189" s="56">
        <v>1053</v>
      </c>
      <c r="H189" s="56">
        <v>1382</v>
      </c>
      <c r="I189" s="56">
        <v>2006</v>
      </c>
      <c r="J189" s="56">
        <v>2691</v>
      </c>
      <c r="K189" s="56">
        <v>3792</v>
      </c>
      <c r="L189" s="56">
        <v>4768</v>
      </c>
      <c r="M189" s="57">
        <v>976</v>
      </c>
      <c r="N189" s="58">
        <v>0.25738396624472576</v>
      </c>
      <c r="O189" s="59">
        <v>2.3167629794083267E-2</v>
      </c>
    </row>
    <row r="190" spans="1:15" x14ac:dyDescent="0.2">
      <c r="A190" s="55" t="s">
        <v>170</v>
      </c>
      <c r="B190" s="122">
        <v>45060</v>
      </c>
      <c r="C190" s="55" t="s">
        <v>137</v>
      </c>
      <c r="D190" s="48">
        <v>15</v>
      </c>
      <c r="E190" s="55" t="s">
        <v>166</v>
      </c>
      <c r="F190" s="55">
        <v>6</v>
      </c>
      <c r="G190" s="56">
        <v>714</v>
      </c>
      <c r="H190" s="56">
        <v>1178</v>
      </c>
      <c r="I190" s="56">
        <v>1979</v>
      </c>
      <c r="J190" s="56">
        <v>3124</v>
      </c>
      <c r="K190" s="56">
        <v>3678</v>
      </c>
      <c r="L190" s="56">
        <v>4280</v>
      </c>
      <c r="M190" s="57">
        <v>602</v>
      </c>
      <c r="N190" s="58">
        <v>0.16367591082109842</v>
      </c>
      <c r="O190" s="59">
        <v>1.5273859423786229E-2</v>
      </c>
    </row>
    <row r="191" spans="1:15" x14ac:dyDescent="0.2">
      <c r="A191" s="55" t="s">
        <v>171</v>
      </c>
      <c r="B191" s="122">
        <v>50740</v>
      </c>
      <c r="C191" s="55" t="s">
        <v>137</v>
      </c>
      <c r="D191" s="48">
        <v>15</v>
      </c>
      <c r="E191" s="55" t="s">
        <v>166</v>
      </c>
      <c r="F191" s="55">
        <v>6</v>
      </c>
      <c r="G191" s="56">
        <v>6987</v>
      </c>
      <c r="H191" s="56">
        <v>11712</v>
      </c>
      <c r="I191" s="56">
        <v>18875</v>
      </c>
      <c r="J191" s="56">
        <v>29603</v>
      </c>
      <c r="K191" s="56">
        <v>34021</v>
      </c>
      <c r="L191" s="56">
        <v>33109</v>
      </c>
      <c r="M191" s="57">
        <v>-912</v>
      </c>
      <c r="N191" s="58">
        <v>-2.6806972164251493E-2</v>
      </c>
      <c r="O191" s="59">
        <v>-2.7135947537928473E-3</v>
      </c>
    </row>
    <row r="192" spans="1:15" x14ac:dyDescent="0.2">
      <c r="A192" s="55" t="s">
        <v>172</v>
      </c>
      <c r="B192" s="122">
        <v>4500</v>
      </c>
      <c r="C192" s="55" t="s">
        <v>21</v>
      </c>
      <c r="D192" s="48">
        <v>11</v>
      </c>
      <c r="E192" s="55" t="s">
        <v>166</v>
      </c>
      <c r="F192" s="55">
        <v>6</v>
      </c>
      <c r="G192" s="56">
        <v>7230</v>
      </c>
      <c r="H192" s="56">
        <v>9284</v>
      </c>
      <c r="I192" s="56">
        <v>11315</v>
      </c>
      <c r="J192" s="56">
        <v>14621</v>
      </c>
      <c r="K192" s="56">
        <v>16929</v>
      </c>
      <c r="L192" s="56">
        <v>17651</v>
      </c>
      <c r="M192" s="57">
        <v>722</v>
      </c>
      <c r="N192" s="58">
        <v>4.2648709315375982E-2</v>
      </c>
      <c r="O192" s="59">
        <v>4.1851645767869705E-3</v>
      </c>
    </row>
    <row r="193" spans="1:15" x14ac:dyDescent="0.2">
      <c r="A193" s="55" t="s">
        <v>173</v>
      </c>
      <c r="B193" s="122">
        <v>17940</v>
      </c>
      <c r="C193" s="55" t="s">
        <v>12</v>
      </c>
      <c r="D193" s="48">
        <v>13</v>
      </c>
      <c r="E193" s="55" t="s">
        <v>166</v>
      </c>
      <c r="F193" s="55">
        <v>6</v>
      </c>
      <c r="G193" s="56">
        <v>3713</v>
      </c>
      <c r="H193" s="56">
        <v>5564</v>
      </c>
      <c r="I193" s="56">
        <v>7303</v>
      </c>
      <c r="J193" s="56">
        <v>8767</v>
      </c>
      <c r="K193" s="56">
        <v>11721</v>
      </c>
      <c r="L193" s="56">
        <v>13451</v>
      </c>
      <c r="M193" s="57">
        <v>1730</v>
      </c>
      <c r="N193" s="58">
        <v>0.14759832778773141</v>
      </c>
      <c r="O193" s="59">
        <v>1.3862338189771339E-2</v>
      </c>
    </row>
    <row r="194" spans="1:15" x14ac:dyDescent="0.2">
      <c r="A194" s="55" t="s">
        <v>174</v>
      </c>
      <c r="B194" s="122">
        <v>64020</v>
      </c>
      <c r="C194" s="55" t="s">
        <v>137</v>
      </c>
      <c r="D194" s="48">
        <v>15</v>
      </c>
      <c r="E194" s="55" t="s">
        <v>166</v>
      </c>
      <c r="F194" s="55">
        <v>6</v>
      </c>
      <c r="G194" s="56">
        <v>2457</v>
      </c>
      <c r="H194" s="56">
        <v>5346</v>
      </c>
      <c r="I194" s="56">
        <v>13598</v>
      </c>
      <c r="J194" s="56">
        <v>19781</v>
      </c>
      <c r="K194" s="56">
        <v>23236</v>
      </c>
      <c r="L194" s="56">
        <v>24129</v>
      </c>
      <c r="M194" s="57">
        <v>893</v>
      </c>
      <c r="N194" s="58">
        <v>3.8431743845756587E-2</v>
      </c>
      <c r="O194" s="59">
        <v>3.7782834307424906E-3</v>
      </c>
    </row>
    <row r="195" spans="1:15" x14ac:dyDescent="0.2">
      <c r="A195" s="55" t="s">
        <v>175</v>
      </c>
      <c r="B195" s="122">
        <v>9300</v>
      </c>
      <c r="C195" s="55" t="s">
        <v>21</v>
      </c>
      <c r="D195" s="48">
        <v>11</v>
      </c>
      <c r="E195" s="55" t="s">
        <v>166</v>
      </c>
      <c r="F195" s="55">
        <v>6</v>
      </c>
      <c r="G195" s="56">
        <v>88282</v>
      </c>
      <c r="H195" s="56">
        <v>87754</v>
      </c>
      <c r="I195" s="56">
        <v>90936</v>
      </c>
      <c r="J195" s="56">
        <v>99567</v>
      </c>
      <c r="K195" s="56">
        <v>107006</v>
      </c>
      <c r="L195" s="56">
        <v>109565</v>
      </c>
      <c r="M195" s="57">
        <v>2559</v>
      </c>
      <c r="N195" s="58">
        <v>2.3914546847840307E-2</v>
      </c>
      <c r="O195" s="59">
        <v>2.3661020910041852E-3</v>
      </c>
    </row>
    <row r="196" spans="1:15" x14ac:dyDescent="0.2">
      <c r="A196" s="55" t="s">
        <v>176</v>
      </c>
      <c r="B196" s="122">
        <v>12100</v>
      </c>
      <c r="C196" s="55" t="s">
        <v>21</v>
      </c>
      <c r="D196" s="48">
        <v>11</v>
      </c>
      <c r="E196" s="55" t="s">
        <v>166</v>
      </c>
      <c r="F196" s="55">
        <v>6</v>
      </c>
      <c r="G196" s="56">
        <v>925</v>
      </c>
      <c r="H196" s="56">
        <v>1390</v>
      </c>
      <c r="I196" s="56">
        <v>1928</v>
      </c>
      <c r="J196" s="56">
        <v>3214</v>
      </c>
      <c r="K196" s="56">
        <v>4138</v>
      </c>
      <c r="L196" s="56">
        <v>5321</v>
      </c>
      <c r="M196" s="57">
        <v>1183</v>
      </c>
      <c r="N196" s="58">
        <v>0.28588690188496857</v>
      </c>
      <c r="O196" s="59">
        <v>2.5463666254481376E-2</v>
      </c>
    </row>
    <row r="197" spans="1:15" x14ac:dyDescent="0.2">
      <c r="A197" s="55" t="s">
        <v>177</v>
      </c>
      <c r="B197" s="122">
        <v>79780</v>
      </c>
      <c r="C197" s="55" t="s">
        <v>137</v>
      </c>
      <c r="D197" s="48">
        <v>15</v>
      </c>
      <c r="E197" s="55" t="s">
        <v>166</v>
      </c>
      <c r="F197" s="55">
        <v>6</v>
      </c>
      <c r="G197" s="56">
        <v>1867</v>
      </c>
      <c r="H197" s="56">
        <v>3003</v>
      </c>
      <c r="I197" s="56">
        <v>5453</v>
      </c>
      <c r="J197" s="56">
        <v>8713</v>
      </c>
      <c r="K197" s="56">
        <v>9674</v>
      </c>
      <c r="L197" s="56">
        <v>10138</v>
      </c>
      <c r="M197" s="57">
        <v>464</v>
      </c>
      <c r="N197" s="58">
        <v>4.7963613810212941E-2</v>
      </c>
      <c r="O197" s="59">
        <v>4.6958778035319781E-3</v>
      </c>
    </row>
    <row r="198" spans="1:15" x14ac:dyDescent="0.2">
      <c r="A198" s="55" t="s">
        <v>178</v>
      </c>
      <c r="B198" s="122">
        <v>17460</v>
      </c>
      <c r="C198" s="55" t="s">
        <v>21</v>
      </c>
      <c r="D198" s="48">
        <v>11</v>
      </c>
      <c r="E198" s="55" t="s">
        <v>166</v>
      </c>
      <c r="F198" s="55">
        <v>6</v>
      </c>
      <c r="G198" s="56">
        <v>1420</v>
      </c>
      <c r="H198" s="56">
        <v>1851</v>
      </c>
      <c r="I198" s="56">
        <v>3232</v>
      </c>
      <c r="J198" s="56">
        <v>6193</v>
      </c>
      <c r="K198" s="56">
        <v>7776</v>
      </c>
      <c r="L198" s="56">
        <v>8785</v>
      </c>
      <c r="M198" s="57">
        <v>1009</v>
      </c>
      <c r="N198" s="58">
        <v>0.1297582304526749</v>
      </c>
      <c r="O198" s="59">
        <v>1.2275093500580425E-2</v>
      </c>
    </row>
    <row r="199" spans="1:15" x14ac:dyDescent="0.2">
      <c r="A199" s="55" t="s">
        <v>179</v>
      </c>
      <c r="B199" s="122">
        <v>85780</v>
      </c>
      <c r="C199" s="55" t="s">
        <v>137</v>
      </c>
      <c r="D199" s="48">
        <v>15</v>
      </c>
      <c r="E199" s="55" t="s">
        <v>180</v>
      </c>
      <c r="F199" s="55">
        <v>6</v>
      </c>
      <c r="G199" s="56">
        <v>1317</v>
      </c>
      <c r="H199" s="56">
        <v>3008</v>
      </c>
      <c r="I199" s="56">
        <v>5664</v>
      </c>
      <c r="J199" s="56">
        <v>9000</v>
      </c>
      <c r="K199" s="56">
        <v>10709</v>
      </c>
      <c r="L199" s="56">
        <v>13592</v>
      </c>
      <c r="M199" s="57">
        <v>2883</v>
      </c>
      <c r="N199" s="58">
        <v>0.26921281165374916</v>
      </c>
      <c r="O199" s="59">
        <v>2.4126124505482682E-2</v>
      </c>
    </row>
    <row r="200" spans="1:15" x14ac:dyDescent="0.2">
      <c r="A200" s="55" t="s">
        <v>181</v>
      </c>
      <c r="B200" s="122">
        <v>41460</v>
      </c>
      <c r="C200" s="55" t="s">
        <v>182</v>
      </c>
      <c r="D200" s="48">
        <v>17</v>
      </c>
      <c r="E200" s="55" t="s">
        <v>183</v>
      </c>
      <c r="F200" s="55">
        <v>9</v>
      </c>
      <c r="G200" s="56">
        <v>1036</v>
      </c>
      <c r="H200" s="56">
        <v>1865</v>
      </c>
      <c r="I200" s="56">
        <v>4404</v>
      </c>
      <c r="J200" s="56">
        <v>6164</v>
      </c>
      <c r="K200" s="56">
        <v>7475</v>
      </c>
      <c r="L200" s="56">
        <v>8576</v>
      </c>
      <c r="M200" s="57">
        <v>1101</v>
      </c>
      <c r="N200" s="58">
        <v>0.14729096989966556</v>
      </c>
      <c r="O200" s="59">
        <v>1.3835180939465896E-2</v>
      </c>
    </row>
    <row r="201" spans="1:15" x14ac:dyDescent="0.2">
      <c r="A201" s="55" t="s">
        <v>184</v>
      </c>
      <c r="B201" s="121">
        <v>3460</v>
      </c>
      <c r="C201" s="55" t="s">
        <v>49</v>
      </c>
      <c r="D201" s="48">
        <v>3</v>
      </c>
      <c r="E201" s="55" t="s">
        <v>185</v>
      </c>
      <c r="F201" s="55">
        <v>9</v>
      </c>
      <c r="G201" s="56">
        <v>145</v>
      </c>
      <c r="H201" s="56">
        <v>198</v>
      </c>
      <c r="I201" s="56">
        <v>385</v>
      </c>
      <c r="J201" s="56">
        <v>518</v>
      </c>
      <c r="K201" s="56">
        <v>604</v>
      </c>
      <c r="L201" s="56">
        <v>712</v>
      </c>
      <c r="M201" s="57">
        <v>108</v>
      </c>
      <c r="N201" s="58">
        <v>0.17880794701986755</v>
      </c>
      <c r="O201" s="59">
        <v>1.6586423719967769E-2</v>
      </c>
    </row>
    <row r="202" spans="1:15" x14ac:dyDescent="0.2">
      <c r="A202" s="55" t="s">
        <v>186</v>
      </c>
      <c r="B202" s="122">
        <v>44580</v>
      </c>
      <c r="C202" s="55" t="s">
        <v>182</v>
      </c>
      <c r="D202" s="48">
        <v>17</v>
      </c>
      <c r="E202" s="55" t="s">
        <v>183</v>
      </c>
      <c r="F202" s="55">
        <v>9</v>
      </c>
      <c r="G202" s="56">
        <v>19131</v>
      </c>
      <c r="H202" s="56">
        <v>20850</v>
      </c>
      <c r="I202" s="56">
        <v>22377</v>
      </c>
      <c r="J202" s="56">
        <v>25042</v>
      </c>
      <c r="K202" s="56">
        <v>26884</v>
      </c>
      <c r="L202" s="56">
        <v>29987</v>
      </c>
      <c r="M202" s="57">
        <v>3103</v>
      </c>
      <c r="N202" s="58">
        <v>0.11542181223032287</v>
      </c>
      <c r="O202" s="59">
        <v>1.0983140696660953E-2</v>
      </c>
    </row>
    <row r="203" spans="1:15" x14ac:dyDescent="0.2">
      <c r="A203" s="55" t="s">
        <v>187</v>
      </c>
      <c r="B203" s="122">
        <v>47700</v>
      </c>
      <c r="C203" s="55" t="s">
        <v>182</v>
      </c>
      <c r="D203" s="48">
        <v>17</v>
      </c>
      <c r="E203" s="55" t="s">
        <v>183</v>
      </c>
      <c r="F203" s="55">
        <v>9</v>
      </c>
      <c r="G203" s="56">
        <v>5504</v>
      </c>
      <c r="H203" s="56">
        <v>8869</v>
      </c>
      <c r="I203" s="56">
        <v>10652</v>
      </c>
      <c r="J203" s="56">
        <v>11818</v>
      </c>
      <c r="K203" s="56">
        <v>12664</v>
      </c>
      <c r="L203" s="56">
        <v>14638</v>
      </c>
      <c r="M203" s="57">
        <v>1974</v>
      </c>
      <c r="N203" s="58">
        <v>0.15587492103600759</v>
      </c>
      <c r="O203" s="59">
        <v>1.4591183478406267E-2</v>
      </c>
    </row>
    <row r="204" spans="1:15" x14ac:dyDescent="0.2">
      <c r="A204" s="55" t="s">
        <v>188</v>
      </c>
      <c r="B204" s="121">
        <v>43220</v>
      </c>
      <c r="C204" s="55" t="s">
        <v>182</v>
      </c>
      <c r="D204" s="48">
        <v>17</v>
      </c>
      <c r="E204" s="55" t="s">
        <v>183</v>
      </c>
      <c r="F204" s="55">
        <v>9</v>
      </c>
      <c r="G204" s="56">
        <v>3287</v>
      </c>
      <c r="H204" s="56">
        <v>3588</v>
      </c>
      <c r="I204" s="56">
        <v>4630</v>
      </c>
      <c r="J204" s="56">
        <v>5739</v>
      </c>
      <c r="K204" s="56">
        <v>5774</v>
      </c>
      <c r="L204" s="56">
        <v>6786</v>
      </c>
      <c r="M204" s="57">
        <v>1012</v>
      </c>
      <c r="N204" s="58">
        <v>0.17526844475233808</v>
      </c>
      <c r="O204" s="59">
        <v>1.6280769093310221E-2</v>
      </c>
    </row>
    <row r="205" spans="1:15" x14ac:dyDescent="0.2">
      <c r="A205" s="55" t="s">
        <v>189</v>
      </c>
      <c r="B205" s="122">
        <v>51220</v>
      </c>
      <c r="C205" s="55" t="s">
        <v>182</v>
      </c>
      <c r="D205" s="48">
        <v>17</v>
      </c>
      <c r="E205" s="55" t="s">
        <v>183</v>
      </c>
      <c r="F205" s="55">
        <v>9</v>
      </c>
      <c r="G205" s="56">
        <v>931</v>
      </c>
      <c r="H205" s="56">
        <v>1481</v>
      </c>
      <c r="I205" s="56">
        <v>2111</v>
      </c>
      <c r="J205" s="56">
        <v>3729</v>
      </c>
      <c r="K205" s="56">
        <v>4145</v>
      </c>
      <c r="L205" s="56">
        <v>4330</v>
      </c>
      <c r="M205" s="57">
        <v>185</v>
      </c>
      <c r="N205" s="58">
        <v>4.4632086851628471E-2</v>
      </c>
      <c r="O205" s="59">
        <v>4.3760222866140452E-3</v>
      </c>
    </row>
    <row r="206" spans="1:15" x14ac:dyDescent="0.2">
      <c r="A206" s="55" t="s">
        <v>190</v>
      </c>
      <c r="B206" s="122">
        <v>52340</v>
      </c>
      <c r="C206" s="55" t="s">
        <v>182</v>
      </c>
      <c r="D206" s="48">
        <v>17</v>
      </c>
      <c r="E206" s="55" t="s">
        <v>183</v>
      </c>
      <c r="F206" s="55">
        <v>9</v>
      </c>
      <c r="G206" s="56">
        <v>556</v>
      </c>
      <c r="H206" s="56">
        <v>704</v>
      </c>
      <c r="I206" s="56">
        <v>987</v>
      </c>
      <c r="J206" s="56">
        <v>1404</v>
      </c>
      <c r="K206" s="56">
        <v>1509</v>
      </c>
      <c r="L206" s="56">
        <v>1771</v>
      </c>
      <c r="M206" s="57">
        <v>262</v>
      </c>
      <c r="N206" s="58">
        <v>0.17362491716368456</v>
      </c>
      <c r="O206" s="59">
        <v>1.6138560092549881E-2</v>
      </c>
    </row>
    <row r="207" spans="1:15" x14ac:dyDescent="0.2">
      <c r="A207" s="55" t="s">
        <v>191</v>
      </c>
      <c r="B207" s="122">
        <v>56820</v>
      </c>
      <c r="C207" s="55" t="s">
        <v>182</v>
      </c>
      <c r="D207" s="48">
        <v>17</v>
      </c>
      <c r="E207" s="55" t="s">
        <v>183</v>
      </c>
      <c r="F207" s="55">
        <v>9</v>
      </c>
      <c r="G207" s="56">
        <v>349</v>
      </c>
      <c r="H207" s="56">
        <v>430</v>
      </c>
      <c r="I207" s="56">
        <v>734</v>
      </c>
      <c r="J207" s="56">
        <v>1183</v>
      </c>
      <c r="K207" s="56">
        <v>1440</v>
      </c>
      <c r="L207" s="56">
        <v>1783</v>
      </c>
      <c r="M207" s="57">
        <v>343</v>
      </c>
      <c r="N207" s="58">
        <v>0.23819444444444443</v>
      </c>
      <c r="O207" s="59">
        <v>2.1595297374671807E-2</v>
      </c>
    </row>
    <row r="208" spans="1:15" x14ac:dyDescent="0.2">
      <c r="A208" s="55" t="s">
        <v>192</v>
      </c>
      <c r="B208" s="122">
        <v>57460</v>
      </c>
      <c r="C208" s="55" t="s">
        <v>182</v>
      </c>
      <c r="D208" s="48">
        <v>17</v>
      </c>
      <c r="E208" s="55" t="s">
        <v>183</v>
      </c>
      <c r="F208" s="55">
        <v>9</v>
      </c>
      <c r="G208" s="56">
        <v>1418</v>
      </c>
      <c r="H208" s="56">
        <v>1859</v>
      </c>
      <c r="I208" s="56">
        <v>2438</v>
      </c>
      <c r="J208" s="56">
        <v>3691</v>
      </c>
      <c r="K208" s="56">
        <v>3910</v>
      </c>
      <c r="L208" s="56">
        <v>4598</v>
      </c>
      <c r="M208" s="57">
        <v>688</v>
      </c>
      <c r="N208" s="58">
        <v>0.17595907928388746</v>
      </c>
      <c r="O208" s="59">
        <v>1.6340474011088846E-2</v>
      </c>
    </row>
    <row r="209" spans="1:15" x14ac:dyDescent="0.2">
      <c r="A209" s="55" t="s">
        <v>193</v>
      </c>
      <c r="B209" s="122">
        <v>65140</v>
      </c>
      <c r="C209" s="55" t="s">
        <v>182</v>
      </c>
      <c r="D209" s="48">
        <v>17</v>
      </c>
      <c r="E209" s="55" t="s">
        <v>185</v>
      </c>
      <c r="F209" s="55">
        <v>9</v>
      </c>
      <c r="G209" s="56">
        <v>474</v>
      </c>
      <c r="H209" s="56">
        <v>583</v>
      </c>
      <c r="I209" s="56">
        <v>1183</v>
      </c>
      <c r="J209" s="56">
        <v>1974</v>
      </c>
      <c r="K209" s="56">
        <v>2220</v>
      </c>
      <c r="L209" s="56">
        <v>2638</v>
      </c>
      <c r="M209" s="57">
        <v>418</v>
      </c>
      <c r="N209" s="58">
        <v>0.18828828828828828</v>
      </c>
      <c r="O209" s="59">
        <v>1.7401050399469487E-2</v>
      </c>
    </row>
    <row r="210" spans="1:15" x14ac:dyDescent="0.2">
      <c r="A210" s="55" t="s">
        <v>194</v>
      </c>
      <c r="B210" s="122">
        <v>18820</v>
      </c>
      <c r="C210" s="55" t="s">
        <v>137</v>
      </c>
      <c r="D210" s="48">
        <v>15</v>
      </c>
      <c r="E210" s="55" t="s">
        <v>185</v>
      </c>
      <c r="F210" s="55">
        <v>9</v>
      </c>
      <c r="G210" s="56">
        <v>3153</v>
      </c>
      <c r="H210" s="56">
        <v>3361</v>
      </c>
      <c r="I210" s="56">
        <v>4290</v>
      </c>
      <c r="J210" s="56">
        <v>7157</v>
      </c>
      <c r="K210" s="56">
        <v>8027</v>
      </c>
      <c r="L210" s="56">
        <v>8936</v>
      </c>
      <c r="M210" s="57">
        <v>909</v>
      </c>
      <c r="N210" s="58">
        <v>0.11324280553133176</v>
      </c>
      <c r="O210" s="59">
        <v>1.0785468570580381E-2</v>
      </c>
    </row>
    <row r="211" spans="1:15" x14ac:dyDescent="0.2">
      <c r="A211" s="55" t="s">
        <v>195</v>
      </c>
      <c r="B211" s="122">
        <v>19700</v>
      </c>
      <c r="C211" s="55" t="s">
        <v>137</v>
      </c>
      <c r="D211" s="48">
        <v>15</v>
      </c>
      <c r="E211" s="55" t="s">
        <v>185</v>
      </c>
      <c r="F211" s="55">
        <v>9</v>
      </c>
      <c r="G211" s="56">
        <v>1034</v>
      </c>
      <c r="H211" s="56">
        <v>1526</v>
      </c>
      <c r="I211" s="56">
        <v>2175</v>
      </c>
      <c r="J211" s="56">
        <v>3124</v>
      </c>
      <c r="K211" s="56">
        <v>3640</v>
      </c>
      <c r="L211" s="56">
        <v>4241</v>
      </c>
      <c r="M211" s="57">
        <v>601</v>
      </c>
      <c r="N211" s="58">
        <v>0.16510989010989011</v>
      </c>
      <c r="O211" s="59">
        <v>1.5398900681058203E-2</v>
      </c>
    </row>
    <row r="212" spans="1:15" x14ac:dyDescent="0.2">
      <c r="A212" s="55" t="s">
        <v>196</v>
      </c>
      <c r="B212" s="122">
        <v>26020</v>
      </c>
      <c r="C212" s="55" t="s">
        <v>137</v>
      </c>
      <c r="D212" s="48">
        <v>15</v>
      </c>
      <c r="E212" s="55" t="s">
        <v>185</v>
      </c>
      <c r="F212" s="55">
        <v>9</v>
      </c>
      <c r="G212" s="56">
        <v>623</v>
      </c>
      <c r="H212" s="56">
        <v>952</v>
      </c>
      <c r="I212" s="56">
        <v>1952</v>
      </c>
      <c r="J212" s="56">
        <v>2939</v>
      </c>
      <c r="K212" s="56">
        <v>3701</v>
      </c>
      <c r="L212" s="56">
        <v>4785</v>
      </c>
      <c r="M212" s="57">
        <v>1084</v>
      </c>
      <c r="N212" s="58">
        <v>0.29289381248311269</v>
      </c>
      <c r="O212" s="59">
        <v>2.6021084928602445E-2</v>
      </c>
    </row>
    <row r="213" spans="1:15" x14ac:dyDescent="0.2">
      <c r="A213" s="55" t="s">
        <v>197</v>
      </c>
      <c r="B213" s="122">
        <v>65540</v>
      </c>
      <c r="C213" s="55" t="s">
        <v>182</v>
      </c>
      <c r="D213" s="48">
        <v>17</v>
      </c>
      <c r="E213" s="55" t="s">
        <v>185</v>
      </c>
      <c r="F213" s="55">
        <v>9</v>
      </c>
      <c r="G213" s="56">
        <v>15927</v>
      </c>
      <c r="H213" s="56">
        <v>17938</v>
      </c>
      <c r="I213" s="56">
        <v>21560</v>
      </c>
      <c r="J213" s="56">
        <v>26630</v>
      </c>
      <c r="K213" s="56">
        <v>28461</v>
      </c>
      <c r="L213" s="56">
        <v>29752</v>
      </c>
      <c r="M213" s="57">
        <v>1291</v>
      </c>
      <c r="N213" s="58">
        <v>4.5360317627630792E-2</v>
      </c>
      <c r="O213" s="59">
        <v>4.4460170908084962E-3</v>
      </c>
    </row>
    <row r="214" spans="1:15" x14ac:dyDescent="0.2">
      <c r="A214" s="55" t="s">
        <v>198</v>
      </c>
      <c r="B214" s="122">
        <v>69940</v>
      </c>
      <c r="C214" s="55" t="s">
        <v>182</v>
      </c>
      <c r="D214" s="48">
        <v>17</v>
      </c>
      <c r="E214" s="55" t="s">
        <v>185</v>
      </c>
      <c r="F214" s="55">
        <v>9</v>
      </c>
      <c r="G214" s="56">
        <v>1935</v>
      </c>
      <c r="H214" s="56">
        <v>2273</v>
      </c>
      <c r="I214" s="56">
        <v>2319</v>
      </c>
      <c r="J214" s="56">
        <v>2645</v>
      </c>
      <c r="K214" s="56">
        <v>2648</v>
      </c>
      <c r="L214" s="56">
        <v>2527</v>
      </c>
      <c r="M214" s="57">
        <v>-121</v>
      </c>
      <c r="N214" s="58">
        <v>-4.569486404833837E-2</v>
      </c>
      <c r="O214" s="59">
        <v>-4.6662599890694434E-3</v>
      </c>
    </row>
    <row r="215" spans="1:15" x14ac:dyDescent="0.2">
      <c r="A215" s="55" t="s">
        <v>199</v>
      </c>
      <c r="B215" s="122">
        <v>73860</v>
      </c>
      <c r="C215" s="55" t="s">
        <v>182</v>
      </c>
      <c r="D215" s="48">
        <v>17</v>
      </c>
      <c r="E215" s="55" t="s">
        <v>185</v>
      </c>
      <c r="F215" s="55">
        <v>9</v>
      </c>
      <c r="G215" s="56">
        <v>8529</v>
      </c>
      <c r="H215" s="56">
        <v>9026</v>
      </c>
      <c r="I215" s="56">
        <v>10350</v>
      </c>
      <c r="J215" s="56">
        <v>11249</v>
      </c>
      <c r="K215" s="56">
        <v>11477</v>
      </c>
      <c r="L215" s="56">
        <v>11766</v>
      </c>
      <c r="M215" s="57">
        <v>289</v>
      </c>
      <c r="N215" s="58">
        <v>2.5180796375359416E-2</v>
      </c>
      <c r="O215" s="59">
        <v>2.4899932711683892E-3</v>
      </c>
    </row>
    <row r="216" spans="1:15" x14ac:dyDescent="0.2">
      <c r="A216" s="55" t="s">
        <v>182</v>
      </c>
      <c r="B216" s="122">
        <v>78180</v>
      </c>
      <c r="C216" s="55" t="s">
        <v>182</v>
      </c>
      <c r="D216" s="48">
        <v>17</v>
      </c>
      <c r="E216" s="55" t="s">
        <v>185</v>
      </c>
      <c r="F216" s="55">
        <v>9</v>
      </c>
      <c r="G216" s="56">
        <v>722</v>
      </c>
      <c r="H216" s="56">
        <v>965</v>
      </c>
      <c r="I216" s="56">
        <v>1663</v>
      </c>
      <c r="J216" s="56">
        <v>2965</v>
      </c>
      <c r="K216" s="56">
        <v>3626</v>
      </c>
      <c r="L216" s="56">
        <v>3991</v>
      </c>
      <c r="M216" s="57">
        <v>365</v>
      </c>
      <c r="N216" s="58">
        <v>0.10066188637617209</v>
      </c>
      <c r="O216" s="59">
        <v>9.6373140603733809E-3</v>
      </c>
    </row>
    <row r="217" spans="1:15" x14ac:dyDescent="0.2">
      <c r="A217" s="55" t="s">
        <v>200</v>
      </c>
      <c r="B217" s="122">
        <v>7940</v>
      </c>
      <c r="C217" s="55" t="s">
        <v>49</v>
      </c>
      <c r="D217" s="48">
        <v>3</v>
      </c>
      <c r="E217" s="55" t="s">
        <v>185</v>
      </c>
      <c r="F217" s="55">
        <v>9</v>
      </c>
      <c r="G217" s="56">
        <v>1223</v>
      </c>
      <c r="H217" s="56">
        <v>1420</v>
      </c>
      <c r="I217" s="56">
        <v>2237</v>
      </c>
      <c r="J217" s="56">
        <v>3057</v>
      </c>
      <c r="K217" s="56">
        <v>4252</v>
      </c>
      <c r="L217" s="56">
        <v>5078</v>
      </c>
      <c r="M217" s="57">
        <v>826</v>
      </c>
      <c r="N217" s="58">
        <v>0.19426152398871119</v>
      </c>
      <c r="O217" s="59">
        <v>1.7911319929458491E-2</v>
      </c>
    </row>
    <row r="218" spans="1:15" x14ac:dyDescent="0.2">
      <c r="A218" s="55" t="s">
        <v>201</v>
      </c>
      <c r="B218" s="121">
        <v>820</v>
      </c>
      <c r="C218" s="55" t="s">
        <v>202</v>
      </c>
      <c r="D218" s="48">
        <v>5</v>
      </c>
      <c r="E218" s="55" t="s">
        <v>203</v>
      </c>
      <c r="F218" s="55">
        <v>4</v>
      </c>
      <c r="G218" s="56">
        <v>843</v>
      </c>
      <c r="H218" s="56">
        <v>1185</v>
      </c>
      <c r="I218" s="56">
        <v>1461</v>
      </c>
      <c r="J218" s="56">
        <v>1721</v>
      </c>
      <c r="K218" s="56">
        <v>1944</v>
      </c>
      <c r="L218" s="56">
        <v>1937</v>
      </c>
      <c r="M218" s="57">
        <v>-7</v>
      </c>
      <c r="N218" s="58">
        <v>-3.6008230452674898E-3</v>
      </c>
      <c r="O218" s="59">
        <v>-3.6066710531557078E-4</v>
      </c>
    </row>
    <row r="219" spans="1:15" x14ac:dyDescent="0.2">
      <c r="A219" s="55" t="s">
        <v>204</v>
      </c>
      <c r="B219" s="121">
        <v>1700</v>
      </c>
      <c r="C219" s="55" t="s">
        <v>21</v>
      </c>
      <c r="D219" s="48">
        <v>11</v>
      </c>
      <c r="E219" s="55" t="s">
        <v>203</v>
      </c>
      <c r="F219" s="55">
        <v>4</v>
      </c>
      <c r="G219" s="56">
        <v>1121</v>
      </c>
      <c r="H219" s="56">
        <v>2122</v>
      </c>
      <c r="I219" s="56">
        <v>2208</v>
      </c>
      <c r="J219" s="56">
        <v>2360</v>
      </c>
      <c r="K219" s="56">
        <v>2449</v>
      </c>
      <c r="L219" s="56">
        <v>2637</v>
      </c>
      <c r="M219" s="57">
        <v>188</v>
      </c>
      <c r="N219" s="58">
        <v>7.6766026949775412E-2</v>
      </c>
      <c r="O219" s="59">
        <v>7.4236324816094879E-3</v>
      </c>
    </row>
    <row r="220" spans="1:15" x14ac:dyDescent="0.2">
      <c r="A220" s="55" t="s">
        <v>205</v>
      </c>
      <c r="B220" s="122">
        <v>4900</v>
      </c>
      <c r="C220" s="55" t="s">
        <v>21</v>
      </c>
      <c r="D220" s="48">
        <v>11</v>
      </c>
      <c r="E220" s="55" t="s">
        <v>203</v>
      </c>
      <c r="F220" s="55">
        <v>4</v>
      </c>
      <c r="G220" s="56">
        <v>591</v>
      </c>
      <c r="H220" s="56">
        <v>639</v>
      </c>
      <c r="I220" s="56">
        <v>890</v>
      </c>
      <c r="J220" s="56">
        <v>1236</v>
      </c>
      <c r="K220" s="56">
        <v>1401</v>
      </c>
      <c r="L220" s="56">
        <v>1476</v>
      </c>
      <c r="M220" s="57">
        <v>75</v>
      </c>
      <c r="N220" s="58">
        <v>5.353319057815846E-2</v>
      </c>
      <c r="O220" s="59">
        <v>5.2285673807843658E-3</v>
      </c>
    </row>
    <row r="221" spans="1:15" x14ac:dyDescent="0.2">
      <c r="A221" s="55" t="s">
        <v>206</v>
      </c>
      <c r="B221" s="122">
        <v>12260</v>
      </c>
      <c r="C221" s="55" t="s">
        <v>202</v>
      </c>
      <c r="D221" s="48">
        <v>5</v>
      </c>
      <c r="E221" s="55" t="s">
        <v>203</v>
      </c>
      <c r="F221" s="55">
        <v>4</v>
      </c>
      <c r="G221" s="56">
        <v>1405</v>
      </c>
      <c r="H221" s="56">
        <v>1817</v>
      </c>
      <c r="I221" s="56">
        <v>2561</v>
      </c>
      <c r="J221" s="56">
        <v>3112</v>
      </c>
      <c r="K221" s="56">
        <v>3542</v>
      </c>
      <c r="L221" s="56">
        <v>3604</v>
      </c>
      <c r="M221" s="57">
        <v>62</v>
      </c>
      <c r="N221" s="58">
        <v>1.7504234895539244E-2</v>
      </c>
      <c r="O221" s="59">
        <v>1.7367865082071887E-3</v>
      </c>
    </row>
    <row r="222" spans="1:15" x14ac:dyDescent="0.2">
      <c r="A222" s="55" t="s">
        <v>207</v>
      </c>
      <c r="B222" s="122">
        <v>19140</v>
      </c>
      <c r="C222" s="55" t="s">
        <v>202</v>
      </c>
      <c r="D222" s="48">
        <v>5</v>
      </c>
      <c r="E222" s="55" t="s">
        <v>203</v>
      </c>
      <c r="F222" s="55">
        <v>4</v>
      </c>
      <c r="G222" s="56">
        <v>684</v>
      </c>
      <c r="H222" s="56">
        <v>837</v>
      </c>
      <c r="I222" s="56">
        <v>1303</v>
      </c>
      <c r="J222" s="56">
        <v>1474</v>
      </c>
      <c r="K222" s="56">
        <v>1476</v>
      </c>
      <c r="L222" s="56">
        <v>1597</v>
      </c>
      <c r="M222" s="57">
        <v>121</v>
      </c>
      <c r="N222" s="58">
        <v>8.1978319783197834E-2</v>
      </c>
      <c r="O222" s="59">
        <v>7.9102362105647472E-3</v>
      </c>
    </row>
    <row r="223" spans="1:15" x14ac:dyDescent="0.2">
      <c r="A223" s="55" t="s">
        <v>208</v>
      </c>
      <c r="B223" s="122">
        <v>26500</v>
      </c>
      <c r="C223" s="55" t="s">
        <v>202</v>
      </c>
      <c r="D223" s="48">
        <v>5</v>
      </c>
      <c r="E223" s="55" t="s">
        <v>203</v>
      </c>
      <c r="F223" s="55">
        <v>4</v>
      </c>
      <c r="G223" s="56">
        <v>966</v>
      </c>
      <c r="H223" s="56">
        <v>1362</v>
      </c>
      <c r="I223" s="56">
        <v>1795</v>
      </c>
      <c r="J223" s="56">
        <v>2011</v>
      </c>
      <c r="K223" s="56">
        <v>2141</v>
      </c>
      <c r="L223" s="56">
        <v>2396</v>
      </c>
      <c r="M223" s="57">
        <v>255</v>
      </c>
      <c r="N223" s="58">
        <v>0.11910322279308734</v>
      </c>
      <c r="O223" s="59">
        <v>1.1316317597287018E-2</v>
      </c>
    </row>
    <row r="224" spans="1:15" x14ac:dyDescent="0.2">
      <c r="A224" s="55" t="s">
        <v>209</v>
      </c>
      <c r="B224" s="122">
        <v>27140</v>
      </c>
      <c r="C224" s="55" t="s">
        <v>21</v>
      </c>
      <c r="D224" s="48">
        <v>11</v>
      </c>
      <c r="E224" s="55" t="s">
        <v>203</v>
      </c>
      <c r="F224" s="55">
        <v>4</v>
      </c>
      <c r="G224" s="56">
        <v>495</v>
      </c>
      <c r="H224" s="56">
        <v>525</v>
      </c>
      <c r="I224" s="56">
        <v>830</v>
      </c>
      <c r="J224" s="56">
        <v>1217</v>
      </c>
      <c r="K224" s="56">
        <v>1480</v>
      </c>
      <c r="L224" s="56">
        <v>1562</v>
      </c>
      <c r="M224" s="57">
        <v>82</v>
      </c>
      <c r="N224" s="58">
        <v>5.5405405405405408E-2</v>
      </c>
      <c r="O224" s="59">
        <v>5.4070620426855953E-3</v>
      </c>
    </row>
    <row r="225" spans="1:15" x14ac:dyDescent="0.2">
      <c r="A225" s="55" t="s">
        <v>210</v>
      </c>
      <c r="B225" s="122">
        <v>29220</v>
      </c>
      <c r="C225" s="55" t="s">
        <v>202</v>
      </c>
      <c r="D225" s="48">
        <v>5</v>
      </c>
      <c r="E225" s="55" t="s">
        <v>203</v>
      </c>
      <c r="F225" s="55">
        <v>4</v>
      </c>
      <c r="G225" s="56">
        <v>528</v>
      </c>
      <c r="H225" s="56">
        <v>570</v>
      </c>
      <c r="I225" s="56">
        <v>652</v>
      </c>
      <c r="J225" s="56">
        <v>745</v>
      </c>
      <c r="K225" s="56">
        <v>777</v>
      </c>
      <c r="L225" s="56">
        <v>813</v>
      </c>
      <c r="M225" s="57">
        <v>36</v>
      </c>
      <c r="N225" s="58">
        <v>4.633204633204633E-2</v>
      </c>
      <c r="O225" s="59">
        <v>4.5393476836994573E-3</v>
      </c>
    </row>
    <row r="226" spans="1:15" x14ac:dyDescent="0.2">
      <c r="A226" s="55" t="s">
        <v>211</v>
      </c>
      <c r="B226" s="122">
        <v>31540</v>
      </c>
      <c r="C226" s="55" t="s">
        <v>21</v>
      </c>
      <c r="D226" s="48">
        <v>11</v>
      </c>
      <c r="E226" s="55" t="s">
        <v>203</v>
      </c>
      <c r="F226" s="55">
        <v>4</v>
      </c>
      <c r="G226" s="56">
        <v>538</v>
      </c>
      <c r="H226" s="56">
        <v>1058</v>
      </c>
      <c r="I226" s="56">
        <v>972</v>
      </c>
      <c r="J226" s="56">
        <v>1519</v>
      </c>
      <c r="K226" s="56">
        <v>1657</v>
      </c>
      <c r="L226" s="56">
        <v>1749</v>
      </c>
      <c r="M226" s="57">
        <v>92</v>
      </c>
      <c r="N226" s="58">
        <v>5.5522027761013878E-2</v>
      </c>
      <c r="O226" s="59">
        <v>5.4181712438818863E-3</v>
      </c>
    </row>
    <row r="227" spans="1:15" x14ac:dyDescent="0.2">
      <c r="A227" s="55" t="s">
        <v>212</v>
      </c>
      <c r="B227" s="122">
        <v>31940</v>
      </c>
      <c r="C227" s="55" t="s">
        <v>21</v>
      </c>
      <c r="D227" s="48">
        <v>11</v>
      </c>
      <c r="E227" s="55" t="s">
        <v>203</v>
      </c>
      <c r="F227" s="55">
        <v>4</v>
      </c>
      <c r="G227" s="56">
        <v>1385</v>
      </c>
      <c r="H227" s="56">
        <v>1587</v>
      </c>
      <c r="I227" s="56">
        <v>1988</v>
      </c>
      <c r="J227" s="56">
        <v>2231</v>
      </c>
      <c r="K227" s="56">
        <v>2224</v>
      </c>
      <c r="L227" s="56">
        <v>2105</v>
      </c>
      <c r="M227" s="57">
        <v>-119</v>
      </c>
      <c r="N227" s="58">
        <v>-5.3507194244604317E-2</v>
      </c>
      <c r="O227" s="59">
        <v>-5.4840980538500839E-3</v>
      </c>
    </row>
    <row r="228" spans="1:15" x14ac:dyDescent="0.2">
      <c r="A228" s="55" t="s">
        <v>213</v>
      </c>
      <c r="B228" s="122">
        <v>33700</v>
      </c>
      <c r="C228" s="55" t="s">
        <v>21</v>
      </c>
      <c r="D228" s="48">
        <v>11</v>
      </c>
      <c r="E228" s="55" t="s">
        <v>203</v>
      </c>
      <c r="F228" s="55">
        <v>4</v>
      </c>
      <c r="G228" s="56">
        <v>722</v>
      </c>
      <c r="H228" s="56">
        <v>909</v>
      </c>
      <c r="I228" s="56">
        <v>1193</v>
      </c>
      <c r="J228" s="56">
        <v>1604</v>
      </c>
      <c r="K228" s="56">
        <v>1739</v>
      </c>
      <c r="L228" s="56">
        <v>1654</v>
      </c>
      <c r="M228" s="57">
        <v>-85</v>
      </c>
      <c r="N228" s="58">
        <v>-4.8878665899942497E-2</v>
      </c>
      <c r="O228" s="59">
        <v>-4.998827942562456E-3</v>
      </c>
    </row>
    <row r="229" spans="1:15" x14ac:dyDescent="0.2">
      <c r="A229" s="55" t="s">
        <v>214</v>
      </c>
      <c r="B229" s="122">
        <v>34420</v>
      </c>
      <c r="C229" s="55" t="s">
        <v>202</v>
      </c>
      <c r="D229" s="48">
        <v>5</v>
      </c>
      <c r="E229" s="55" t="s">
        <v>203</v>
      </c>
      <c r="F229" s="55">
        <v>4</v>
      </c>
      <c r="G229" s="56">
        <v>459</v>
      </c>
      <c r="H229" s="56">
        <v>584</v>
      </c>
      <c r="I229" s="56">
        <v>860</v>
      </c>
      <c r="J229" s="56">
        <v>981</v>
      </c>
      <c r="K229" s="56">
        <v>1075</v>
      </c>
      <c r="L229" s="56">
        <v>961</v>
      </c>
      <c r="M229" s="57">
        <v>-114</v>
      </c>
      <c r="N229" s="58">
        <v>-0.10604651162790697</v>
      </c>
      <c r="O229" s="59">
        <v>-1.1147553527730447E-2</v>
      </c>
    </row>
    <row r="230" spans="1:15" x14ac:dyDescent="0.2">
      <c r="A230" s="55" t="s">
        <v>215</v>
      </c>
      <c r="B230" s="122">
        <v>36660</v>
      </c>
      <c r="C230" s="55" t="s">
        <v>202</v>
      </c>
      <c r="D230" s="48">
        <v>5</v>
      </c>
      <c r="E230" s="55" t="s">
        <v>203</v>
      </c>
      <c r="F230" s="55">
        <v>4</v>
      </c>
      <c r="G230" s="56">
        <v>2187</v>
      </c>
      <c r="H230" s="56">
        <v>3276</v>
      </c>
      <c r="I230" s="56">
        <v>3631</v>
      </c>
      <c r="J230" s="56">
        <v>3936</v>
      </c>
      <c r="K230" s="56">
        <v>4082</v>
      </c>
      <c r="L230" s="56">
        <v>4046</v>
      </c>
      <c r="M230" s="57">
        <v>-36</v>
      </c>
      <c r="N230" s="58">
        <v>-8.8192062714355715E-3</v>
      </c>
      <c r="O230" s="59">
        <v>-8.8544033037041281E-4</v>
      </c>
    </row>
    <row r="231" spans="1:15" x14ac:dyDescent="0.2">
      <c r="A231" s="55" t="s">
        <v>216</v>
      </c>
      <c r="B231" s="122">
        <v>38500</v>
      </c>
      <c r="C231" s="55" t="s">
        <v>202</v>
      </c>
      <c r="D231" s="48">
        <v>5</v>
      </c>
      <c r="E231" s="55" t="s">
        <v>203</v>
      </c>
      <c r="F231" s="55">
        <v>4</v>
      </c>
      <c r="G231" s="56">
        <v>3154</v>
      </c>
      <c r="H231" s="56">
        <v>3353</v>
      </c>
      <c r="I231" s="56">
        <v>4349</v>
      </c>
      <c r="J231" s="56">
        <v>5361</v>
      </c>
      <c r="K231" s="56">
        <v>5476</v>
      </c>
      <c r="L231" s="56">
        <v>5457</v>
      </c>
      <c r="M231" s="57">
        <v>-19</v>
      </c>
      <c r="N231" s="58">
        <v>-3.4696859021183346E-3</v>
      </c>
      <c r="O231" s="59">
        <v>-3.4751152608769598E-4</v>
      </c>
    </row>
    <row r="232" spans="1:15" x14ac:dyDescent="0.2">
      <c r="A232" s="55" t="s">
        <v>217</v>
      </c>
      <c r="B232" s="122">
        <v>39300</v>
      </c>
      <c r="C232" s="55" t="s">
        <v>202</v>
      </c>
      <c r="D232" s="48">
        <v>5</v>
      </c>
      <c r="E232" s="55" t="s">
        <v>203</v>
      </c>
      <c r="F232" s="55">
        <v>4</v>
      </c>
      <c r="G232" s="56">
        <v>17562</v>
      </c>
      <c r="H232" s="56">
        <v>20467</v>
      </c>
      <c r="I232" s="56">
        <v>21449</v>
      </c>
      <c r="J232" s="56">
        <v>22430</v>
      </c>
      <c r="K232" s="56">
        <v>22563</v>
      </c>
      <c r="L232" s="56">
        <v>23409</v>
      </c>
      <c r="M232" s="57">
        <v>846</v>
      </c>
      <c r="N232" s="58">
        <v>3.7495013960909457E-2</v>
      </c>
      <c r="O232" s="59">
        <v>3.6876996228878411E-3</v>
      </c>
    </row>
    <row r="233" spans="1:15" x14ac:dyDescent="0.2">
      <c r="A233" s="55" t="s">
        <v>218</v>
      </c>
      <c r="B233" s="122">
        <v>40900</v>
      </c>
      <c r="C233" s="55" t="s">
        <v>219</v>
      </c>
      <c r="D233" s="48">
        <v>19</v>
      </c>
      <c r="E233" s="55" t="s">
        <v>203</v>
      </c>
      <c r="F233" s="55">
        <v>4</v>
      </c>
      <c r="G233" s="56">
        <v>338</v>
      </c>
      <c r="H233" s="56">
        <v>337</v>
      </c>
      <c r="I233" s="56">
        <v>437</v>
      </c>
      <c r="J233" s="56">
        <v>580</v>
      </c>
      <c r="K233" s="56">
        <v>586</v>
      </c>
      <c r="L233" s="56">
        <v>688</v>
      </c>
      <c r="M233" s="57">
        <v>102</v>
      </c>
      <c r="N233" s="58">
        <v>0.17406143344709898</v>
      </c>
      <c r="O233" s="59">
        <v>1.6176347872857155E-2</v>
      </c>
    </row>
    <row r="234" spans="1:15" x14ac:dyDescent="0.2">
      <c r="A234" s="55" t="s">
        <v>220</v>
      </c>
      <c r="B234" s="122">
        <v>45140</v>
      </c>
      <c r="C234" s="55" t="s">
        <v>202</v>
      </c>
      <c r="D234" s="48">
        <v>5</v>
      </c>
      <c r="E234" s="55" t="s">
        <v>203</v>
      </c>
      <c r="F234" s="55">
        <v>4</v>
      </c>
      <c r="G234" s="56">
        <v>1612</v>
      </c>
      <c r="H234" s="56">
        <v>1671</v>
      </c>
      <c r="I234" s="56">
        <v>1846</v>
      </c>
      <c r="J234" s="56">
        <v>1927</v>
      </c>
      <c r="K234" s="56">
        <v>2009</v>
      </c>
      <c r="L234" s="56">
        <v>2063</v>
      </c>
      <c r="M234" s="57">
        <v>54</v>
      </c>
      <c r="N234" s="58">
        <v>2.6879044300647088E-2</v>
      </c>
      <c r="O234" s="59">
        <v>2.6559355899897774E-3</v>
      </c>
    </row>
    <row r="235" spans="1:15" x14ac:dyDescent="0.2">
      <c r="A235" s="55" t="s">
        <v>221</v>
      </c>
      <c r="B235" s="122">
        <v>45460</v>
      </c>
      <c r="C235" s="55" t="s">
        <v>202</v>
      </c>
      <c r="D235" s="48">
        <v>5</v>
      </c>
      <c r="E235" s="55" t="s">
        <v>203</v>
      </c>
      <c r="F235" s="55">
        <v>4</v>
      </c>
      <c r="G235" s="56">
        <v>350</v>
      </c>
      <c r="H235" s="56">
        <v>390</v>
      </c>
      <c r="I235" s="56">
        <v>542</v>
      </c>
      <c r="J235" s="56">
        <v>650</v>
      </c>
      <c r="K235" s="56">
        <v>747</v>
      </c>
      <c r="L235" s="56">
        <v>742</v>
      </c>
      <c r="M235" s="57">
        <v>-5</v>
      </c>
      <c r="N235" s="58">
        <v>-6.6934404283801874E-3</v>
      </c>
      <c r="O235" s="59">
        <v>-6.7136872763862154E-4</v>
      </c>
    </row>
    <row r="236" spans="1:15" x14ac:dyDescent="0.2">
      <c r="A236" s="55" t="s">
        <v>222</v>
      </c>
      <c r="B236" s="122">
        <v>50580</v>
      </c>
      <c r="C236" s="55" t="s">
        <v>202</v>
      </c>
      <c r="D236" s="48">
        <v>5</v>
      </c>
      <c r="E236" s="55" t="s">
        <v>203</v>
      </c>
      <c r="F236" s="55">
        <v>4</v>
      </c>
      <c r="G236" s="56">
        <v>222</v>
      </c>
      <c r="H236" s="56">
        <v>304</v>
      </c>
      <c r="I236" s="56">
        <v>442</v>
      </c>
      <c r="J236" s="56">
        <v>535</v>
      </c>
      <c r="K236" s="56">
        <v>634</v>
      </c>
      <c r="L236" s="56">
        <v>729</v>
      </c>
      <c r="M236" s="57">
        <v>95</v>
      </c>
      <c r="N236" s="58">
        <v>0.14984227129337541</v>
      </c>
      <c r="O236" s="59">
        <v>1.4060408403710589E-2</v>
      </c>
    </row>
    <row r="237" spans="1:15" x14ac:dyDescent="0.2">
      <c r="A237" s="55" t="s">
        <v>223</v>
      </c>
      <c r="B237" s="122">
        <v>51940</v>
      </c>
      <c r="C237" s="55" t="s">
        <v>21</v>
      </c>
      <c r="D237" s="48">
        <v>11</v>
      </c>
      <c r="E237" s="55" t="s">
        <v>203</v>
      </c>
      <c r="F237" s="55">
        <v>4</v>
      </c>
      <c r="G237" s="56">
        <v>1455</v>
      </c>
      <c r="H237" s="56">
        <v>1803</v>
      </c>
      <c r="I237" s="56">
        <v>2433</v>
      </c>
      <c r="J237" s="56">
        <v>4014</v>
      </c>
      <c r="K237" s="56">
        <v>4289</v>
      </c>
      <c r="L237" s="56">
        <v>5099</v>
      </c>
      <c r="M237" s="57">
        <v>810</v>
      </c>
      <c r="N237" s="58">
        <v>0.18885521100489625</v>
      </c>
      <c r="O237" s="59">
        <v>1.744957936160052E-2</v>
      </c>
    </row>
    <row r="238" spans="1:15" x14ac:dyDescent="0.2">
      <c r="A238" s="55" t="s">
        <v>224</v>
      </c>
      <c r="B238" s="122">
        <v>60580</v>
      </c>
      <c r="C238" s="55" t="s">
        <v>21</v>
      </c>
      <c r="D238" s="48">
        <v>11</v>
      </c>
      <c r="E238" s="55" t="s">
        <v>203</v>
      </c>
      <c r="F238" s="55">
        <v>4</v>
      </c>
      <c r="G238" s="56">
        <v>2963</v>
      </c>
      <c r="H238" s="56">
        <v>3807</v>
      </c>
      <c r="I238" s="56">
        <v>4895</v>
      </c>
      <c r="J238" s="56">
        <v>5239</v>
      </c>
      <c r="K238" s="56">
        <v>5883</v>
      </c>
      <c r="L238" s="56">
        <v>6284</v>
      </c>
      <c r="M238" s="57">
        <v>401</v>
      </c>
      <c r="N238" s="58">
        <v>6.816250212476628E-2</v>
      </c>
      <c r="O238" s="59">
        <v>6.6157766570176246E-3</v>
      </c>
    </row>
    <row r="239" spans="1:15" x14ac:dyDescent="0.2">
      <c r="A239" s="55" t="s">
        <v>225</v>
      </c>
      <c r="B239" s="122">
        <v>64420</v>
      </c>
      <c r="C239" s="55" t="s">
        <v>202</v>
      </c>
      <c r="D239" s="48">
        <v>5</v>
      </c>
      <c r="E239" s="55" t="s">
        <v>203</v>
      </c>
      <c r="F239" s="55">
        <v>4</v>
      </c>
      <c r="G239" s="56">
        <v>295</v>
      </c>
      <c r="H239" s="56">
        <v>287</v>
      </c>
      <c r="I239" s="56">
        <v>518</v>
      </c>
      <c r="J239" s="56">
        <v>877</v>
      </c>
      <c r="K239" s="56">
        <v>1077</v>
      </c>
      <c r="L239" s="56">
        <v>1155</v>
      </c>
      <c r="M239" s="57">
        <v>78</v>
      </c>
      <c r="N239" s="58">
        <v>7.2423398328690811E-2</v>
      </c>
      <c r="O239" s="59">
        <v>7.0165963461905623E-3</v>
      </c>
    </row>
    <row r="240" spans="1:15" x14ac:dyDescent="0.2">
      <c r="A240" s="55" t="s">
        <v>226</v>
      </c>
      <c r="B240" s="122">
        <v>64580</v>
      </c>
      <c r="C240" s="55" t="s">
        <v>202</v>
      </c>
      <c r="D240" s="48">
        <v>5</v>
      </c>
      <c r="E240" s="55" t="s">
        <v>203</v>
      </c>
      <c r="F240" s="55">
        <v>4</v>
      </c>
      <c r="G240" s="56">
        <v>941</v>
      </c>
      <c r="H240" s="56">
        <v>2175</v>
      </c>
      <c r="I240" s="56">
        <v>3375</v>
      </c>
      <c r="J240" s="56">
        <v>4941</v>
      </c>
      <c r="K240" s="56">
        <v>5451</v>
      </c>
      <c r="L240" s="56">
        <v>6014</v>
      </c>
      <c r="M240" s="57">
        <v>563</v>
      </c>
      <c r="N240" s="58">
        <v>0.10328380113740598</v>
      </c>
      <c r="O240" s="59">
        <v>9.8775649147688771E-3</v>
      </c>
    </row>
    <row r="241" spans="1:15" x14ac:dyDescent="0.2">
      <c r="A241" s="55" t="s">
        <v>227</v>
      </c>
      <c r="B241" s="122">
        <v>65700</v>
      </c>
      <c r="C241" s="55" t="s">
        <v>202</v>
      </c>
      <c r="D241" s="48">
        <v>5</v>
      </c>
      <c r="E241" s="55" t="s">
        <v>203</v>
      </c>
      <c r="F241" s="55">
        <v>4</v>
      </c>
      <c r="G241" s="56">
        <v>137</v>
      </c>
      <c r="H241" s="56">
        <v>161</v>
      </c>
      <c r="I241" s="56">
        <v>190</v>
      </c>
      <c r="J241" s="56">
        <v>248</v>
      </c>
      <c r="K241" s="56">
        <v>237</v>
      </c>
      <c r="L241" s="56">
        <v>229</v>
      </c>
      <c r="M241" s="57">
        <v>-8</v>
      </c>
      <c r="N241" s="58">
        <v>-3.3755274261603373E-2</v>
      </c>
      <c r="O241" s="59">
        <v>-3.4279249618980323E-3</v>
      </c>
    </row>
    <row r="242" spans="1:15" x14ac:dyDescent="0.2">
      <c r="A242" s="55" t="s">
        <v>228</v>
      </c>
      <c r="B242" s="122">
        <v>68820</v>
      </c>
      <c r="C242" s="55" t="s">
        <v>21</v>
      </c>
      <c r="D242" s="48">
        <v>11</v>
      </c>
      <c r="E242" s="55" t="s">
        <v>203</v>
      </c>
      <c r="F242" s="55">
        <v>4</v>
      </c>
      <c r="G242" s="56">
        <v>78</v>
      </c>
      <c r="H242" s="56">
        <v>136</v>
      </c>
      <c r="I242" s="56">
        <v>184</v>
      </c>
      <c r="J242" s="56">
        <v>299</v>
      </c>
      <c r="K242" s="56">
        <v>360</v>
      </c>
      <c r="L242" s="56">
        <v>352</v>
      </c>
      <c r="M242" s="57">
        <v>-8</v>
      </c>
      <c r="N242" s="58">
        <v>-2.2222222222222223E-2</v>
      </c>
      <c r="O242" s="59">
        <v>-2.2447623294677976E-3</v>
      </c>
    </row>
    <row r="243" spans="1:15" x14ac:dyDescent="0.2">
      <c r="A243" s="55" t="s">
        <v>229</v>
      </c>
      <c r="B243" s="122">
        <v>73700</v>
      </c>
      <c r="C243" s="55" t="s">
        <v>202</v>
      </c>
      <c r="D243" s="48">
        <v>5</v>
      </c>
      <c r="E243" s="55" t="s">
        <v>203</v>
      </c>
      <c r="F243" s="55">
        <v>4</v>
      </c>
      <c r="G243" s="56">
        <v>146</v>
      </c>
      <c r="H243" s="56">
        <v>242</v>
      </c>
      <c r="I243" s="56">
        <v>482</v>
      </c>
      <c r="J243" s="56">
        <v>622</v>
      </c>
      <c r="K243" s="56">
        <v>928</v>
      </c>
      <c r="L243" s="56">
        <v>1232</v>
      </c>
      <c r="M243" s="57">
        <v>304</v>
      </c>
      <c r="N243" s="58">
        <v>0.32758620689655171</v>
      </c>
      <c r="O243" s="59">
        <v>2.8741531489935301E-2</v>
      </c>
    </row>
    <row r="244" spans="1:15" x14ac:dyDescent="0.2">
      <c r="A244" s="55" t="s">
        <v>219</v>
      </c>
      <c r="B244" s="122">
        <v>74900</v>
      </c>
      <c r="C244" s="55" t="s">
        <v>202</v>
      </c>
      <c r="D244" s="48">
        <v>5</v>
      </c>
      <c r="E244" s="55" t="s">
        <v>203</v>
      </c>
      <c r="F244" s="55">
        <v>4</v>
      </c>
      <c r="G244" s="56">
        <v>261</v>
      </c>
      <c r="H244" s="56">
        <v>376</v>
      </c>
      <c r="I244" s="56">
        <v>585</v>
      </c>
      <c r="J244" s="56">
        <v>706</v>
      </c>
      <c r="K244" s="56">
        <v>746</v>
      </c>
      <c r="L244" s="56">
        <v>677</v>
      </c>
      <c r="M244" s="57">
        <v>-69</v>
      </c>
      <c r="N244" s="58">
        <v>-9.2493297587131373E-2</v>
      </c>
      <c r="O244" s="59">
        <v>-9.6584870158284986E-3</v>
      </c>
    </row>
    <row r="245" spans="1:15" x14ac:dyDescent="0.2">
      <c r="A245" s="55" t="s">
        <v>230</v>
      </c>
      <c r="B245" s="122">
        <v>75300</v>
      </c>
      <c r="C245" s="55" t="s">
        <v>202</v>
      </c>
      <c r="D245" s="48">
        <v>5</v>
      </c>
      <c r="E245" s="55" t="s">
        <v>203</v>
      </c>
      <c r="F245" s="55">
        <v>4</v>
      </c>
      <c r="G245" s="56">
        <v>362</v>
      </c>
      <c r="H245" s="56">
        <v>507</v>
      </c>
      <c r="I245" s="56">
        <v>656</v>
      </c>
      <c r="J245" s="56">
        <v>667</v>
      </c>
      <c r="K245" s="56">
        <v>673</v>
      </c>
      <c r="L245" s="56">
        <v>732</v>
      </c>
      <c r="M245" s="57">
        <v>59</v>
      </c>
      <c r="N245" s="58">
        <v>8.7667161961367007E-2</v>
      </c>
      <c r="O245" s="59">
        <v>8.4389271090001827E-3</v>
      </c>
    </row>
    <row r="246" spans="1:15" x14ac:dyDescent="0.2">
      <c r="A246" s="55" t="s">
        <v>231</v>
      </c>
      <c r="B246" s="122">
        <v>75700</v>
      </c>
      <c r="C246" s="55" t="s">
        <v>202</v>
      </c>
      <c r="D246" s="48">
        <v>5</v>
      </c>
      <c r="E246" s="55" t="s">
        <v>203</v>
      </c>
      <c r="F246" s="55">
        <v>4</v>
      </c>
      <c r="G246" s="56">
        <v>3626</v>
      </c>
      <c r="H246" s="56">
        <v>4254</v>
      </c>
      <c r="I246" s="56">
        <v>5183</v>
      </c>
      <c r="J246" s="56">
        <v>6236</v>
      </c>
      <c r="K246" s="56">
        <v>6800</v>
      </c>
      <c r="L246" s="56">
        <v>7230</v>
      </c>
      <c r="M246" s="57">
        <v>430</v>
      </c>
      <c r="N246" s="58">
        <v>6.3235294117647056E-2</v>
      </c>
      <c r="O246" s="59">
        <v>6.1504793990172502E-3</v>
      </c>
    </row>
    <row r="247" spans="1:15" x14ac:dyDescent="0.2">
      <c r="A247" s="55" t="s">
        <v>232</v>
      </c>
      <c r="B247" s="122">
        <v>76260</v>
      </c>
      <c r="C247" s="55" t="s">
        <v>21</v>
      </c>
      <c r="D247" s="48">
        <v>11</v>
      </c>
      <c r="E247" s="55" t="s">
        <v>203</v>
      </c>
      <c r="F247" s="55">
        <v>4</v>
      </c>
      <c r="G247" s="56">
        <v>361</v>
      </c>
      <c r="H247" s="56">
        <v>441</v>
      </c>
      <c r="I247" s="56">
        <v>692</v>
      </c>
      <c r="J247" s="56">
        <v>1194</v>
      </c>
      <c r="K247" s="56">
        <v>1297</v>
      </c>
      <c r="L247" s="56">
        <v>1366</v>
      </c>
      <c r="M247" s="57">
        <v>69</v>
      </c>
      <c r="N247" s="58">
        <v>5.319969159599075E-2</v>
      </c>
      <c r="O247" s="59">
        <v>5.1967420456582314E-3</v>
      </c>
    </row>
    <row r="248" spans="1:15" x14ac:dyDescent="0.2">
      <c r="A248" s="55" t="s">
        <v>233</v>
      </c>
      <c r="B248" s="122">
        <v>77380</v>
      </c>
      <c r="C248" s="55" t="s">
        <v>202</v>
      </c>
      <c r="D248" s="48">
        <v>5</v>
      </c>
      <c r="E248" s="55" t="s">
        <v>203</v>
      </c>
      <c r="F248" s="55">
        <v>4</v>
      </c>
      <c r="G248" s="56">
        <v>1445</v>
      </c>
      <c r="H248" s="56">
        <v>1713</v>
      </c>
      <c r="I248" s="56">
        <v>2131</v>
      </c>
      <c r="J248" s="56">
        <v>2097</v>
      </c>
      <c r="K248" s="56">
        <v>1962</v>
      </c>
      <c r="L248" s="56">
        <v>2145</v>
      </c>
      <c r="M248" s="57">
        <v>183</v>
      </c>
      <c r="N248" s="58">
        <v>9.3272171253822631E-2</v>
      </c>
      <c r="O248" s="59">
        <v>8.9573986513475923E-3</v>
      </c>
    </row>
    <row r="249" spans="1:15" x14ac:dyDescent="0.2">
      <c r="A249" s="55" t="s">
        <v>234</v>
      </c>
      <c r="B249" s="122">
        <v>78420</v>
      </c>
      <c r="C249" s="55" t="s">
        <v>202</v>
      </c>
      <c r="D249" s="48">
        <v>5</v>
      </c>
      <c r="E249" s="55" t="s">
        <v>203</v>
      </c>
      <c r="F249" s="55">
        <v>4</v>
      </c>
      <c r="G249" s="56">
        <v>2825</v>
      </c>
      <c r="H249" s="56">
        <v>2966</v>
      </c>
      <c r="I249" s="56">
        <v>3188</v>
      </c>
      <c r="J249" s="56">
        <v>3210</v>
      </c>
      <c r="K249" s="56">
        <v>3594</v>
      </c>
      <c r="L249" s="56">
        <v>3734</v>
      </c>
      <c r="M249" s="57">
        <v>140</v>
      </c>
      <c r="N249" s="58">
        <v>3.8953811908736785E-2</v>
      </c>
      <c r="O249" s="59">
        <v>3.8287366327072192E-3</v>
      </c>
    </row>
    <row r="250" spans="1:15" x14ac:dyDescent="0.2">
      <c r="A250" s="55" t="s">
        <v>235</v>
      </c>
      <c r="B250" s="122">
        <v>82660</v>
      </c>
      <c r="C250" s="55" t="s">
        <v>202</v>
      </c>
      <c r="D250" s="48">
        <v>5</v>
      </c>
      <c r="E250" s="55" t="s">
        <v>203</v>
      </c>
      <c r="F250" s="55">
        <v>4</v>
      </c>
      <c r="G250" s="56">
        <v>921</v>
      </c>
      <c r="H250" s="56">
        <v>998</v>
      </c>
      <c r="I250" s="56">
        <v>1452</v>
      </c>
      <c r="J250" s="56">
        <v>1596</v>
      </c>
      <c r="K250" s="56">
        <v>1747</v>
      </c>
      <c r="L250" s="56">
        <v>1874</v>
      </c>
      <c r="M250" s="57">
        <v>127</v>
      </c>
      <c r="N250" s="58">
        <v>7.2696050372066404E-2</v>
      </c>
      <c r="O250" s="59">
        <v>7.0421957247424061E-3</v>
      </c>
    </row>
    <row r="251" spans="1:15" x14ac:dyDescent="0.2">
      <c r="A251" s="55" t="s">
        <v>236</v>
      </c>
      <c r="B251" s="122">
        <v>85540</v>
      </c>
      <c r="C251" s="55" t="s">
        <v>202</v>
      </c>
      <c r="D251" s="48">
        <v>5</v>
      </c>
      <c r="E251" s="55" t="s">
        <v>203</v>
      </c>
      <c r="F251" s="55">
        <v>4</v>
      </c>
      <c r="G251" s="56">
        <v>2411</v>
      </c>
      <c r="H251" s="56">
        <v>2869</v>
      </c>
      <c r="I251" s="56">
        <v>3465</v>
      </c>
      <c r="J251" s="56">
        <v>4038</v>
      </c>
      <c r="K251" s="56">
        <v>4144</v>
      </c>
      <c r="L251" s="56">
        <v>4341</v>
      </c>
      <c r="M251" s="57">
        <v>197</v>
      </c>
      <c r="N251" s="58">
        <v>4.7538610038610041E-2</v>
      </c>
      <c r="O251" s="59">
        <v>4.6551247202653023E-3</v>
      </c>
    </row>
    <row r="252" spans="1:15" x14ac:dyDescent="0.2">
      <c r="A252" s="55" t="s">
        <v>237</v>
      </c>
      <c r="B252" s="122">
        <v>85940</v>
      </c>
      <c r="C252" s="55" t="s">
        <v>21</v>
      </c>
      <c r="D252" s="48">
        <v>11</v>
      </c>
      <c r="E252" s="55" t="s">
        <v>203</v>
      </c>
      <c r="F252" s="55">
        <v>4</v>
      </c>
      <c r="G252" s="56">
        <v>35</v>
      </c>
      <c r="H252" s="56">
        <v>43</v>
      </c>
      <c r="I252" s="56">
        <v>72</v>
      </c>
      <c r="J252" s="56">
        <v>107</v>
      </c>
      <c r="K252" s="56">
        <v>201</v>
      </c>
      <c r="L252" s="56">
        <v>224</v>
      </c>
      <c r="M252" s="57">
        <v>23</v>
      </c>
      <c r="N252" s="58">
        <v>0.11442786069651742</v>
      </c>
      <c r="O252" s="59">
        <v>1.089301591994607E-2</v>
      </c>
    </row>
    <row r="253" spans="1:15" x14ac:dyDescent="0.2">
      <c r="A253" s="55" t="s">
        <v>238</v>
      </c>
      <c r="B253" s="121">
        <v>260</v>
      </c>
      <c r="C253" s="55" t="s">
        <v>219</v>
      </c>
      <c r="D253" s="48">
        <v>19</v>
      </c>
      <c r="E253" s="55" t="s">
        <v>239</v>
      </c>
      <c r="F253" s="55">
        <v>3</v>
      </c>
      <c r="G253" s="56">
        <v>371</v>
      </c>
      <c r="H253" s="56">
        <v>459</v>
      </c>
      <c r="I253" s="56">
        <v>590</v>
      </c>
      <c r="J253" s="56">
        <v>776</v>
      </c>
      <c r="K253" s="56">
        <v>836</v>
      </c>
      <c r="L253" s="56">
        <v>891</v>
      </c>
      <c r="M253" s="57">
        <v>55</v>
      </c>
      <c r="N253" s="58">
        <v>6.5789473684210523E-2</v>
      </c>
      <c r="O253" s="59">
        <v>6.3919231436195822E-3</v>
      </c>
    </row>
    <row r="254" spans="1:15" x14ac:dyDescent="0.2">
      <c r="A254" s="55" t="s">
        <v>240</v>
      </c>
      <c r="B254" s="122">
        <v>8980</v>
      </c>
      <c r="C254" s="55" t="s">
        <v>35</v>
      </c>
      <c r="D254" s="48">
        <v>9</v>
      </c>
      <c r="E254" s="55" t="s">
        <v>239</v>
      </c>
      <c r="F254" s="55">
        <v>3</v>
      </c>
      <c r="G254" s="56">
        <v>1507</v>
      </c>
      <c r="H254" s="56">
        <v>1923</v>
      </c>
      <c r="I254" s="56">
        <v>2456</v>
      </c>
      <c r="J254" s="56">
        <v>3045</v>
      </c>
      <c r="K254" s="56">
        <v>3319</v>
      </c>
      <c r="L254" s="56">
        <v>3909</v>
      </c>
      <c r="M254" s="57">
        <v>590</v>
      </c>
      <c r="N254" s="58">
        <v>0.17776438686351312</v>
      </c>
      <c r="O254" s="59">
        <v>1.6496392774231206E-2</v>
      </c>
    </row>
    <row r="255" spans="1:15" x14ac:dyDescent="0.2">
      <c r="A255" s="55" t="s">
        <v>241</v>
      </c>
      <c r="B255" s="122">
        <v>11380</v>
      </c>
      <c r="C255" s="55" t="s">
        <v>219</v>
      </c>
      <c r="D255" s="48">
        <v>19</v>
      </c>
      <c r="E255" s="55" t="s">
        <v>239</v>
      </c>
      <c r="F255" s="55">
        <v>3</v>
      </c>
      <c r="G255" s="56">
        <v>2576</v>
      </c>
      <c r="H255" s="56">
        <v>3274</v>
      </c>
      <c r="I255" s="56">
        <v>4417</v>
      </c>
      <c r="J255" s="56">
        <v>4630</v>
      </c>
      <c r="K255" s="56">
        <v>4749</v>
      </c>
      <c r="L255" s="56">
        <v>5114</v>
      </c>
      <c r="M255" s="57">
        <v>365</v>
      </c>
      <c r="N255" s="58">
        <v>7.6858285954937877E-2</v>
      </c>
      <c r="O255" s="59">
        <v>7.4322639127994972E-3</v>
      </c>
    </row>
    <row r="256" spans="1:15" x14ac:dyDescent="0.2">
      <c r="A256" s="55" t="s">
        <v>242</v>
      </c>
      <c r="B256" s="122">
        <v>12900</v>
      </c>
      <c r="C256" s="55" t="s">
        <v>219</v>
      </c>
      <c r="D256" s="48">
        <v>19</v>
      </c>
      <c r="E256" s="55" t="s">
        <v>239</v>
      </c>
      <c r="F256" s="55">
        <v>3</v>
      </c>
      <c r="G256" s="56">
        <v>13563</v>
      </c>
      <c r="H256" s="56">
        <v>14221</v>
      </c>
      <c r="I256" s="56">
        <v>14557</v>
      </c>
      <c r="J256" s="56">
        <v>13902</v>
      </c>
      <c r="K256" s="56">
        <v>13151</v>
      </c>
      <c r="L256" s="56">
        <v>13355</v>
      </c>
      <c r="M256" s="57">
        <v>204</v>
      </c>
      <c r="N256" s="58">
        <v>1.5512128355258155E-2</v>
      </c>
      <c r="O256" s="59">
        <v>1.5404898575328563E-3</v>
      </c>
    </row>
    <row r="257" spans="1:15" x14ac:dyDescent="0.2">
      <c r="A257" s="55" t="s">
        <v>243</v>
      </c>
      <c r="B257" s="122">
        <v>15060</v>
      </c>
      <c r="C257" s="55" t="s">
        <v>219</v>
      </c>
      <c r="D257" s="48">
        <v>19</v>
      </c>
      <c r="E257" s="55" t="s">
        <v>239</v>
      </c>
      <c r="F257" s="55">
        <v>3</v>
      </c>
      <c r="G257" s="56">
        <v>1106</v>
      </c>
      <c r="H257" s="56">
        <v>1268</v>
      </c>
      <c r="I257" s="56">
        <v>1390</v>
      </c>
      <c r="J257" s="56">
        <v>1659</v>
      </c>
      <c r="K257" s="56">
        <v>1661</v>
      </c>
      <c r="L257" s="56">
        <v>1640</v>
      </c>
      <c r="M257" s="57">
        <v>-21</v>
      </c>
      <c r="N257" s="58">
        <v>-1.2642986152919929E-2</v>
      </c>
      <c r="O257" s="59">
        <v>-1.2715497741397908E-3</v>
      </c>
    </row>
    <row r="258" spans="1:15" x14ac:dyDescent="0.2">
      <c r="A258" s="55" t="s">
        <v>244</v>
      </c>
      <c r="B258" s="121">
        <v>16340</v>
      </c>
      <c r="C258" s="55" t="s">
        <v>219</v>
      </c>
      <c r="D258" s="48">
        <v>19</v>
      </c>
      <c r="E258" s="55" t="s">
        <v>239</v>
      </c>
      <c r="F258" s="55">
        <v>3</v>
      </c>
      <c r="G258" s="56">
        <v>312</v>
      </c>
      <c r="H258" s="56">
        <v>396</v>
      </c>
      <c r="I258" s="56">
        <v>457</v>
      </c>
      <c r="J258" s="56">
        <v>627</v>
      </c>
      <c r="K258" s="56">
        <v>661</v>
      </c>
      <c r="L258" s="56">
        <v>764</v>
      </c>
      <c r="M258" s="57">
        <v>103</v>
      </c>
      <c r="N258" s="58">
        <v>0.15582450832072617</v>
      </c>
      <c r="O258" s="59">
        <v>1.4586758319644177E-2</v>
      </c>
    </row>
    <row r="259" spans="1:15" x14ac:dyDescent="0.2">
      <c r="A259" s="55" t="s">
        <v>245</v>
      </c>
      <c r="B259" s="122">
        <v>18740</v>
      </c>
      <c r="C259" s="55" t="s">
        <v>35</v>
      </c>
      <c r="D259" s="48">
        <v>9</v>
      </c>
      <c r="E259" s="55" t="s">
        <v>239</v>
      </c>
      <c r="F259" s="55">
        <v>3</v>
      </c>
      <c r="G259" s="56">
        <v>91</v>
      </c>
      <c r="H259" s="56">
        <v>141</v>
      </c>
      <c r="I259" s="56">
        <v>244</v>
      </c>
      <c r="J259" s="56">
        <v>392</v>
      </c>
      <c r="K259" s="56">
        <v>353</v>
      </c>
      <c r="L259" s="56">
        <v>355</v>
      </c>
      <c r="M259" s="57">
        <v>2</v>
      </c>
      <c r="N259" s="58">
        <v>5.6657223796033997E-3</v>
      </c>
      <c r="O259" s="59">
        <v>5.6513288166115672E-4</v>
      </c>
    </row>
    <row r="260" spans="1:15" x14ac:dyDescent="0.2">
      <c r="A260" s="55" t="s">
        <v>246</v>
      </c>
      <c r="B260" s="122">
        <v>24340</v>
      </c>
      <c r="C260" s="55" t="s">
        <v>35</v>
      </c>
      <c r="D260" s="48">
        <v>9</v>
      </c>
      <c r="E260" s="55" t="s">
        <v>239</v>
      </c>
      <c r="F260" s="55">
        <v>3</v>
      </c>
      <c r="G260" s="56">
        <v>1867</v>
      </c>
      <c r="H260" s="56">
        <v>2345</v>
      </c>
      <c r="I260" s="56">
        <v>3175</v>
      </c>
      <c r="J260" s="56">
        <v>3979</v>
      </c>
      <c r="K260" s="56">
        <v>4618</v>
      </c>
      <c r="L260" s="56">
        <v>4582</v>
      </c>
      <c r="M260" s="57">
        <v>-36</v>
      </c>
      <c r="N260" s="58">
        <v>-7.795582503248159E-3</v>
      </c>
      <c r="O260" s="59">
        <v>-7.8230652866240202E-4</v>
      </c>
    </row>
    <row r="261" spans="1:15" x14ac:dyDescent="0.2">
      <c r="A261" s="55" t="s">
        <v>247</v>
      </c>
      <c r="B261" s="122">
        <v>30500</v>
      </c>
      <c r="C261" s="55" t="s">
        <v>219</v>
      </c>
      <c r="D261" s="48">
        <v>19</v>
      </c>
      <c r="E261" s="55" t="s">
        <v>239</v>
      </c>
      <c r="F261" s="55">
        <v>3</v>
      </c>
      <c r="G261" s="56">
        <v>351</v>
      </c>
      <c r="H261" s="56">
        <v>395</v>
      </c>
      <c r="I261" s="56">
        <v>549</v>
      </c>
      <c r="J261" s="56">
        <v>742</v>
      </c>
      <c r="K261" s="56">
        <v>741</v>
      </c>
      <c r="L261" s="56">
        <v>810</v>
      </c>
      <c r="M261" s="57">
        <v>69</v>
      </c>
      <c r="N261" s="58">
        <v>9.3117408906882596E-2</v>
      </c>
      <c r="O261" s="59">
        <v>8.9431150569350137E-3</v>
      </c>
    </row>
    <row r="262" spans="1:15" ht="14.1" customHeight="1" x14ac:dyDescent="0.2">
      <c r="A262" s="55" t="s">
        <v>35</v>
      </c>
      <c r="B262" s="122">
        <v>30820</v>
      </c>
      <c r="C262" s="55" t="s">
        <v>35</v>
      </c>
      <c r="D262" s="48">
        <v>9</v>
      </c>
      <c r="E262" s="55" t="s">
        <v>239</v>
      </c>
      <c r="F262" s="55">
        <v>3</v>
      </c>
      <c r="G262" s="56">
        <v>348</v>
      </c>
      <c r="H262" s="56">
        <v>370</v>
      </c>
      <c r="I262" s="56">
        <v>739</v>
      </c>
      <c r="J262" s="56">
        <v>923</v>
      </c>
      <c r="K262" s="56">
        <v>1138</v>
      </c>
      <c r="L262" s="56">
        <v>1340</v>
      </c>
      <c r="M262" s="57">
        <v>202</v>
      </c>
      <c r="N262" s="58">
        <v>0.17750439367311072</v>
      </c>
      <c r="O262" s="59">
        <v>1.6473951240074891E-2</v>
      </c>
    </row>
    <row r="263" spans="1:15" x14ac:dyDescent="0.2">
      <c r="A263" s="55" t="s">
        <v>248</v>
      </c>
      <c r="B263" s="122">
        <v>31220</v>
      </c>
      <c r="C263" s="55" t="s">
        <v>219</v>
      </c>
      <c r="D263" s="48">
        <v>19</v>
      </c>
      <c r="E263" s="55" t="s">
        <v>239</v>
      </c>
      <c r="F263" s="55">
        <v>3</v>
      </c>
      <c r="G263" s="56">
        <v>332</v>
      </c>
      <c r="H263" s="56">
        <v>366</v>
      </c>
      <c r="I263" s="56">
        <v>704</v>
      </c>
      <c r="J263" s="56">
        <v>1247</v>
      </c>
      <c r="K263" s="56">
        <v>2167</v>
      </c>
      <c r="L263" s="56">
        <v>2985</v>
      </c>
      <c r="M263" s="57">
        <v>818</v>
      </c>
      <c r="N263" s="58">
        <v>0.37748038763267189</v>
      </c>
      <c r="O263" s="59">
        <v>3.2543940599677246E-2</v>
      </c>
    </row>
    <row r="264" spans="1:15" x14ac:dyDescent="0.2">
      <c r="A264" s="55" t="s">
        <v>249</v>
      </c>
      <c r="B264" s="122">
        <v>33860</v>
      </c>
      <c r="C264" s="55" t="s">
        <v>35</v>
      </c>
      <c r="D264" s="48">
        <v>9</v>
      </c>
      <c r="E264" s="55" t="s">
        <v>239</v>
      </c>
      <c r="F264" s="55">
        <v>3</v>
      </c>
      <c r="G264" s="56">
        <v>7329</v>
      </c>
      <c r="H264" s="56">
        <v>8494</v>
      </c>
      <c r="I264" s="56">
        <v>9119</v>
      </c>
      <c r="J264" s="56">
        <v>9212</v>
      </c>
      <c r="K264" s="56">
        <v>10850</v>
      </c>
      <c r="L264" s="56">
        <v>11260</v>
      </c>
      <c r="M264" s="57">
        <v>410</v>
      </c>
      <c r="N264" s="58">
        <v>3.7788018433179721E-2</v>
      </c>
      <c r="O264" s="59">
        <v>3.7160416980914768E-3</v>
      </c>
    </row>
    <row r="265" spans="1:15" x14ac:dyDescent="0.2">
      <c r="A265" s="55" t="s">
        <v>250</v>
      </c>
      <c r="B265" s="122">
        <v>41300</v>
      </c>
      <c r="C265" s="55" t="s">
        <v>35</v>
      </c>
      <c r="D265" s="48">
        <v>9</v>
      </c>
      <c r="E265" s="55" t="s">
        <v>239</v>
      </c>
      <c r="F265" s="55">
        <v>3</v>
      </c>
      <c r="G265" s="56">
        <v>9299</v>
      </c>
      <c r="H265" s="56">
        <v>9725</v>
      </c>
      <c r="I265" s="56">
        <v>11134</v>
      </c>
      <c r="J265" s="56">
        <v>12183</v>
      </c>
      <c r="K265" s="56">
        <v>12568</v>
      </c>
      <c r="L265" s="56">
        <v>13151</v>
      </c>
      <c r="M265" s="57">
        <v>583</v>
      </c>
      <c r="N265" s="58">
        <v>4.6387651177593886E-2</v>
      </c>
      <c r="O265" s="59">
        <v>4.5446859431683695E-3</v>
      </c>
    </row>
    <row r="266" spans="1:15" x14ac:dyDescent="0.2">
      <c r="A266" s="55" t="s">
        <v>251</v>
      </c>
      <c r="B266" s="122">
        <v>41700</v>
      </c>
      <c r="C266" s="55" t="s">
        <v>219</v>
      </c>
      <c r="D266" s="48">
        <v>19</v>
      </c>
      <c r="E266" s="55" t="s">
        <v>239</v>
      </c>
      <c r="F266" s="55">
        <v>3</v>
      </c>
      <c r="G266" s="56">
        <v>272</v>
      </c>
      <c r="H266" s="56">
        <v>360</v>
      </c>
      <c r="I266" s="56">
        <v>637</v>
      </c>
      <c r="J266" s="56">
        <v>947</v>
      </c>
      <c r="K266" s="56">
        <v>971</v>
      </c>
      <c r="L266" s="56">
        <v>1154</v>
      </c>
      <c r="M266" s="57">
        <v>183</v>
      </c>
      <c r="N266" s="58">
        <v>0.18846549948506694</v>
      </c>
      <c r="O266" s="59">
        <v>1.7416222034267959E-2</v>
      </c>
    </row>
    <row r="267" spans="1:15" x14ac:dyDescent="0.2">
      <c r="A267" s="55" t="s">
        <v>252</v>
      </c>
      <c r="B267" s="122">
        <v>44100</v>
      </c>
      <c r="C267" s="55" t="s">
        <v>35</v>
      </c>
      <c r="D267" s="48">
        <v>9</v>
      </c>
      <c r="E267" s="55" t="s">
        <v>239</v>
      </c>
      <c r="F267" s="55">
        <v>3</v>
      </c>
      <c r="G267" s="56">
        <v>1026</v>
      </c>
      <c r="H267" s="56">
        <v>1112</v>
      </c>
      <c r="I267" s="56">
        <v>1289</v>
      </c>
      <c r="J267" s="56">
        <v>1496</v>
      </c>
      <c r="K267" s="56">
        <v>1679</v>
      </c>
      <c r="L267" s="56">
        <v>1716</v>
      </c>
      <c r="M267" s="57">
        <v>37</v>
      </c>
      <c r="N267" s="58">
        <v>2.2036926742108397E-2</v>
      </c>
      <c r="O267" s="59">
        <v>2.1821397059540448E-3</v>
      </c>
    </row>
    <row r="268" spans="1:15" x14ac:dyDescent="0.2">
      <c r="A268" s="55" t="s">
        <v>253</v>
      </c>
      <c r="B268" s="122">
        <v>52100</v>
      </c>
      <c r="C268" s="55" t="s">
        <v>12</v>
      </c>
      <c r="D268" s="48">
        <v>13</v>
      </c>
      <c r="E268" s="55" t="s">
        <v>239</v>
      </c>
      <c r="F268" s="55">
        <v>3</v>
      </c>
      <c r="G268" s="56">
        <v>1738</v>
      </c>
      <c r="H268" s="56">
        <v>2236</v>
      </c>
      <c r="I268" s="56">
        <v>2935</v>
      </c>
      <c r="J268" s="56">
        <v>3180</v>
      </c>
      <c r="K268" s="56">
        <v>4116</v>
      </c>
      <c r="L268" s="56">
        <v>4397</v>
      </c>
      <c r="M268" s="57">
        <v>281</v>
      </c>
      <c r="N268" s="58">
        <v>6.827016520894072E-2</v>
      </c>
      <c r="O268" s="59">
        <v>6.6259221586277839E-3</v>
      </c>
    </row>
    <row r="269" spans="1:15" x14ac:dyDescent="0.2">
      <c r="A269" s="55" t="s">
        <v>254</v>
      </c>
      <c r="B269" s="122">
        <v>50900</v>
      </c>
      <c r="C269" s="55" t="s">
        <v>12</v>
      </c>
      <c r="D269" s="48">
        <v>13</v>
      </c>
      <c r="E269" s="55" t="s">
        <v>239</v>
      </c>
      <c r="F269" s="55">
        <v>3</v>
      </c>
      <c r="G269" s="56">
        <v>342</v>
      </c>
      <c r="H269" s="56">
        <v>509</v>
      </c>
      <c r="I269" s="56">
        <v>961</v>
      </c>
      <c r="J269" s="56">
        <v>1347</v>
      </c>
      <c r="K269" s="56">
        <v>1702</v>
      </c>
      <c r="L269" s="56">
        <v>2072</v>
      </c>
      <c r="M269" s="57">
        <v>370</v>
      </c>
      <c r="N269" s="58">
        <v>0.21739130434782608</v>
      </c>
      <c r="O269" s="59">
        <v>1.9865779002786743E-2</v>
      </c>
    </row>
    <row r="270" spans="1:15" x14ac:dyDescent="0.2">
      <c r="A270" s="55" t="s">
        <v>255</v>
      </c>
      <c r="B270" s="122">
        <v>52580</v>
      </c>
      <c r="C270" s="55" t="s">
        <v>219</v>
      </c>
      <c r="D270" s="48">
        <v>19</v>
      </c>
      <c r="E270" s="55" t="s">
        <v>239</v>
      </c>
      <c r="F270" s="55">
        <v>3</v>
      </c>
      <c r="G270" s="56">
        <v>5458</v>
      </c>
      <c r="H270" s="56">
        <v>5899</v>
      </c>
      <c r="I270" s="56">
        <v>6229</v>
      </c>
      <c r="J270" s="56">
        <v>6110</v>
      </c>
      <c r="K270" s="56">
        <v>6269</v>
      </c>
      <c r="L270" s="56">
        <v>6507</v>
      </c>
      <c r="M270" s="57">
        <v>238</v>
      </c>
      <c r="N270" s="58">
        <v>3.7964587653533256E-2</v>
      </c>
      <c r="O270" s="59">
        <v>3.7331176122812337E-3</v>
      </c>
    </row>
    <row r="271" spans="1:15" x14ac:dyDescent="0.2">
      <c r="A271" s="55" t="s">
        <v>256</v>
      </c>
      <c r="B271" s="122">
        <v>58340</v>
      </c>
      <c r="C271" s="55" t="s">
        <v>35</v>
      </c>
      <c r="D271" s="48">
        <v>9</v>
      </c>
      <c r="E271" s="55" t="s">
        <v>239</v>
      </c>
      <c r="F271" s="55">
        <v>3</v>
      </c>
      <c r="G271" s="56">
        <v>83</v>
      </c>
      <c r="H271" s="56">
        <v>103</v>
      </c>
      <c r="I271" s="56">
        <v>197</v>
      </c>
      <c r="J271" s="56">
        <v>237</v>
      </c>
      <c r="K271" s="56">
        <v>299</v>
      </c>
      <c r="L271" s="56">
        <v>331</v>
      </c>
      <c r="M271" s="57">
        <v>32</v>
      </c>
      <c r="N271" s="58">
        <v>0.10702341137123746</v>
      </c>
      <c r="O271" s="59">
        <v>1.0219344653336293E-2</v>
      </c>
    </row>
    <row r="272" spans="1:15" x14ac:dyDescent="0.2">
      <c r="A272" s="55" t="s">
        <v>257</v>
      </c>
      <c r="B272" s="122">
        <v>58500</v>
      </c>
      <c r="C272" s="55" t="s">
        <v>35</v>
      </c>
      <c r="D272" s="48">
        <v>9</v>
      </c>
      <c r="E272" s="55" t="s">
        <v>239</v>
      </c>
      <c r="F272" s="55">
        <v>3</v>
      </c>
      <c r="G272" s="56">
        <v>667</v>
      </c>
      <c r="H272" s="56">
        <v>793</v>
      </c>
      <c r="I272" s="56">
        <v>928</v>
      </c>
      <c r="J272" s="56">
        <v>1008</v>
      </c>
      <c r="K272" s="56">
        <v>1091</v>
      </c>
      <c r="L272" s="56">
        <v>1237</v>
      </c>
      <c r="M272" s="57">
        <v>146</v>
      </c>
      <c r="N272" s="58">
        <v>0.13382218148487626</v>
      </c>
      <c r="O272" s="59">
        <v>1.2638639631561421E-2</v>
      </c>
    </row>
    <row r="273" spans="1:15" x14ac:dyDescent="0.2">
      <c r="A273" s="55" t="s">
        <v>258</v>
      </c>
      <c r="B273" s="122">
        <v>61060</v>
      </c>
      <c r="C273" s="55" t="s">
        <v>35</v>
      </c>
      <c r="D273" s="48">
        <v>9</v>
      </c>
      <c r="E273" s="55" t="s">
        <v>239</v>
      </c>
      <c r="F273" s="55">
        <v>3</v>
      </c>
      <c r="G273" s="56">
        <v>477</v>
      </c>
      <c r="H273" s="56">
        <v>462</v>
      </c>
      <c r="I273" s="56">
        <v>507</v>
      </c>
      <c r="J273" s="56">
        <v>624</v>
      </c>
      <c r="K273" s="56">
        <v>709</v>
      </c>
      <c r="L273" s="56">
        <v>790</v>
      </c>
      <c r="M273" s="57">
        <v>81</v>
      </c>
      <c r="N273" s="58">
        <v>0.11424541607898449</v>
      </c>
      <c r="O273" s="59">
        <v>1.0876465222973808E-2</v>
      </c>
    </row>
    <row r="274" spans="1:15" x14ac:dyDescent="0.2">
      <c r="A274" s="55" t="s">
        <v>259</v>
      </c>
      <c r="B274" s="122">
        <v>62340</v>
      </c>
      <c r="C274" s="55" t="s">
        <v>219</v>
      </c>
      <c r="D274" s="48">
        <v>19</v>
      </c>
      <c r="E274" s="55" t="s">
        <v>239</v>
      </c>
      <c r="F274" s="55">
        <v>3</v>
      </c>
      <c r="G274" s="56">
        <v>1071</v>
      </c>
      <c r="H274" s="56">
        <v>1323</v>
      </c>
      <c r="I274" s="56">
        <v>1749</v>
      </c>
      <c r="J274" s="56">
        <v>2056</v>
      </c>
      <c r="K274" s="56">
        <v>2241</v>
      </c>
      <c r="L274" s="56">
        <v>2364</v>
      </c>
      <c r="M274" s="57">
        <v>123</v>
      </c>
      <c r="N274" s="58">
        <v>5.4886211512717539E-2</v>
      </c>
      <c r="O274" s="59">
        <v>5.3575913088714788E-3</v>
      </c>
    </row>
    <row r="275" spans="1:15" x14ac:dyDescent="0.2">
      <c r="A275" s="55" t="s">
        <v>260</v>
      </c>
      <c r="B275" s="122">
        <v>72740</v>
      </c>
      <c r="C275" s="55" t="s">
        <v>219</v>
      </c>
      <c r="D275" s="48">
        <v>19</v>
      </c>
      <c r="E275" s="55" t="s">
        <v>239</v>
      </c>
      <c r="F275" s="55">
        <v>3</v>
      </c>
      <c r="G275" s="56">
        <v>283</v>
      </c>
      <c r="H275" s="56">
        <v>310</v>
      </c>
      <c r="I275" s="56">
        <v>532</v>
      </c>
      <c r="J275" s="56">
        <v>788</v>
      </c>
      <c r="K275" s="56">
        <v>945</v>
      </c>
      <c r="L275" s="56">
        <v>1311</v>
      </c>
      <c r="M275" s="57">
        <v>366</v>
      </c>
      <c r="N275" s="58">
        <v>0.38730158730158731</v>
      </c>
      <c r="O275" s="59">
        <v>3.3277775391082454E-2</v>
      </c>
    </row>
    <row r="276" spans="1:15" x14ac:dyDescent="0.2">
      <c r="A276" s="55" t="s">
        <v>261</v>
      </c>
      <c r="B276" s="122">
        <v>75060</v>
      </c>
      <c r="C276" s="55" t="s">
        <v>219</v>
      </c>
      <c r="D276" s="48">
        <v>19</v>
      </c>
      <c r="E276" s="55" t="s">
        <v>239</v>
      </c>
      <c r="F276" s="55">
        <v>3</v>
      </c>
      <c r="G276" s="56">
        <v>1164</v>
      </c>
      <c r="H276" s="56">
        <v>1384</v>
      </c>
      <c r="I276" s="56">
        <v>2312</v>
      </c>
      <c r="J276" s="56">
        <v>2559</v>
      </c>
      <c r="K276" s="56">
        <v>3055</v>
      </c>
      <c r="L276" s="56">
        <v>3365</v>
      </c>
      <c r="M276" s="57">
        <v>310</v>
      </c>
      <c r="N276" s="58">
        <v>0.10147299509001637</v>
      </c>
      <c r="O276" s="59">
        <v>9.7116924130600246E-3</v>
      </c>
    </row>
    <row r="277" spans="1:15" x14ac:dyDescent="0.2">
      <c r="A277" s="55" t="s">
        <v>262</v>
      </c>
      <c r="B277" s="122">
        <v>77940</v>
      </c>
      <c r="C277" s="55" t="s">
        <v>219</v>
      </c>
      <c r="D277" s="48">
        <v>19</v>
      </c>
      <c r="E277" s="55" t="s">
        <v>239</v>
      </c>
      <c r="F277" s="55">
        <v>3</v>
      </c>
      <c r="G277" s="56">
        <v>708</v>
      </c>
      <c r="H277" s="56">
        <v>709</v>
      </c>
      <c r="I277" s="56">
        <v>1092</v>
      </c>
      <c r="J277" s="56">
        <v>1341</v>
      </c>
      <c r="K277" s="56">
        <v>1530</v>
      </c>
      <c r="L277" s="56">
        <v>1671</v>
      </c>
      <c r="M277" s="57">
        <v>141</v>
      </c>
      <c r="N277" s="58">
        <v>9.2156862745098045E-2</v>
      </c>
      <c r="O277" s="59">
        <v>8.8544219428419169E-3</v>
      </c>
    </row>
    <row r="278" spans="1:15" x14ac:dyDescent="0.2">
      <c r="A278" s="55" t="s">
        <v>263</v>
      </c>
      <c r="B278" s="122">
        <v>78980</v>
      </c>
      <c r="C278" s="55" t="s">
        <v>219</v>
      </c>
      <c r="D278" s="48">
        <v>19</v>
      </c>
      <c r="E278" s="55" t="s">
        <v>239</v>
      </c>
      <c r="F278" s="55">
        <v>3</v>
      </c>
      <c r="G278" s="56">
        <v>162</v>
      </c>
      <c r="H278" s="56">
        <v>248</v>
      </c>
      <c r="I278" s="56">
        <v>411</v>
      </c>
      <c r="J278" s="56">
        <v>628</v>
      </c>
      <c r="K278" s="56">
        <v>895</v>
      </c>
      <c r="L278" s="56">
        <v>1123</v>
      </c>
      <c r="M278" s="57">
        <v>228</v>
      </c>
      <c r="N278" s="58">
        <v>0.25474860335195532</v>
      </c>
      <c r="O278" s="59">
        <v>2.2952980601029571E-2</v>
      </c>
    </row>
    <row r="279" spans="1:15" x14ac:dyDescent="0.2">
      <c r="A279" s="55" t="s">
        <v>264</v>
      </c>
      <c r="B279" s="122">
        <v>84900</v>
      </c>
      <c r="C279" s="55" t="s">
        <v>12</v>
      </c>
      <c r="D279" s="48">
        <v>13</v>
      </c>
      <c r="E279" s="55" t="s">
        <v>239</v>
      </c>
      <c r="F279" s="55">
        <v>3</v>
      </c>
      <c r="G279" s="56">
        <v>391</v>
      </c>
      <c r="H279" s="56">
        <v>516</v>
      </c>
      <c r="I279" s="56">
        <v>725</v>
      </c>
      <c r="J279" s="56">
        <v>935</v>
      </c>
      <c r="K279" s="56">
        <v>1144</v>
      </c>
      <c r="L279" s="56">
        <v>1358</v>
      </c>
      <c r="M279" s="57">
        <v>214</v>
      </c>
      <c r="N279" s="58">
        <v>0.18706293706293706</v>
      </c>
      <c r="O279" s="59">
        <v>1.7296088285890576E-2</v>
      </c>
    </row>
    <row r="280" spans="1:15" x14ac:dyDescent="0.2">
      <c r="B280" s="11"/>
      <c r="E280" s="1"/>
      <c r="F280" s="1"/>
      <c r="G280" s="1"/>
      <c r="H280" s="1"/>
      <c r="I280" s="1"/>
      <c r="J280" s="1"/>
      <c r="K280" s="1"/>
      <c r="L280" s="1"/>
      <c r="M280" s="1"/>
      <c r="N280" s="45"/>
    </row>
    <row r="281" spans="1:15" x14ac:dyDescent="0.2">
      <c r="L281" s="9"/>
    </row>
    <row r="282" spans="1:15" x14ac:dyDescent="0.2">
      <c r="L282" s="9"/>
    </row>
    <row r="283" spans="1:15" x14ac:dyDescent="0.2">
      <c r="L283" s="9"/>
    </row>
    <row r="284" spans="1:15" x14ac:dyDescent="0.2">
      <c r="L284" s="9"/>
    </row>
    <row r="285" spans="1:15" x14ac:dyDescent="0.2">
      <c r="L285" s="9"/>
    </row>
    <row r="286" spans="1:15" x14ac:dyDescent="0.2">
      <c r="L286" s="9"/>
    </row>
    <row r="287" spans="1:15" x14ac:dyDescent="0.2">
      <c r="L287" s="9"/>
    </row>
    <row r="288" spans="1:15" x14ac:dyDescent="0.2">
      <c r="L288" s="9"/>
    </row>
    <row r="289" spans="12:12" x14ac:dyDescent="0.2">
      <c r="L289" s="9"/>
    </row>
    <row r="290" spans="12:12" x14ac:dyDescent="0.2">
      <c r="L290" s="9"/>
    </row>
    <row r="291" spans="12:12" x14ac:dyDescent="0.2">
      <c r="L291" s="9"/>
    </row>
    <row r="292" spans="12:12" x14ac:dyDescent="0.2">
      <c r="L292" s="9"/>
    </row>
    <row r="293" spans="12:12" x14ac:dyDescent="0.2">
      <c r="L293" s="9"/>
    </row>
    <row r="294" spans="12:12" x14ac:dyDescent="0.2">
      <c r="L294" s="9"/>
    </row>
    <row r="295" spans="12:12" x14ac:dyDescent="0.2">
      <c r="L295" s="9"/>
    </row>
    <row r="296" spans="12:12" x14ac:dyDescent="0.2">
      <c r="L296" s="9"/>
    </row>
    <row r="297" spans="12:12" x14ac:dyDescent="0.2">
      <c r="L297" s="9"/>
    </row>
  </sheetData>
  <sortState ref="A6:O273">
    <sortCondition ref="A6:A273"/>
  </sortState>
  <mergeCells count="3">
    <mergeCell ref="E16:F16"/>
    <mergeCell ref="A19:O19"/>
    <mergeCell ref="A5:O5"/>
  </mergeCells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9"/>
  <sheetViews>
    <sheetView workbookViewId="0">
      <selection activeCell="R21" sqref="R21"/>
    </sheetView>
  </sheetViews>
  <sheetFormatPr defaultRowHeight="12.75" x14ac:dyDescent="0.2"/>
  <cols>
    <col min="1" max="1" width="17" customWidth="1"/>
    <col min="2" max="2" width="11.5703125" customWidth="1"/>
    <col min="3" max="3" width="11.28515625" bestFit="1" customWidth="1"/>
    <col min="5" max="5" width="10.7109375" customWidth="1"/>
    <col min="16" max="16" width="12.42578125" customWidth="1"/>
  </cols>
  <sheetData>
    <row r="1" spans="1:16" x14ac:dyDescent="0.2">
      <c r="A1" s="1" t="s">
        <v>0</v>
      </c>
    </row>
    <row r="2" spans="1:16" x14ac:dyDescent="0.2">
      <c r="A2" s="36" t="s">
        <v>639</v>
      </c>
    </row>
    <row r="3" spans="1:16" x14ac:dyDescent="0.2">
      <c r="A3" s="36" t="s">
        <v>631</v>
      </c>
    </row>
    <row r="5" spans="1:16" ht="12.75" customHeight="1" x14ac:dyDescent="0.25">
      <c r="A5" s="289"/>
      <c r="B5" s="290"/>
      <c r="C5" s="289"/>
      <c r="D5" s="291"/>
      <c r="E5" s="292" t="s">
        <v>6</v>
      </c>
      <c r="F5" s="260" t="s">
        <v>7</v>
      </c>
      <c r="G5" s="237" t="s">
        <v>630</v>
      </c>
      <c r="H5" s="293" t="s">
        <v>629</v>
      </c>
      <c r="I5" s="293"/>
      <c r="J5" s="293"/>
      <c r="K5" s="293"/>
      <c r="L5" s="293"/>
      <c r="M5" s="293"/>
      <c r="N5" s="249" t="s">
        <v>635</v>
      </c>
      <c r="O5" s="249"/>
      <c r="P5" s="249"/>
    </row>
    <row r="6" spans="1:16" ht="26.25" customHeight="1" x14ac:dyDescent="0.25">
      <c r="A6" s="289"/>
      <c r="B6" s="290"/>
      <c r="C6" s="289"/>
      <c r="D6" s="291"/>
      <c r="E6" s="292"/>
      <c r="F6" s="260"/>
      <c r="G6" s="231">
        <v>2010</v>
      </c>
      <c r="H6" s="231">
        <v>2015</v>
      </c>
      <c r="I6" s="231">
        <v>2020</v>
      </c>
      <c r="J6" s="231">
        <v>2025</v>
      </c>
      <c r="K6" s="231">
        <v>2030</v>
      </c>
      <c r="L6" s="231">
        <v>2035</v>
      </c>
      <c r="M6" s="231">
        <v>2040</v>
      </c>
      <c r="N6" s="61" t="s">
        <v>636</v>
      </c>
      <c r="O6" s="61" t="s">
        <v>637</v>
      </c>
      <c r="P6" s="61" t="s">
        <v>638</v>
      </c>
    </row>
    <row r="7" spans="1:16" s="3" customFormat="1" x14ac:dyDescent="0.2">
      <c r="A7" s="195"/>
      <c r="B7" s="197"/>
      <c r="C7" s="195"/>
      <c r="D7" s="248"/>
      <c r="E7" s="246" t="s">
        <v>28</v>
      </c>
      <c r="F7" s="67">
        <v>5</v>
      </c>
      <c r="G7" s="112">
        <f>SUM(G21:G40)</f>
        <v>115160</v>
      </c>
      <c r="H7" s="112">
        <f t="shared" ref="H7:M7" si="0">SUM(H21:H40)</f>
        <v>116448.48622965423</v>
      </c>
      <c r="I7" s="112">
        <f t="shared" si="0"/>
        <v>118567.07087802055</v>
      </c>
      <c r="J7" s="112">
        <f t="shared" si="0"/>
        <v>121449.83265460139</v>
      </c>
      <c r="K7" s="112">
        <f t="shared" si="0"/>
        <v>123878.9529306507</v>
      </c>
      <c r="L7" s="112">
        <f t="shared" si="0"/>
        <v>125323.57648047131</v>
      </c>
      <c r="M7" s="112">
        <f t="shared" si="0"/>
        <v>125666.49080616771</v>
      </c>
      <c r="N7" s="56">
        <f>M7-G7</f>
        <v>10506.490806167712</v>
      </c>
      <c r="O7" s="233">
        <f>N7/G7</f>
        <v>9.1233855558941576E-2</v>
      </c>
      <c r="P7" s="118">
        <f>RATE(30,,-G7,M7)</f>
        <v>2.9145401580851623E-3</v>
      </c>
    </row>
    <row r="8" spans="1:16" s="3" customFormat="1" x14ac:dyDescent="0.2">
      <c r="A8" s="195"/>
      <c r="B8" s="247"/>
      <c r="C8" s="195"/>
      <c r="D8" s="248"/>
      <c r="E8" s="246" t="s">
        <v>36</v>
      </c>
      <c r="F8" s="67">
        <v>2</v>
      </c>
      <c r="G8" s="112">
        <f>SUM(G41:G70)</f>
        <v>112735</v>
      </c>
      <c r="H8" s="112">
        <f t="shared" ref="H8:M8" si="1">SUM(H41:H70)</f>
        <v>113010.91227041683</v>
      </c>
      <c r="I8" s="112">
        <f t="shared" si="1"/>
        <v>115480.61169993352</v>
      </c>
      <c r="J8" s="112">
        <f t="shared" si="1"/>
        <v>118771.54033611313</v>
      </c>
      <c r="K8" s="112">
        <f t="shared" si="1"/>
        <v>121409.97692628953</v>
      </c>
      <c r="L8" s="112">
        <f t="shared" si="1"/>
        <v>123153.90165686501</v>
      </c>
      <c r="M8" s="112">
        <f t="shared" si="1"/>
        <v>123940.83984404006</v>
      </c>
      <c r="N8" s="56">
        <f t="shared" ref="N8:N16" si="2">M8-G8</f>
        <v>11205.839844040063</v>
      </c>
      <c r="O8" s="233">
        <f t="shared" ref="O8:O16" si="3">N8/G8</f>
        <v>9.9399830079745094E-2</v>
      </c>
      <c r="P8" s="118">
        <f t="shared" ref="P8:P16" si="4">RATE(30,,-G8,M8)</f>
        <v>3.1638083733620441E-3</v>
      </c>
    </row>
    <row r="9" spans="1:16" s="3" customFormat="1" x14ac:dyDescent="0.2">
      <c r="A9" s="195"/>
      <c r="B9" s="247"/>
      <c r="C9" s="195"/>
      <c r="D9" s="248"/>
      <c r="E9" s="246" t="s">
        <v>632</v>
      </c>
      <c r="F9" s="67">
        <v>1</v>
      </c>
      <c r="G9" s="112">
        <f>SUM(G71:G121)</f>
        <v>90599</v>
      </c>
      <c r="H9" s="112">
        <f t="shared" ref="H9:M9" si="5">SUM(H71:H121)</f>
        <v>91487.581179328699</v>
      </c>
      <c r="I9" s="112">
        <f t="shared" si="5"/>
        <v>93622.633767482926</v>
      </c>
      <c r="J9" s="112">
        <f t="shared" si="5"/>
        <v>94520.44242753445</v>
      </c>
      <c r="K9" s="112">
        <f t="shared" si="5"/>
        <v>94852.546442154606</v>
      </c>
      <c r="L9" s="112">
        <f t="shared" si="5"/>
        <v>94579.811054641221</v>
      </c>
      <c r="M9" s="112">
        <f t="shared" si="5"/>
        <v>93631.323833161077</v>
      </c>
      <c r="N9" s="56">
        <f t="shared" si="2"/>
        <v>3032.3238331610773</v>
      </c>
      <c r="O9" s="233">
        <f t="shared" si="3"/>
        <v>3.3469727404950134E-2</v>
      </c>
      <c r="P9" s="118">
        <f t="shared" si="4"/>
        <v>1.0979959692045264E-3</v>
      </c>
    </row>
    <row r="10" spans="1:16" s="3" customFormat="1" x14ac:dyDescent="0.2">
      <c r="A10" s="195"/>
      <c r="B10" s="247"/>
      <c r="C10" s="195"/>
      <c r="D10" s="248"/>
      <c r="E10" s="246" t="s">
        <v>130</v>
      </c>
      <c r="F10" s="67">
        <v>7</v>
      </c>
      <c r="G10" s="112">
        <f>SUM(G122:G134)</f>
        <v>205765</v>
      </c>
      <c r="H10" s="112">
        <f t="shared" ref="H10:M10" si="6">SUM(H122:H134)</f>
        <v>207423.87676443151</v>
      </c>
      <c r="I10" s="112">
        <f t="shared" si="6"/>
        <v>211266.9958793821</v>
      </c>
      <c r="J10" s="112">
        <f t="shared" si="6"/>
        <v>215733.9521944813</v>
      </c>
      <c r="K10" s="112">
        <f t="shared" si="6"/>
        <v>219129.16530967888</v>
      </c>
      <c r="L10" s="112">
        <f t="shared" si="6"/>
        <v>220908.60573197046</v>
      </c>
      <c r="M10" s="112">
        <f t="shared" si="6"/>
        <v>220967.24058829239</v>
      </c>
      <c r="N10" s="56">
        <f t="shared" si="2"/>
        <v>15202.240588292392</v>
      </c>
      <c r="O10" s="233">
        <f t="shared" si="3"/>
        <v>7.3881566779055677E-2</v>
      </c>
      <c r="P10" s="118">
        <f t="shared" si="4"/>
        <v>2.3788154687407114E-3</v>
      </c>
    </row>
    <row r="11" spans="1:16" s="3" customFormat="1" x14ac:dyDescent="0.2">
      <c r="A11" s="195"/>
      <c r="B11" s="247"/>
      <c r="C11" s="195"/>
      <c r="D11" s="248"/>
      <c r="E11" s="246" t="s">
        <v>138</v>
      </c>
      <c r="F11" s="67">
        <v>8</v>
      </c>
      <c r="G11" s="112">
        <f>SUM(G135:G160)</f>
        <v>178383</v>
      </c>
      <c r="H11" s="112">
        <f t="shared" ref="H11:M11" si="7">SUM(H135:H160)</f>
        <v>180455.44089567551</v>
      </c>
      <c r="I11" s="112">
        <f t="shared" si="7"/>
        <v>184645.31592081251</v>
      </c>
      <c r="J11" s="112">
        <f t="shared" si="7"/>
        <v>188708.07005565701</v>
      </c>
      <c r="K11" s="112">
        <f t="shared" si="7"/>
        <v>191984.98934155202</v>
      </c>
      <c r="L11" s="112">
        <f t="shared" si="7"/>
        <v>193654.73796776554</v>
      </c>
      <c r="M11" s="112">
        <f t="shared" si="7"/>
        <v>193285.2872807403</v>
      </c>
      <c r="N11" s="56">
        <f t="shared" si="2"/>
        <v>14902.287280740304</v>
      </c>
      <c r="O11" s="233">
        <f t="shared" si="3"/>
        <v>8.3540961194398036E-2</v>
      </c>
      <c r="P11" s="118">
        <f t="shared" si="4"/>
        <v>2.6780578005165595E-3</v>
      </c>
    </row>
    <row r="12" spans="1:16" s="3" customFormat="1" x14ac:dyDescent="0.2">
      <c r="A12" s="195"/>
      <c r="B12" s="247"/>
      <c r="C12" s="195"/>
      <c r="D12" s="248"/>
      <c r="E12" s="246" t="s">
        <v>180</v>
      </c>
      <c r="F12" s="67">
        <v>6</v>
      </c>
      <c r="G12" s="112">
        <f>SUM(G161:G174)</f>
        <v>274854</v>
      </c>
      <c r="H12" s="112">
        <f t="shared" ref="H12:M12" si="8">SUM(H161:H174)</f>
        <v>278422.59102255432</v>
      </c>
      <c r="I12" s="112">
        <f t="shared" si="8"/>
        <v>285020.26882979606</v>
      </c>
      <c r="J12" s="112">
        <f t="shared" si="8"/>
        <v>291184.65108254505</v>
      </c>
      <c r="K12" s="112">
        <f t="shared" si="8"/>
        <v>296006.2344647916</v>
      </c>
      <c r="L12" s="112">
        <f t="shared" si="8"/>
        <v>298529.9502723114</v>
      </c>
      <c r="M12" s="112">
        <f t="shared" si="8"/>
        <v>298418.5429980841</v>
      </c>
      <c r="N12" s="56">
        <f t="shared" si="2"/>
        <v>23564.5429980841</v>
      </c>
      <c r="O12" s="233">
        <f t="shared" si="3"/>
        <v>8.5734764631710286E-2</v>
      </c>
      <c r="P12" s="118">
        <f t="shared" si="4"/>
        <v>2.7456611161244047E-3</v>
      </c>
    </row>
    <row r="13" spans="1:16" s="3" customFormat="1" x14ac:dyDescent="0.2">
      <c r="A13" s="195"/>
      <c r="B13" s="247"/>
      <c r="C13" s="195"/>
      <c r="D13" s="248"/>
      <c r="E13" s="246" t="s">
        <v>185</v>
      </c>
      <c r="F13" s="67">
        <v>9</v>
      </c>
      <c r="G13" s="112">
        <f>SUM(G175:G192)</f>
        <v>146895</v>
      </c>
      <c r="H13" s="112">
        <f t="shared" ref="H13:M13" si="9">SUM(H175:H192)</f>
        <v>150625.86787174939</v>
      </c>
      <c r="I13" s="112">
        <f t="shared" si="9"/>
        <v>155143.10424193792</v>
      </c>
      <c r="J13" s="112">
        <f t="shared" si="9"/>
        <v>158809.1012948298</v>
      </c>
      <c r="K13" s="112">
        <f t="shared" si="9"/>
        <v>162042.29822146479</v>
      </c>
      <c r="L13" s="112">
        <f t="shared" si="9"/>
        <v>164467.62977698006</v>
      </c>
      <c r="M13" s="112">
        <f t="shared" si="9"/>
        <v>165693.36167832697</v>
      </c>
      <c r="N13" s="56">
        <f t="shared" si="2"/>
        <v>18798.361678326968</v>
      </c>
      <c r="O13" s="233">
        <f t="shared" si="3"/>
        <v>0.12797141957402886</v>
      </c>
      <c r="P13" s="118">
        <f t="shared" si="4"/>
        <v>4.0220941804783054E-3</v>
      </c>
    </row>
    <row r="14" spans="1:16" s="3" customFormat="1" x14ac:dyDescent="0.2">
      <c r="A14" s="195"/>
      <c r="B14" s="247"/>
      <c r="C14" s="195"/>
      <c r="D14" s="248"/>
      <c r="E14" s="246" t="s">
        <v>315</v>
      </c>
      <c r="F14" s="67">
        <v>4</v>
      </c>
      <c r="G14" s="112">
        <f>SUM(G193:G227)</f>
        <v>102313</v>
      </c>
      <c r="H14" s="112">
        <f t="shared" ref="H14:M14" si="10">SUM(H193:H227)</f>
        <v>102814.86239388585</v>
      </c>
      <c r="I14" s="112">
        <f t="shared" si="10"/>
        <v>104505.66360799049</v>
      </c>
      <c r="J14" s="112">
        <f t="shared" si="10"/>
        <v>106101.31969309726</v>
      </c>
      <c r="K14" s="112">
        <f t="shared" si="10"/>
        <v>107310.2382642809</v>
      </c>
      <c r="L14" s="112">
        <f t="shared" si="10"/>
        <v>108061.5504439322</v>
      </c>
      <c r="M14" s="112">
        <f t="shared" si="10"/>
        <v>108167.58891007534</v>
      </c>
      <c r="N14" s="56">
        <f t="shared" si="2"/>
        <v>5854.5889100753411</v>
      </c>
      <c r="O14" s="233">
        <f t="shared" si="3"/>
        <v>5.7222336458469025E-2</v>
      </c>
      <c r="P14" s="118">
        <f t="shared" si="4"/>
        <v>1.8565556515216497E-3</v>
      </c>
    </row>
    <row r="15" spans="1:16" s="3" customFormat="1" x14ac:dyDescent="0.2">
      <c r="A15" s="195"/>
      <c r="B15" s="247"/>
      <c r="C15" s="195"/>
      <c r="D15" s="248"/>
      <c r="E15" s="246" t="s">
        <v>316</v>
      </c>
      <c r="F15" s="67">
        <v>3</v>
      </c>
      <c r="G15" s="112">
        <f>SUM(G228:G254)</f>
        <v>89552</v>
      </c>
      <c r="H15" s="112">
        <f t="shared" ref="H15:M15" si="11">SUM(H228:H254)</f>
        <v>90144.381372303702</v>
      </c>
      <c r="I15" s="112">
        <f t="shared" si="11"/>
        <v>91584.335174643958</v>
      </c>
      <c r="J15" s="112">
        <f t="shared" si="11"/>
        <v>93605.090261140533</v>
      </c>
      <c r="K15" s="112">
        <f t="shared" si="11"/>
        <v>95426.598099136841</v>
      </c>
      <c r="L15" s="112">
        <f t="shared" si="11"/>
        <v>96677.236615062793</v>
      </c>
      <c r="M15" s="112">
        <f t="shared" si="11"/>
        <v>97327.324061111984</v>
      </c>
      <c r="N15" s="56">
        <f t="shared" si="2"/>
        <v>7775.3240611119836</v>
      </c>
      <c r="O15" s="233">
        <f t="shared" si="3"/>
        <v>8.6824683548239939E-2</v>
      </c>
      <c r="P15" s="118">
        <f t="shared" si="4"/>
        <v>2.7791985131805541E-3</v>
      </c>
    </row>
    <row r="16" spans="1:16" s="3" customFormat="1" x14ac:dyDescent="0.2">
      <c r="A16" s="195"/>
      <c r="B16" s="247"/>
      <c r="C16" s="195"/>
      <c r="D16" s="248"/>
      <c r="E16" s="282" t="s">
        <v>633</v>
      </c>
      <c r="F16" s="249"/>
      <c r="G16" s="110">
        <f>SUM(G7:G15)</f>
        <v>1316256</v>
      </c>
      <c r="H16" s="110">
        <f t="shared" ref="H16:M16" si="12">SUM(H7:H15)</f>
        <v>1330834</v>
      </c>
      <c r="I16" s="110">
        <f t="shared" si="12"/>
        <v>1359836</v>
      </c>
      <c r="J16" s="110">
        <f t="shared" si="12"/>
        <v>1388883.9999999998</v>
      </c>
      <c r="K16" s="110">
        <f t="shared" si="12"/>
        <v>1412041</v>
      </c>
      <c r="L16" s="110">
        <f t="shared" si="12"/>
        <v>1425356.9999999998</v>
      </c>
      <c r="M16" s="110">
        <f t="shared" si="12"/>
        <v>1427098</v>
      </c>
      <c r="N16" s="234">
        <f t="shared" si="2"/>
        <v>110842</v>
      </c>
      <c r="O16" s="235">
        <f t="shared" si="3"/>
        <v>8.4210062480246997E-2</v>
      </c>
      <c r="P16" s="236">
        <f t="shared" si="4"/>
        <v>2.6986905544452147E-3</v>
      </c>
    </row>
    <row r="17" spans="1:16" s="3" customFormat="1" x14ac:dyDescent="0.2">
      <c r="B17" s="10"/>
      <c r="D17" s="4"/>
      <c r="E17" s="232" t="s">
        <v>634</v>
      </c>
    </row>
    <row r="18" spans="1:16" s="3" customFormat="1" x14ac:dyDescent="0.2">
      <c r="B18" s="10"/>
      <c r="D18" s="4"/>
    </row>
    <row r="19" spans="1:16" ht="12.75" customHeight="1" x14ac:dyDescent="0.25">
      <c r="A19" s="257" t="s">
        <v>2</v>
      </c>
      <c r="B19" s="258" t="s">
        <v>3</v>
      </c>
      <c r="C19" s="257" t="s">
        <v>4</v>
      </c>
      <c r="D19" s="259" t="s">
        <v>5</v>
      </c>
      <c r="E19" s="257" t="s">
        <v>6</v>
      </c>
      <c r="F19" s="260" t="s">
        <v>7</v>
      </c>
      <c r="G19" s="237" t="s">
        <v>630</v>
      </c>
      <c r="H19" s="293" t="s">
        <v>629</v>
      </c>
      <c r="I19" s="293"/>
      <c r="J19" s="293"/>
      <c r="K19" s="293"/>
      <c r="L19" s="293"/>
      <c r="M19" s="293"/>
      <c r="N19" s="249" t="s">
        <v>635</v>
      </c>
      <c r="O19" s="249"/>
      <c r="P19" s="249"/>
    </row>
    <row r="20" spans="1:16" ht="26.25" customHeight="1" x14ac:dyDescent="0.25">
      <c r="A20" s="257"/>
      <c r="B20" s="258"/>
      <c r="C20" s="257"/>
      <c r="D20" s="259"/>
      <c r="E20" s="257"/>
      <c r="F20" s="260"/>
      <c r="G20" s="231">
        <v>2010</v>
      </c>
      <c r="H20" s="231">
        <v>2015</v>
      </c>
      <c r="I20" s="231">
        <v>2020</v>
      </c>
      <c r="J20" s="231">
        <v>2025</v>
      </c>
      <c r="K20" s="231">
        <v>2030</v>
      </c>
      <c r="L20" s="231">
        <v>2035</v>
      </c>
      <c r="M20" s="231">
        <v>2040</v>
      </c>
      <c r="N20" s="61" t="s">
        <v>636</v>
      </c>
      <c r="O20" s="61" t="s">
        <v>637</v>
      </c>
      <c r="P20" s="61" t="s">
        <v>638</v>
      </c>
    </row>
    <row r="21" spans="1:16" x14ac:dyDescent="0.2">
      <c r="A21" s="55" t="s">
        <v>11</v>
      </c>
      <c r="B21" s="121">
        <v>660</v>
      </c>
      <c r="C21" s="55" t="s">
        <v>12</v>
      </c>
      <c r="D21" s="48">
        <v>13</v>
      </c>
      <c r="E21" s="55" t="s">
        <v>13</v>
      </c>
      <c r="F21" s="55">
        <v>5</v>
      </c>
      <c r="G21" s="229">
        <v>4322</v>
      </c>
      <c r="H21" s="229">
        <v>3922.1684693553984</v>
      </c>
      <c r="I21" s="229">
        <v>3536.4194210035439</v>
      </c>
      <c r="J21" s="229">
        <v>3623.3205221940698</v>
      </c>
      <c r="K21" s="229">
        <v>3697.0526558622068</v>
      </c>
      <c r="L21" s="229">
        <v>3741.2309034150348</v>
      </c>
      <c r="M21" s="229">
        <v>3752.2167800647285</v>
      </c>
      <c r="N21" s="56">
        <f>M21-G21</f>
        <v>-569.78321993527152</v>
      </c>
      <c r="O21" s="233">
        <f>N21/G21</f>
        <v>-0.13183322997114102</v>
      </c>
      <c r="P21" s="118">
        <f>RATE(30,,-G21,M21)</f>
        <v>-4.7012958632344972E-3</v>
      </c>
    </row>
    <row r="22" spans="1:16" x14ac:dyDescent="0.2">
      <c r="A22" s="55" t="s">
        <v>14</v>
      </c>
      <c r="B22" s="122">
        <v>6260</v>
      </c>
      <c r="C22" s="55" t="s">
        <v>12</v>
      </c>
      <c r="D22" s="48">
        <v>13</v>
      </c>
      <c r="E22" s="55" t="s">
        <v>13</v>
      </c>
      <c r="F22" s="55">
        <v>5</v>
      </c>
      <c r="G22" s="229">
        <v>3965</v>
      </c>
      <c r="H22" s="229">
        <v>4017.1193154536231</v>
      </c>
      <c r="I22" s="229">
        <v>4096.9235203143026</v>
      </c>
      <c r="J22" s="229">
        <v>4197.5979944149021</v>
      </c>
      <c r="K22" s="229">
        <v>4283.0162880804837</v>
      </c>
      <c r="L22" s="229">
        <v>4334.1965582742514</v>
      </c>
      <c r="M22" s="229">
        <v>4346.9236392788653</v>
      </c>
      <c r="N22" s="56">
        <f t="shared" ref="N22:N85" si="13">M22-G22</f>
        <v>381.92363927886527</v>
      </c>
      <c r="O22" s="233">
        <f t="shared" ref="O22:O85" si="14">N22/G22</f>
        <v>9.6323742567179141E-2</v>
      </c>
      <c r="P22" s="118">
        <f t="shared" ref="P22:P85" si="15">RATE(30,,-G22,M22)</f>
        <v>3.0701208793798172E-3</v>
      </c>
    </row>
    <row r="23" spans="1:16" x14ac:dyDescent="0.2">
      <c r="A23" s="55" t="s">
        <v>15</v>
      </c>
      <c r="B23" s="122">
        <v>6500</v>
      </c>
      <c r="C23" s="55" t="s">
        <v>12</v>
      </c>
      <c r="D23" s="48">
        <v>13</v>
      </c>
      <c r="E23" s="55" t="s">
        <v>13</v>
      </c>
      <c r="F23" s="55">
        <v>5</v>
      </c>
      <c r="G23" s="229">
        <v>7519</v>
      </c>
      <c r="H23" s="229">
        <v>7522.9470297859607</v>
      </c>
      <c r="I23" s="229">
        <v>7576.049596719803</v>
      </c>
      <c r="J23" s="229">
        <v>7762.2172918520064</v>
      </c>
      <c r="K23" s="229">
        <v>7920.1731887753585</v>
      </c>
      <c r="L23" s="229">
        <v>8014.8159770624488</v>
      </c>
      <c r="M23" s="229">
        <v>8038.3509531083355</v>
      </c>
      <c r="N23" s="56">
        <f t="shared" si="13"/>
        <v>519.35095310833549</v>
      </c>
      <c r="O23" s="233">
        <f t="shared" si="14"/>
        <v>6.9071811824489363E-2</v>
      </c>
      <c r="P23" s="118">
        <f t="shared" si="15"/>
        <v>2.2288403942594959E-3</v>
      </c>
    </row>
    <row r="24" spans="1:16" x14ac:dyDescent="0.2">
      <c r="A24" s="55" t="s">
        <v>16</v>
      </c>
      <c r="B24" s="122">
        <v>6980</v>
      </c>
      <c r="C24" s="55" t="s">
        <v>12</v>
      </c>
      <c r="D24" s="48">
        <v>13</v>
      </c>
      <c r="E24" s="55" t="s">
        <v>13</v>
      </c>
      <c r="F24" s="55">
        <v>5</v>
      </c>
      <c r="G24" s="229">
        <v>1650</v>
      </c>
      <c r="H24" s="229">
        <v>1711.9372491844567</v>
      </c>
      <c r="I24" s="229">
        <v>1786.813933156533</v>
      </c>
      <c r="J24" s="229">
        <v>1830.7216488227405</v>
      </c>
      <c r="K24" s="229">
        <v>1867.975602066273</v>
      </c>
      <c r="L24" s="229">
        <v>1890.2971366107902</v>
      </c>
      <c r="M24" s="229">
        <v>1895.8478688992247</v>
      </c>
      <c r="N24" s="56">
        <f t="shared" si="13"/>
        <v>245.84786889922475</v>
      </c>
      <c r="O24" s="233">
        <f t="shared" si="14"/>
        <v>0.14899870842377258</v>
      </c>
      <c r="P24" s="118">
        <f t="shared" si="15"/>
        <v>4.6404294257205419E-3</v>
      </c>
    </row>
    <row r="25" spans="1:16" x14ac:dyDescent="0.2">
      <c r="A25" s="55" t="s">
        <v>17</v>
      </c>
      <c r="B25" s="122">
        <v>9860</v>
      </c>
      <c r="C25" s="55" t="s">
        <v>12</v>
      </c>
      <c r="D25" s="48">
        <v>13</v>
      </c>
      <c r="E25" s="55" t="s">
        <v>13</v>
      </c>
      <c r="F25" s="55">
        <v>5</v>
      </c>
      <c r="G25" s="229">
        <v>2352</v>
      </c>
      <c r="H25" s="229">
        <v>2491.1547264625656</v>
      </c>
      <c r="I25" s="229">
        <v>2650.5468781086233</v>
      </c>
      <c r="J25" s="229">
        <v>2715.6792662797607</v>
      </c>
      <c r="K25" s="229">
        <v>2770.9415113487885</v>
      </c>
      <c r="L25" s="229">
        <v>2804.0531144114789</v>
      </c>
      <c r="M25" s="229">
        <v>2812.2870305822221</v>
      </c>
      <c r="N25" s="56">
        <f t="shared" si="13"/>
        <v>460.28703058222209</v>
      </c>
      <c r="O25" s="233">
        <f t="shared" si="14"/>
        <v>0.19570026810468627</v>
      </c>
      <c r="P25" s="118">
        <f t="shared" si="15"/>
        <v>5.9755163316766802E-3</v>
      </c>
    </row>
    <row r="26" spans="1:16" x14ac:dyDescent="0.2">
      <c r="A26" s="55" t="s">
        <v>18</v>
      </c>
      <c r="B26" s="122">
        <v>12420</v>
      </c>
      <c r="C26" s="55" t="s">
        <v>12</v>
      </c>
      <c r="D26" s="48">
        <v>13</v>
      </c>
      <c r="E26" s="55" t="s">
        <v>13</v>
      </c>
      <c r="F26" s="55">
        <v>5</v>
      </c>
      <c r="G26" s="229">
        <v>2523</v>
      </c>
      <c r="H26" s="229">
        <v>2610.8058117712785</v>
      </c>
      <c r="I26" s="229">
        <v>2718.1539286703232</v>
      </c>
      <c r="J26" s="229">
        <v>2784.9476376415782</v>
      </c>
      <c r="K26" s="229">
        <v>2841.6194474413387</v>
      </c>
      <c r="L26" s="229">
        <v>2875.575622558546</v>
      </c>
      <c r="M26" s="229">
        <v>2884.0195598353012</v>
      </c>
      <c r="N26" s="56">
        <f t="shared" si="13"/>
        <v>361.01955983530115</v>
      </c>
      <c r="O26" s="233">
        <f t="shared" si="14"/>
        <v>0.14309138320860132</v>
      </c>
      <c r="P26" s="118">
        <f t="shared" si="15"/>
        <v>4.4678288494123973E-3</v>
      </c>
    </row>
    <row r="27" spans="1:16" x14ac:dyDescent="0.2">
      <c r="A27" s="55" t="s">
        <v>19</v>
      </c>
      <c r="B27" s="122">
        <v>14200</v>
      </c>
      <c r="C27" s="55" t="s">
        <v>12</v>
      </c>
      <c r="D27" s="48">
        <v>13</v>
      </c>
      <c r="E27" s="55" t="s">
        <v>13</v>
      </c>
      <c r="F27" s="55">
        <v>5</v>
      </c>
      <c r="G27" s="229">
        <v>42695</v>
      </c>
      <c r="H27" s="229">
        <v>42632.957837786933</v>
      </c>
      <c r="I27" s="229">
        <v>42847.057934718949</v>
      </c>
      <c r="J27" s="229">
        <v>43899.946767753558</v>
      </c>
      <c r="K27" s="229">
        <v>44793.281134193778</v>
      </c>
      <c r="L27" s="229">
        <v>45328.542285941789</v>
      </c>
      <c r="M27" s="229">
        <v>45461.646546844058</v>
      </c>
      <c r="N27" s="56">
        <f t="shared" si="13"/>
        <v>2766.6465468440583</v>
      </c>
      <c r="O27" s="233">
        <f t="shared" si="14"/>
        <v>6.4800247027615845E-2</v>
      </c>
      <c r="P27" s="118">
        <f t="shared" si="15"/>
        <v>2.0950989957105432E-3</v>
      </c>
    </row>
    <row r="28" spans="1:16" x14ac:dyDescent="0.2">
      <c r="A28" s="55" t="s">
        <v>20</v>
      </c>
      <c r="B28" s="122">
        <v>17780</v>
      </c>
      <c r="C28" s="55" t="s">
        <v>21</v>
      </c>
      <c r="D28" s="48">
        <v>11</v>
      </c>
      <c r="E28" s="55" t="s">
        <v>13</v>
      </c>
      <c r="F28" s="55">
        <v>5</v>
      </c>
      <c r="G28" s="229">
        <v>1912</v>
      </c>
      <c r="H28" s="229">
        <v>1903.438319077165</v>
      </c>
      <c r="I28" s="229">
        <v>1914.1111818634724</v>
      </c>
      <c r="J28" s="229">
        <v>1954.5824868869447</v>
      </c>
      <c r="K28" s="229">
        <v>1985.3436351749599</v>
      </c>
      <c r="L28" s="229">
        <v>2001.465636605381</v>
      </c>
      <c r="M28" s="229">
        <v>2001.9968773401943</v>
      </c>
      <c r="N28" s="56">
        <f t="shared" si="13"/>
        <v>89.99687734019426</v>
      </c>
      <c r="O28" s="233">
        <f t="shared" si="14"/>
        <v>4.7069496516838005E-2</v>
      </c>
      <c r="P28" s="118">
        <f t="shared" si="15"/>
        <v>1.5343527996464722E-3</v>
      </c>
    </row>
    <row r="29" spans="1:16" x14ac:dyDescent="0.2">
      <c r="A29" s="55" t="s">
        <v>22</v>
      </c>
      <c r="B29" s="122">
        <v>19460</v>
      </c>
      <c r="C29" s="55" t="s">
        <v>12</v>
      </c>
      <c r="D29" s="48">
        <v>13</v>
      </c>
      <c r="E29" s="55" t="s">
        <v>13</v>
      </c>
      <c r="F29" s="55">
        <v>5</v>
      </c>
      <c r="G29" s="229">
        <v>2758</v>
      </c>
      <c r="H29" s="229">
        <v>2972.5860405638214</v>
      </c>
      <c r="I29" s="229">
        <v>3212.7149144298382</v>
      </c>
      <c r="J29" s="229">
        <v>3291.6615637489263</v>
      </c>
      <c r="K29" s="229">
        <v>3358.644660861637</v>
      </c>
      <c r="L29" s="229">
        <v>3398.7790730762572</v>
      </c>
      <c r="M29" s="229">
        <v>3408.7593626174062</v>
      </c>
      <c r="N29" s="56">
        <f t="shared" si="13"/>
        <v>650.75936261740617</v>
      </c>
      <c r="O29" s="233">
        <f t="shared" si="14"/>
        <v>0.235953358454462</v>
      </c>
      <c r="P29" s="118">
        <f t="shared" si="15"/>
        <v>7.0864113681284096E-3</v>
      </c>
    </row>
    <row r="30" spans="1:16" x14ac:dyDescent="0.2">
      <c r="A30" s="55" t="s">
        <v>23</v>
      </c>
      <c r="B30" s="122">
        <v>24900</v>
      </c>
      <c r="C30" s="55" t="s">
        <v>12</v>
      </c>
      <c r="D30" s="48">
        <v>13</v>
      </c>
      <c r="E30" s="55" t="s">
        <v>13</v>
      </c>
      <c r="F30" s="55">
        <v>5</v>
      </c>
      <c r="G30" s="229">
        <v>4566</v>
      </c>
      <c r="H30" s="229">
        <v>4738.8179437250847</v>
      </c>
      <c r="I30" s="229">
        <v>4947.4929065796441</v>
      </c>
      <c r="J30" s="229">
        <v>5069.0685825757</v>
      </c>
      <c r="K30" s="229">
        <v>5172.2207160990956</v>
      </c>
      <c r="L30" s="229">
        <v>5234.0266108112992</v>
      </c>
      <c r="M30" s="229">
        <v>5249.3959831414331</v>
      </c>
      <c r="N30" s="56">
        <f t="shared" si="13"/>
        <v>683.39598314143313</v>
      </c>
      <c r="O30" s="233">
        <f t="shared" si="14"/>
        <v>0.14967060515581102</v>
      </c>
      <c r="P30" s="118">
        <f t="shared" si="15"/>
        <v>4.660006584659971E-3</v>
      </c>
    </row>
    <row r="31" spans="1:16" x14ac:dyDescent="0.2">
      <c r="A31" s="55" t="s">
        <v>24</v>
      </c>
      <c r="B31" s="122">
        <v>35540</v>
      </c>
      <c r="C31" s="55" t="s">
        <v>12</v>
      </c>
      <c r="D31" s="48">
        <v>13</v>
      </c>
      <c r="E31" s="55" t="s">
        <v>13</v>
      </c>
      <c r="F31" s="55">
        <v>5</v>
      </c>
      <c r="G31" s="229">
        <v>4836</v>
      </c>
      <c r="H31" s="229">
        <v>4924.3660542950138</v>
      </c>
      <c r="I31" s="229">
        <v>5047.3726248796793</v>
      </c>
      <c r="J31" s="229">
        <v>5171.4026640248921</v>
      </c>
      <c r="K31" s="229">
        <v>5276.6372272218432</v>
      </c>
      <c r="L31" s="229">
        <v>5339.6908559823214</v>
      </c>
      <c r="M31" s="229">
        <v>5355.370504366967</v>
      </c>
      <c r="N31" s="56">
        <f t="shared" si="13"/>
        <v>519.370504366967</v>
      </c>
      <c r="O31" s="233">
        <f t="shared" si="14"/>
        <v>0.10739671306182114</v>
      </c>
      <c r="P31" s="118">
        <f t="shared" si="15"/>
        <v>3.4061864885897874E-3</v>
      </c>
    </row>
    <row r="32" spans="1:16" x14ac:dyDescent="0.2">
      <c r="A32" s="55" t="s">
        <v>21</v>
      </c>
      <c r="B32" s="122">
        <v>36180</v>
      </c>
      <c r="C32" s="55" t="s">
        <v>21</v>
      </c>
      <c r="D32" s="48">
        <v>11</v>
      </c>
      <c r="E32" s="55" t="s">
        <v>13</v>
      </c>
      <c r="F32" s="55">
        <v>5</v>
      </c>
      <c r="G32" s="229">
        <v>6011</v>
      </c>
      <c r="H32" s="229">
        <v>6498.566055545095</v>
      </c>
      <c r="I32" s="229">
        <v>7069.3857534170957</v>
      </c>
      <c r="J32" s="229">
        <v>7218.8584015401766</v>
      </c>
      <c r="K32" s="229">
        <v>7332.4685332433601</v>
      </c>
      <c r="L32" s="229">
        <v>7392.0119120756335</v>
      </c>
      <c r="M32" s="229">
        <v>7393.9739431832877</v>
      </c>
      <c r="N32" s="56">
        <f t="shared" si="13"/>
        <v>1382.9739431832877</v>
      </c>
      <c r="O32" s="233">
        <f t="shared" si="14"/>
        <v>0.23007385512947723</v>
      </c>
      <c r="P32" s="118">
        <f t="shared" si="15"/>
        <v>6.9263507237808325E-3</v>
      </c>
    </row>
    <row r="33" spans="1:16" x14ac:dyDescent="0.2">
      <c r="A33" s="55" t="s">
        <v>25</v>
      </c>
      <c r="B33" s="122">
        <v>37540</v>
      </c>
      <c r="C33" s="55" t="s">
        <v>12</v>
      </c>
      <c r="D33" s="48">
        <v>13</v>
      </c>
      <c r="E33" s="55" t="s">
        <v>13</v>
      </c>
      <c r="F33" s="55">
        <v>5</v>
      </c>
      <c r="G33" s="229">
        <v>5589</v>
      </c>
      <c r="H33" s="229">
        <v>5541.2891415044533</v>
      </c>
      <c r="I33" s="229">
        <v>5528.3313749036224</v>
      </c>
      <c r="J33" s="229">
        <v>5664.1801040933651</v>
      </c>
      <c r="K33" s="229">
        <v>5779.442356493415</v>
      </c>
      <c r="L33" s="229">
        <v>5848.5042982370933</v>
      </c>
      <c r="M33" s="229">
        <v>5865.6780435803676</v>
      </c>
      <c r="N33" s="56">
        <f t="shared" si="13"/>
        <v>276.67804358036756</v>
      </c>
      <c r="O33" s="233">
        <f t="shared" si="14"/>
        <v>4.9504033562420391E-2</v>
      </c>
      <c r="P33" s="118">
        <f t="shared" si="15"/>
        <v>1.6118878165044183E-3</v>
      </c>
    </row>
    <row r="34" spans="1:16" x14ac:dyDescent="0.2">
      <c r="A34" s="55" t="s">
        <v>26</v>
      </c>
      <c r="B34" s="122">
        <v>43380</v>
      </c>
      <c r="C34" s="55" t="s">
        <v>12</v>
      </c>
      <c r="D34" s="48">
        <v>13</v>
      </c>
      <c r="E34" s="55" t="s">
        <v>13</v>
      </c>
      <c r="F34" s="55">
        <v>5</v>
      </c>
      <c r="G34" s="229">
        <v>5317</v>
      </c>
      <c r="H34" s="229">
        <v>5627.6569388829812</v>
      </c>
      <c r="I34" s="229">
        <v>5983.9250159763315</v>
      </c>
      <c r="J34" s="229">
        <v>6130.9691336059968</v>
      </c>
      <c r="K34" s="229">
        <v>6255.7302285478609</v>
      </c>
      <c r="L34" s="229">
        <v>6330.4836130370641</v>
      </c>
      <c r="M34" s="229">
        <v>6349.0726587017543</v>
      </c>
      <c r="N34" s="56">
        <f t="shared" si="13"/>
        <v>1032.0726587017543</v>
      </c>
      <c r="O34" s="233">
        <f t="shared" si="14"/>
        <v>0.19410807950004783</v>
      </c>
      <c r="P34" s="118">
        <f t="shared" si="15"/>
        <v>5.9308358332849417E-3</v>
      </c>
    </row>
    <row r="35" spans="1:16" x14ac:dyDescent="0.2">
      <c r="A35" s="55" t="s">
        <v>27</v>
      </c>
      <c r="B35" s="122">
        <v>60020</v>
      </c>
      <c r="C35" s="55" t="s">
        <v>12</v>
      </c>
      <c r="D35" s="48">
        <v>13</v>
      </c>
      <c r="E35" s="55" t="s">
        <v>28</v>
      </c>
      <c r="F35" s="55">
        <v>5</v>
      </c>
      <c r="G35" s="229">
        <v>7115</v>
      </c>
      <c r="H35" s="229">
        <v>7041.2881909258231</v>
      </c>
      <c r="I35" s="229">
        <v>7011.3610364084798</v>
      </c>
      <c r="J35" s="229">
        <v>7183.652533081502</v>
      </c>
      <c r="K35" s="229">
        <v>7329.8350266120169</v>
      </c>
      <c r="L35" s="229">
        <v>7417.4235184376857</v>
      </c>
      <c r="M35" s="229">
        <v>7439.2042911127201</v>
      </c>
      <c r="N35" s="56">
        <f t="shared" si="13"/>
        <v>324.20429111272006</v>
      </c>
      <c r="O35" s="233">
        <f t="shared" si="14"/>
        <v>4.5566309362293757E-2</v>
      </c>
      <c r="P35" s="118">
        <f t="shared" si="15"/>
        <v>1.4863923030780752E-3</v>
      </c>
    </row>
    <row r="36" spans="1:16" x14ac:dyDescent="0.2">
      <c r="A36" s="55" t="s">
        <v>29</v>
      </c>
      <c r="B36" s="122">
        <v>61940</v>
      </c>
      <c r="C36" s="55" t="s">
        <v>12</v>
      </c>
      <c r="D36" s="48">
        <v>13</v>
      </c>
      <c r="E36" s="55" t="s">
        <v>28</v>
      </c>
      <c r="F36" s="55">
        <v>5</v>
      </c>
      <c r="G36" s="229">
        <v>4106</v>
      </c>
      <c r="H36" s="229">
        <v>4090.1926096386733</v>
      </c>
      <c r="I36" s="229">
        <v>4100.595109017213</v>
      </c>
      <c r="J36" s="229">
        <v>4201.3598057592517</v>
      </c>
      <c r="K36" s="229">
        <v>4286.8546497535108</v>
      </c>
      <c r="L36" s="229">
        <v>4338.0807867790427</v>
      </c>
      <c r="M36" s="229">
        <v>4350.8192735632874</v>
      </c>
      <c r="N36" s="56">
        <f t="shared" si="13"/>
        <v>244.81927356328742</v>
      </c>
      <c r="O36" s="233">
        <f t="shared" si="14"/>
        <v>5.9624762192714911E-2</v>
      </c>
      <c r="P36" s="118">
        <f t="shared" si="15"/>
        <v>1.932359522341442E-3</v>
      </c>
    </row>
    <row r="37" spans="1:16" x14ac:dyDescent="0.2">
      <c r="A37" s="55" t="s">
        <v>30</v>
      </c>
      <c r="B37" s="122">
        <v>66980</v>
      </c>
      <c r="C37" s="55" t="s">
        <v>12</v>
      </c>
      <c r="D37" s="48">
        <v>13</v>
      </c>
      <c r="E37" s="55" t="s">
        <v>28</v>
      </c>
      <c r="F37" s="55">
        <v>5</v>
      </c>
      <c r="G37" s="229">
        <v>1382</v>
      </c>
      <c r="H37" s="229">
        <v>1477.8010816479016</v>
      </c>
      <c r="I37" s="229">
        <v>1585.9880861682784</v>
      </c>
      <c r="J37" s="229">
        <v>1624.9608704326424</v>
      </c>
      <c r="K37" s="229">
        <v>1658.0277303392786</v>
      </c>
      <c r="L37" s="229">
        <v>1677.8404747978236</v>
      </c>
      <c r="M37" s="229">
        <v>1682.7673421764628</v>
      </c>
      <c r="N37" s="56">
        <f t="shared" si="13"/>
        <v>300.76734217646276</v>
      </c>
      <c r="O37" s="233">
        <f t="shared" si="14"/>
        <v>0.21763194079338841</v>
      </c>
      <c r="P37" s="118">
        <f t="shared" si="15"/>
        <v>6.585185626544884E-3</v>
      </c>
    </row>
    <row r="38" spans="1:16" x14ac:dyDescent="0.2">
      <c r="A38" s="55" t="s">
        <v>31</v>
      </c>
      <c r="B38" s="122">
        <v>75460</v>
      </c>
      <c r="C38" s="55" t="s">
        <v>12</v>
      </c>
      <c r="D38" s="48">
        <v>13</v>
      </c>
      <c r="E38" s="55" t="s">
        <v>28</v>
      </c>
      <c r="F38" s="55">
        <v>5</v>
      </c>
      <c r="G38" s="229">
        <v>1837</v>
      </c>
      <c r="H38" s="229">
        <v>1946.5941411936374</v>
      </c>
      <c r="I38" s="229">
        <v>2072.0265110119058</v>
      </c>
      <c r="J38" s="229">
        <v>2122.9428091278687</v>
      </c>
      <c r="K38" s="229">
        <v>2166.1432662813645</v>
      </c>
      <c r="L38" s="229">
        <v>2192.0277808827263</v>
      </c>
      <c r="M38" s="229">
        <v>2198.4645252150526</v>
      </c>
      <c r="N38" s="56">
        <f t="shared" si="13"/>
        <v>361.46452521505262</v>
      </c>
      <c r="O38" s="233">
        <f t="shared" si="14"/>
        <v>0.19676893043824312</v>
      </c>
      <c r="P38" s="118">
        <f t="shared" si="15"/>
        <v>6.0054732264687161E-3</v>
      </c>
    </row>
    <row r="39" spans="1:16" x14ac:dyDescent="0.2">
      <c r="A39" s="55" t="s">
        <v>32</v>
      </c>
      <c r="B39" s="122">
        <v>78580</v>
      </c>
      <c r="C39" s="55" t="s">
        <v>12</v>
      </c>
      <c r="D39" s="48">
        <v>13</v>
      </c>
      <c r="E39" s="55" t="s">
        <v>28</v>
      </c>
      <c r="F39" s="55">
        <v>5</v>
      </c>
      <c r="G39" s="229">
        <v>2833</v>
      </c>
      <c r="H39" s="229">
        <v>2796.150441294616</v>
      </c>
      <c r="I39" s="229">
        <v>2776.4704125343287</v>
      </c>
      <c r="J39" s="229">
        <v>2844.6971434585917</v>
      </c>
      <c r="K39" s="229">
        <v>2902.5848154826626</v>
      </c>
      <c r="L39" s="229">
        <v>2937.269501490081</v>
      </c>
      <c r="M39" s="229">
        <v>2945.8945987544125</v>
      </c>
      <c r="N39" s="56">
        <f t="shared" si="13"/>
        <v>112.89459875441253</v>
      </c>
      <c r="O39" s="233">
        <f t="shared" si="14"/>
        <v>3.9849840718112435E-2</v>
      </c>
      <c r="P39" s="118">
        <f t="shared" si="15"/>
        <v>1.3033926389599557E-3</v>
      </c>
    </row>
    <row r="40" spans="1:16" x14ac:dyDescent="0.2">
      <c r="A40" s="55" t="s">
        <v>33</v>
      </c>
      <c r="B40" s="122">
        <v>80020</v>
      </c>
      <c r="C40" s="55" t="s">
        <v>12</v>
      </c>
      <c r="D40" s="48">
        <v>13</v>
      </c>
      <c r="E40" s="55" t="s">
        <v>28</v>
      </c>
      <c r="F40" s="55">
        <v>5</v>
      </c>
      <c r="G40" s="229">
        <v>1872</v>
      </c>
      <c r="H40" s="229">
        <v>1980.6488315597558</v>
      </c>
      <c r="I40" s="229">
        <v>2105.3307381385903</v>
      </c>
      <c r="J40" s="229">
        <v>2157.0654273069322</v>
      </c>
      <c r="K40" s="229">
        <v>2200.9602567714815</v>
      </c>
      <c r="L40" s="229">
        <v>2227.2608199845608</v>
      </c>
      <c r="M40" s="229">
        <v>2233.8010238016286</v>
      </c>
      <c r="N40" s="56">
        <f t="shared" si="13"/>
        <v>361.80102380162862</v>
      </c>
      <c r="O40" s="233">
        <f t="shared" si="14"/>
        <v>0.19326977767181017</v>
      </c>
      <c r="P40" s="118">
        <f t="shared" si="15"/>
        <v>5.90728799478526E-3</v>
      </c>
    </row>
    <row r="41" spans="1:16" x14ac:dyDescent="0.2">
      <c r="A41" s="55" t="s">
        <v>34</v>
      </c>
      <c r="B41" s="121">
        <v>580</v>
      </c>
      <c r="C41" s="55" t="s">
        <v>35</v>
      </c>
      <c r="D41" s="48">
        <v>9</v>
      </c>
      <c r="E41" s="55" t="s">
        <v>36</v>
      </c>
      <c r="F41" s="55">
        <v>2</v>
      </c>
      <c r="G41" s="229">
        <v>1613</v>
      </c>
      <c r="H41" s="229">
        <v>1705.4439696193399</v>
      </c>
      <c r="I41" s="229">
        <v>1826.8131163437738</v>
      </c>
      <c r="J41" s="229">
        <v>1858.9170427885692</v>
      </c>
      <c r="K41" s="229">
        <v>1881.5493139158007</v>
      </c>
      <c r="L41" s="229">
        <v>1894.6899893984839</v>
      </c>
      <c r="M41" s="229">
        <v>1899.8146534334605</v>
      </c>
      <c r="N41" s="56">
        <f t="shared" si="13"/>
        <v>286.81465343346053</v>
      </c>
      <c r="O41" s="233">
        <f t="shared" si="14"/>
        <v>0.1778144162637697</v>
      </c>
      <c r="P41" s="118">
        <f t="shared" si="15"/>
        <v>5.470258572007702E-3</v>
      </c>
    </row>
    <row r="42" spans="1:16" x14ac:dyDescent="0.2">
      <c r="A42" s="55" t="s">
        <v>37</v>
      </c>
      <c r="B42" s="121">
        <v>1060</v>
      </c>
      <c r="C42" s="55" t="s">
        <v>38</v>
      </c>
      <c r="D42" s="48">
        <v>1</v>
      </c>
      <c r="E42" s="55" t="s">
        <v>39</v>
      </c>
      <c r="F42" s="55">
        <v>2</v>
      </c>
      <c r="G42" s="229">
        <v>5250</v>
      </c>
      <c r="H42" s="229">
        <v>5526.7210055454689</v>
      </c>
      <c r="I42" s="229">
        <v>5942.7973742289969</v>
      </c>
      <c r="J42" s="229">
        <v>6111.7572153355422</v>
      </c>
      <c r="K42" s="229">
        <v>6243.7393134389722</v>
      </c>
      <c r="L42" s="229">
        <v>6333.244414451643</v>
      </c>
      <c r="M42" s="229">
        <v>6378.0917796836275</v>
      </c>
      <c r="N42" s="56">
        <f t="shared" si="13"/>
        <v>1128.0917796836275</v>
      </c>
      <c r="O42" s="233">
        <f t="shared" si="14"/>
        <v>0.21487462470164331</v>
      </c>
      <c r="P42" s="118">
        <f t="shared" si="15"/>
        <v>6.5091222524821038E-3</v>
      </c>
    </row>
    <row r="43" spans="1:16" x14ac:dyDescent="0.2">
      <c r="A43" s="55" t="s">
        <v>40</v>
      </c>
      <c r="B43" s="121">
        <v>1460</v>
      </c>
      <c r="C43" s="55" t="s">
        <v>12</v>
      </c>
      <c r="D43" s="48">
        <v>13</v>
      </c>
      <c r="E43" s="55" t="s">
        <v>39</v>
      </c>
      <c r="F43" s="55">
        <v>2</v>
      </c>
      <c r="G43" s="229">
        <v>2371</v>
      </c>
      <c r="H43" s="229">
        <v>2449.3267373075155</v>
      </c>
      <c r="I43" s="229">
        <v>2545.8707862367351</v>
      </c>
      <c r="J43" s="229">
        <v>2608.4309490666237</v>
      </c>
      <c r="K43" s="229">
        <v>2661.51076307221</v>
      </c>
      <c r="L43" s="229">
        <v>2693.3147140300302</v>
      </c>
      <c r="M43" s="229">
        <v>2701.2234542257052</v>
      </c>
      <c r="N43" s="56">
        <f t="shared" si="13"/>
        <v>330.22345422570515</v>
      </c>
      <c r="O43" s="233">
        <f t="shared" si="14"/>
        <v>0.13927602455744628</v>
      </c>
      <c r="P43" s="118">
        <f t="shared" si="15"/>
        <v>4.3558925901648121E-3</v>
      </c>
    </row>
    <row r="44" spans="1:16" x14ac:dyDescent="0.2">
      <c r="A44" s="55" t="s">
        <v>41</v>
      </c>
      <c r="B44" s="121">
        <v>2020</v>
      </c>
      <c r="C44" s="55" t="s">
        <v>35</v>
      </c>
      <c r="D44" s="48">
        <v>9</v>
      </c>
      <c r="E44" s="55" t="s">
        <v>39</v>
      </c>
      <c r="F44" s="55">
        <v>2</v>
      </c>
      <c r="G44" s="229">
        <v>2076</v>
      </c>
      <c r="H44" s="229">
        <v>2060.86419990287</v>
      </c>
      <c r="I44" s="229">
        <v>2077.129018701849</v>
      </c>
      <c r="J44" s="229">
        <v>2113.631930048477</v>
      </c>
      <c r="K44" s="229">
        <v>2139.3653489170624</v>
      </c>
      <c r="L44" s="229">
        <v>2154.3066026918623</v>
      </c>
      <c r="M44" s="229">
        <v>2160.1334649378769</v>
      </c>
      <c r="N44" s="56">
        <f t="shared" si="13"/>
        <v>84.133464937876852</v>
      </c>
      <c r="O44" s="233">
        <f t="shared" si="14"/>
        <v>4.0526717214776901E-2</v>
      </c>
      <c r="P44" s="118">
        <f t="shared" si="15"/>
        <v>1.3251119796074298E-3</v>
      </c>
    </row>
    <row r="45" spans="1:16" x14ac:dyDescent="0.2">
      <c r="A45" s="55" t="s">
        <v>42</v>
      </c>
      <c r="B45" s="121">
        <v>3220</v>
      </c>
      <c r="C45" s="55" t="s">
        <v>38</v>
      </c>
      <c r="D45" s="48">
        <v>1</v>
      </c>
      <c r="E45" s="55" t="s">
        <v>39</v>
      </c>
      <c r="F45" s="55">
        <v>2</v>
      </c>
      <c r="G45" s="229">
        <v>4593</v>
      </c>
      <c r="H45" s="229">
        <v>4863.4243321212925</v>
      </c>
      <c r="I45" s="229">
        <v>5257.6392123911419</v>
      </c>
      <c r="J45" s="229">
        <v>5407.1193023187243</v>
      </c>
      <c r="K45" s="229">
        <v>5523.8848944507081</v>
      </c>
      <c r="L45" s="229">
        <v>5603.0707557815931</v>
      </c>
      <c r="M45" s="229">
        <v>5642.7475697747168</v>
      </c>
      <c r="N45" s="56">
        <f t="shared" si="13"/>
        <v>1049.7475697747168</v>
      </c>
      <c r="O45" s="233">
        <f t="shared" si="14"/>
        <v>0.22855379267901518</v>
      </c>
      <c r="P45" s="118">
        <f t="shared" si="15"/>
        <v>6.8848489917160399E-3</v>
      </c>
    </row>
    <row r="46" spans="1:16" x14ac:dyDescent="0.2">
      <c r="A46" s="55" t="s">
        <v>43</v>
      </c>
      <c r="B46" s="122">
        <v>4740</v>
      </c>
      <c r="C46" s="55" t="s">
        <v>38</v>
      </c>
      <c r="D46" s="48">
        <v>1</v>
      </c>
      <c r="E46" s="55" t="s">
        <v>39</v>
      </c>
      <c r="F46" s="55">
        <v>2</v>
      </c>
      <c r="G46" s="229">
        <v>7356</v>
      </c>
      <c r="H46" s="229">
        <v>7523.9556094074296</v>
      </c>
      <c r="I46" s="229">
        <v>7872.6279798582727</v>
      </c>
      <c r="J46" s="229">
        <v>8096.4548897805334</v>
      </c>
      <c r="K46" s="229">
        <v>8271.29611234607</v>
      </c>
      <c r="L46" s="229">
        <v>8389.8665966146527</v>
      </c>
      <c r="M46" s="229">
        <v>8449.2774430754998</v>
      </c>
      <c r="N46" s="56">
        <f t="shared" si="13"/>
        <v>1093.2774430754998</v>
      </c>
      <c r="O46" s="233">
        <f t="shared" si="14"/>
        <v>0.14862390471390699</v>
      </c>
      <c r="P46" s="118">
        <f t="shared" si="15"/>
        <v>4.6295039031463659E-3</v>
      </c>
    </row>
    <row r="47" spans="1:16" x14ac:dyDescent="0.2">
      <c r="A47" s="55" t="s">
        <v>44</v>
      </c>
      <c r="B47" s="122">
        <v>7540</v>
      </c>
      <c r="C47" s="55" t="s">
        <v>35</v>
      </c>
      <c r="D47" s="48">
        <v>9</v>
      </c>
      <c r="E47" s="55" t="s">
        <v>39</v>
      </c>
      <c r="F47" s="55">
        <v>2</v>
      </c>
      <c r="G47" s="229">
        <v>1083</v>
      </c>
      <c r="H47" s="229">
        <v>1100.2668580965494</v>
      </c>
      <c r="I47" s="229">
        <v>1135.0080040180408</v>
      </c>
      <c r="J47" s="229">
        <v>1154.9543319424743</v>
      </c>
      <c r="K47" s="229">
        <v>1169.015873678022</v>
      </c>
      <c r="L47" s="229">
        <v>1177.1802402011288</v>
      </c>
      <c r="M47" s="229">
        <v>1180.3642192549046</v>
      </c>
      <c r="N47" s="56">
        <f t="shared" si="13"/>
        <v>97.364219254904583</v>
      </c>
      <c r="O47" s="233">
        <f t="shared" si="14"/>
        <v>8.9902326181814013E-2</v>
      </c>
      <c r="P47" s="118">
        <f t="shared" si="15"/>
        <v>2.8737240251628469E-3</v>
      </c>
    </row>
    <row r="48" spans="1:16" x14ac:dyDescent="0.2">
      <c r="A48" s="55" t="s">
        <v>45</v>
      </c>
      <c r="B48" s="122">
        <v>7700</v>
      </c>
      <c r="C48" s="55" t="s">
        <v>35</v>
      </c>
      <c r="D48" s="48">
        <v>9</v>
      </c>
      <c r="E48" s="55" t="s">
        <v>39</v>
      </c>
      <c r="F48" s="55">
        <v>2</v>
      </c>
      <c r="G48" s="229">
        <v>3054</v>
      </c>
      <c r="H48" s="229">
        <v>2945.6203353199007</v>
      </c>
      <c r="I48" s="229">
        <v>2879.6924269339406</v>
      </c>
      <c r="J48" s="229">
        <v>2930.299373550873</v>
      </c>
      <c r="K48" s="229">
        <v>2965.9756992715056</v>
      </c>
      <c r="L48" s="229">
        <v>2986.6899712097406</v>
      </c>
      <c r="M48" s="229">
        <v>2994.7682229367911</v>
      </c>
      <c r="N48" s="56">
        <f t="shared" si="13"/>
        <v>-59.231777063208938</v>
      </c>
      <c r="O48" s="233">
        <f t="shared" si="14"/>
        <v>-1.9394818946695789E-2</v>
      </c>
      <c r="P48" s="118">
        <f t="shared" si="15"/>
        <v>-6.5263248353657872E-4</v>
      </c>
    </row>
    <row r="49" spans="1:16" x14ac:dyDescent="0.2">
      <c r="A49" s="55" t="s">
        <v>46</v>
      </c>
      <c r="B49" s="122">
        <v>10660</v>
      </c>
      <c r="C49" s="55" t="s">
        <v>38</v>
      </c>
      <c r="D49" s="48">
        <v>1</v>
      </c>
      <c r="E49" s="55" t="s">
        <v>39</v>
      </c>
      <c r="F49" s="55">
        <v>2</v>
      </c>
      <c r="G49" s="229">
        <v>1096</v>
      </c>
      <c r="H49" s="229">
        <v>1123.5254526224389</v>
      </c>
      <c r="I49" s="229">
        <v>1178.1420928417285</v>
      </c>
      <c r="J49" s="229">
        <v>1211.6378841791029</v>
      </c>
      <c r="K49" s="229">
        <v>1237.8029467726076</v>
      </c>
      <c r="L49" s="229">
        <v>1255.5470696808466</v>
      </c>
      <c r="M49" s="229">
        <v>1264.4379278753347</v>
      </c>
      <c r="N49" s="56">
        <f t="shared" si="13"/>
        <v>168.43792787533471</v>
      </c>
      <c r="O49" s="233">
        <f t="shared" si="14"/>
        <v>0.15368424076216669</v>
      </c>
      <c r="P49" s="118">
        <f t="shared" si="15"/>
        <v>4.776722643025956E-3</v>
      </c>
    </row>
    <row r="50" spans="1:16" x14ac:dyDescent="0.2">
      <c r="A50" s="55" t="s">
        <v>47</v>
      </c>
      <c r="B50" s="122">
        <v>16980</v>
      </c>
      <c r="C50" s="55" t="s">
        <v>12</v>
      </c>
      <c r="D50" s="48">
        <v>13</v>
      </c>
      <c r="E50" s="55" t="s">
        <v>39</v>
      </c>
      <c r="F50" s="55">
        <v>2</v>
      </c>
      <c r="G50" s="229">
        <v>1164</v>
      </c>
      <c r="H50" s="229">
        <v>1183.0957417350203</v>
      </c>
      <c r="I50" s="229">
        <v>1210.452666680038</v>
      </c>
      <c r="J50" s="229">
        <v>1240.1973482776903</v>
      </c>
      <c r="K50" s="229">
        <v>1265.434529503575</v>
      </c>
      <c r="L50" s="229">
        <v>1280.5559478630514</v>
      </c>
      <c r="M50" s="229">
        <v>1284.316215552868</v>
      </c>
      <c r="N50" s="56">
        <f t="shared" si="13"/>
        <v>120.31621555286802</v>
      </c>
      <c r="O50" s="233">
        <f t="shared" si="14"/>
        <v>0.10336444635126119</v>
      </c>
      <c r="P50" s="118">
        <f t="shared" si="15"/>
        <v>3.2841844696694222E-3</v>
      </c>
    </row>
    <row r="51" spans="1:16" x14ac:dyDescent="0.2">
      <c r="A51" s="55" t="s">
        <v>48</v>
      </c>
      <c r="B51" s="122">
        <v>23620</v>
      </c>
      <c r="C51" s="55" t="s">
        <v>49</v>
      </c>
      <c r="D51" s="48">
        <v>3</v>
      </c>
      <c r="E51" s="55" t="s">
        <v>39</v>
      </c>
      <c r="F51" s="55">
        <v>2</v>
      </c>
      <c r="G51" s="229">
        <v>1465</v>
      </c>
      <c r="H51" s="229">
        <v>1522.6742214350954</v>
      </c>
      <c r="I51" s="229">
        <v>1615.5202063689189</v>
      </c>
      <c r="J51" s="229">
        <v>1674.5125635006184</v>
      </c>
      <c r="K51" s="229">
        <v>1724.1241687605559</v>
      </c>
      <c r="L51" s="229">
        <v>1757.5854073959133</v>
      </c>
      <c r="M51" s="229">
        <v>1772.897631241573</v>
      </c>
      <c r="N51" s="56">
        <f t="shared" si="13"/>
        <v>307.89763124157298</v>
      </c>
      <c r="O51" s="233">
        <f t="shared" si="14"/>
        <v>0.21016903156421363</v>
      </c>
      <c r="P51" s="118">
        <f t="shared" si="15"/>
        <v>6.3789274270108732E-3</v>
      </c>
    </row>
    <row r="52" spans="1:16" x14ac:dyDescent="0.2">
      <c r="A52" s="55" t="s">
        <v>50</v>
      </c>
      <c r="B52" s="122">
        <v>27380</v>
      </c>
      <c r="C52" s="55" t="s">
        <v>12</v>
      </c>
      <c r="D52" s="48">
        <v>13</v>
      </c>
      <c r="E52" s="55" t="s">
        <v>36</v>
      </c>
      <c r="F52" s="55">
        <v>2</v>
      </c>
      <c r="G52" s="229">
        <v>8477</v>
      </c>
      <c r="H52" s="229">
        <v>8287.1691338531236</v>
      </c>
      <c r="I52" s="229">
        <v>8145.9090183780008</v>
      </c>
      <c r="J52" s="229">
        <v>8346.0799765201791</v>
      </c>
      <c r="K52" s="229">
        <v>8515.9170860622035</v>
      </c>
      <c r="L52" s="229">
        <v>8617.6787671058501</v>
      </c>
      <c r="M52" s="229">
        <v>8642.9840097883298</v>
      </c>
      <c r="N52" s="56">
        <f t="shared" si="13"/>
        <v>165.98400978832979</v>
      </c>
      <c r="O52" s="233">
        <f t="shared" si="14"/>
        <v>1.958051312826823E-2</v>
      </c>
      <c r="P52" s="118">
        <f t="shared" si="15"/>
        <v>6.4658498154030787E-4</v>
      </c>
    </row>
    <row r="53" spans="1:16" x14ac:dyDescent="0.2">
      <c r="A53" s="55" t="s">
        <v>51</v>
      </c>
      <c r="B53" s="122">
        <v>27700</v>
      </c>
      <c r="C53" s="55" t="s">
        <v>49</v>
      </c>
      <c r="D53" s="48">
        <v>3</v>
      </c>
      <c r="E53" s="55" t="s">
        <v>39</v>
      </c>
      <c r="F53" s="55">
        <v>2</v>
      </c>
      <c r="G53" s="229">
        <v>1489</v>
      </c>
      <c r="H53" s="229">
        <v>1542.5462857361665</v>
      </c>
      <c r="I53" s="229">
        <v>1631.4760374032107</v>
      </c>
      <c r="J53" s="229">
        <v>1691.0510378710919</v>
      </c>
      <c r="K53" s="229">
        <v>1741.1526366252283</v>
      </c>
      <c r="L53" s="229">
        <v>1774.9443582020922</v>
      </c>
      <c r="M53" s="229">
        <v>1790.4078146076897</v>
      </c>
      <c r="N53" s="56">
        <f t="shared" si="13"/>
        <v>301.40781460768972</v>
      </c>
      <c r="O53" s="233">
        <f t="shared" si="14"/>
        <v>0.20242297824559416</v>
      </c>
      <c r="P53" s="118">
        <f t="shared" si="15"/>
        <v>6.1635392373625376E-3</v>
      </c>
    </row>
    <row r="54" spans="1:16" x14ac:dyDescent="0.2">
      <c r="A54" s="55" t="s">
        <v>52</v>
      </c>
      <c r="B54" s="122">
        <v>28740</v>
      </c>
      <c r="C54" s="55" t="s">
        <v>38</v>
      </c>
      <c r="D54" s="48">
        <v>1</v>
      </c>
      <c r="E54" s="55" t="s">
        <v>39</v>
      </c>
      <c r="F54" s="55">
        <v>2</v>
      </c>
      <c r="G54" s="229">
        <v>7126</v>
      </c>
      <c r="H54" s="229">
        <v>7128.7518374154952</v>
      </c>
      <c r="I54" s="229">
        <v>7295.9875041706837</v>
      </c>
      <c r="J54" s="229">
        <v>7503.4199323341891</v>
      </c>
      <c r="K54" s="229">
        <v>7665.4546910343006</v>
      </c>
      <c r="L54" s="229">
        <v>7775.3403319918471</v>
      </c>
      <c r="M54" s="229">
        <v>7830.3995567512966</v>
      </c>
      <c r="N54" s="56">
        <f t="shared" si="13"/>
        <v>704.39955675129659</v>
      </c>
      <c r="O54" s="233">
        <f t="shared" si="14"/>
        <v>9.8849222109359605E-2</v>
      </c>
      <c r="P54" s="118">
        <f t="shared" si="15"/>
        <v>3.1470573023875837E-3</v>
      </c>
    </row>
    <row r="55" spans="1:16" x14ac:dyDescent="0.2">
      <c r="A55" s="55" t="s">
        <v>53</v>
      </c>
      <c r="B55" s="122">
        <v>28980</v>
      </c>
      <c r="C55" s="55" t="s">
        <v>38</v>
      </c>
      <c r="D55" s="48">
        <v>1</v>
      </c>
      <c r="E55" s="55" t="s">
        <v>39</v>
      </c>
      <c r="F55" s="55">
        <v>2</v>
      </c>
      <c r="G55" s="229">
        <v>3777</v>
      </c>
      <c r="H55" s="229">
        <v>4072.4153586346765</v>
      </c>
      <c r="I55" s="229">
        <v>4474.4604389549559</v>
      </c>
      <c r="J55" s="229">
        <v>4601.6739509083964</v>
      </c>
      <c r="K55" s="229">
        <v>4701.0461218619257</v>
      </c>
      <c r="L55" s="229">
        <v>4768.4364446924801</v>
      </c>
      <c r="M55" s="229">
        <v>4802.2029941616029</v>
      </c>
      <c r="N55" s="56">
        <f t="shared" si="13"/>
        <v>1025.2029941616029</v>
      </c>
      <c r="O55" s="233">
        <f t="shared" si="14"/>
        <v>0.27143314645528271</v>
      </c>
      <c r="P55" s="118">
        <f t="shared" si="15"/>
        <v>8.0369484647907965E-3</v>
      </c>
    </row>
    <row r="56" spans="1:16" x14ac:dyDescent="0.2">
      <c r="A56" s="55" t="s">
        <v>54</v>
      </c>
      <c r="B56" s="122">
        <v>35220</v>
      </c>
      <c r="C56" s="55" t="s">
        <v>35</v>
      </c>
      <c r="D56" s="48">
        <v>9</v>
      </c>
      <c r="E56" s="55" t="s">
        <v>39</v>
      </c>
      <c r="F56" s="55">
        <v>2</v>
      </c>
      <c r="G56" s="229">
        <v>602</v>
      </c>
      <c r="H56" s="229">
        <v>656.79898831812511</v>
      </c>
      <c r="I56" s="229">
        <v>723.27528123378454</v>
      </c>
      <c r="J56" s="229">
        <v>735.9859281085678</v>
      </c>
      <c r="K56" s="229">
        <v>744.94653941470381</v>
      </c>
      <c r="L56" s="229">
        <v>750.14922034046913</v>
      </c>
      <c r="M56" s="229">
        <v>752.17818695340043</v>
      </c>
      <c r="N56" s="56">
        <f t="shared" si="13"/>
        <v>150.17818695340043</v>
      </c>
      <c r="O56" s="233">
        <f t="shared" si="14"/>
        <v>0.24946542683289108</v>
      </c>
      <c r="P56" s="118">
        <f t="shared" si="15"/>
        <v>7.4514852120728219E-3</v>
      </c>
    </row>
    <row r="57" spans="1:16" x14ac:dyDescent="0.2">
      <c r="A57" s="55" t="s">
        <v>55</v>
      </c>
      <c r="B57" s="122">
        <v>35860</v>
      </c>
      <c r="C57" s="55" t="s">
        <v>12</v>
      </c>
      <c r="D57" s="48">
        <v>13</v>
      </c>
      <c r="E57" s="55" t="s">
        <v>39</v>
      </c>
      <c r="F57" s="55">
        <v>2</v>
      </c>
      <c r="G57" s="229">
        <v>1089</v>
      </c>
      <c r="H57" s="229">
        <v>1112.2949123017122</v>
      </c>
      <c r="I57" s="229">
        <v>1143.5100883773473</v>
      </c>
      <c r="J57" s="229">
        <v>1171.6097773769818</v>
      </c>
      <c r="K57" s="229">
        <v>1195.451247703252</v>
      </c>
      <c r="L57" s="229">
        <v>1209.7363948392087</v>
      </c>
      <c r="M57" s="229">
        <v>1213.2887056041545</v>
      </c>
      <c r="N57" s="56">
        <f t="shared" si="13"/>
        <v>124.28870560415453</v>
      </c>
      <c r="O57" s="233">
        <f t="shared" si="14"/>
        <v>0.11413104279536687</v>
      </c>
      <c r="P57" s="118">
        <f t="shared" si="15"/>
        <v>3.6089890162870797E-3</v>
      </c>
    </row>
    <row r="58" spans="1:16" x14ac:dyDescent="0.2">
      <c r="A58" s="55" t="s">
        <v>56</v>
      </c>
      <c r="B58" s="122">
        <v>36900</v>
      </c>
      <c r="C58" s="55" t="s">
        <v>35</v>
      </c>
      <c r="D58" s="48">
        <v>9</v>
      </c>
      <c r="E58" s="55" t="s">
        <v>39</v>
      </c>
      <c r="F58" s="55">
        <v>2</v>
      </c>
      <c r="G58" s="229">
        <v>2108</v>
      </c>
      <c r="H58" s="229">
        <v>2122.8714340015058</v>
      </c>
      <c r="I58" s="229">
        <v>2170.9414598107533</v>
      </c>
      <c r="J58" s="229">
        <v>2209.093005975044</v>
      </c>
      <c r="K58" s="229">
        <v>2235.9886611902425</v>
      </c>
      <c r="L58" s="229">
        <v>2251.6047288438249</v>
      </c>
      <c r="M58" s="229">
        <v>2257.6947582625967</v>
      </c>
      <c r="N58" s="56">
        <f t="shared" si="13"/>
        <v>149.69475826259668</v>
      </c>
      <c r="O58" s="233">
        <f t="shared" si="14"/>
        <v>7.1012693672958579E-2</v>
      </c>
      <c r="P58" s="118">
        <f t="shared" si="15"/>
        <v>2.2894382226376765E-3</v>
      </c>
    </row>
    <row r="59" spans="1:16" x14ac:dyDescent="0.2">
      <c r="A59" s="55" t="s">
        <v>57</v>
      </c>
      <c r="B59" s="122">
        <v>40180</v>
      </c>
      <c r="C59" s="55" t="s">
        <v>38</v>
      </c>
      <c r="D59" s="48">
        <v>1</v>
      </c>
      <c r="E59" s="55" t="s">
        <v>39</v>
      </c>
      <c r="F59" s="55">
        <v>2</v>
      </c>
      <c r="G59" s="229">
        <v>15951</v>
      </c>
      <c r="H59" s="229">
        <v>15320.014355369043</v>
      </c>
      <c r="I59" s="229">
        <v>15015.059433705253</v>
      </c>
      <c r="J59" s="229">
        <v>15441.953015358509</v>
      </c>
      <c r="K59" s="229">
        <v>15775.418708771153</v>
      </c>
      <c r="L59" s="229">
        <v>16001.562110050992</v>
      </c>
      <c r="M59" s="229">
        <v>16114.873369378709</v>
      </c>
      <c r="N59" s="56">
        <f t="shared" si="13"/>
        <v>163.87336937870896</v>
      </c>
      <c r="O59" s="233">
        <f t="shared" si="14"/>
        <v>1.0273548327923576E-2</v>
      </c>
      <c r="P59" s="118">
        <f t="shared" si="15"/>
        <v>3.4076251673862432E-4</v>
      </c>
    </row>
    <row r="60" spans="1:16" x14ac:dyDescent="0.2">
      <c r="A60" s="55" t="s">
        <v>58</v>
      </c>
      <c r="B60" s="122">
        <v>47140</v>
      </c>
      <c r="C60" s="55" t="s">
        <v>38</v>
      </c>
      <c r="D60" s="48">
        <v>1</v>
      </c>
      <c r="E60" s="55" t="s">
        <v>39</v>
      </c>
      <c r="F60" s="55">
        <v>2</v>
      </c>
      <c r="G60" s="229">
        <v>6241</v>
      </c>
      <c r="H60" s="229">
        <v>6251.550370591398</v>
      </c>
      <c r="I60" s="229">
        <v>6406.6953771982189</v>
      </c>
      <c r="J60" s="229">
        <v>6588.8443156162803</v>
      </c>
      <c r="K60" s="229">
        <v>6731.1290082526102</v>
      </c>
      <c r="L60" s="229">
        <v>6827.6209262473631</v>
      </c>
      <c r="M60" s="229">
        <v>6875.9691012595649</v>
      </c>
      <c r="N60" s="56">
        <f t="shared" si="13"/>
        <v>634.96910125956492</v>
      </c>
      <c r="O60" s="233">
        <f t="shared" si="14"/>
        <v>0.10174156405376782</v>
      </c>
      <c r="P60" s="118">
        <f t="shared" si="15"/>
        <v>3.2349601546585141E-3</v>
      </c>
    </row>
    <row r="61" spans="1:16" x14ac:dyDescent="0.2">
      <c r="A61" s="55" t="s">
        <v>59</v>
      </c>
      <c r="B61" s="122">
        <v>49380</v>
      </c>
      <c r="C61" s="55" t="s">
        <v>49</v>
      </c>
      <c r="D61" s="48">
        <v>3</v>
      </c>
      <c r="E61" s="55" t="s">
        <v>39</v>
      </c>
      <c r="F61" s="55">
        <v>2</v>
      </c>
      <c r="G61" s="229">
        <v>4044</v>
      </c>
      <c r="H61" s="229">
        <v>3665.1653053780037</v>
      </c>
      <c r="I61" s="229">
        <v>3344.7597169501114</v>
      </c>
      <c r="J61" s="229">
        <v>3466.8970068237759</v>
      </c>
      <c r="K61" s="229">
        <v>3569.6124653568741</v>
      </c>
      <c r="L61" s="229">
        <v>3638.8903379737399</v>
      </c>
      <c r="M61" s="229">
        <v>3670.5926399901282</v>
      </c>
      <c r="N61" s="56">
        <f t="shared" si="13"/>
        <v>-373.40736000987181</v>
      </c>
      <c r="O61" s="233">
        <f t="shared" si="14"/>
        <v>-9.2336142435675519E-2</v>
      </c>
      <c r="P61" s="118">
        <f t="shared" si="15"/>
        <v>-3.2241635138216783E-3</v>
      </c>
    </row>
    <row r="62" spans="1:16" x14ac:dyDescent="0.2">
      <c r="A62" s="55" t="s">
        <v>60</v>
      </c>
      <c r="B62" s="122">
        <v>51540</v>
      </c>
      <c r="C62" s="55" t="s">
        <v>38</v>
      </c>
      <c r="D62" s="48">
        <v>1</v>
      </c>
      <c r="E62" s="55" t="s">
        <v>39</v>
      </c>
      <c r="F62" s="55">
        <v>2</v>
      </c>
      <c r="G62" s="229">
        <v>2165</v>
      </c>
      <c r="H62" s="229">
        <v>2228.7783027746614</v>
      </c>
      <c r="I62" s="229">
        <v>2346.6938564672391</v>
      </c>
      <c r="J62" s="229">
        <v>2413.4127762193789</v>
      </c>
      <c r="K62" s="229">
        <v>2465.5299121873804</v>
      </c>
      <c r="L62" s="229">
        <v>2500.8737170392437</v>
      </c>
      <c r="M62" s="229">
        <v>2518.5830599364167</v>
      </c>
      <c r="N62" s="56">
        <f t="shared" si="13"/>
        <v>353.5830599364167</v>
      </c>
      <c r="O62" s="233">
        <f t="shared" si="14"/>
        <v>0.16331781059418785</v>
      </c>
      <c r="P62" s="118">
        <f t="shared" si="15"/>
        <v>5.0552717895382343E-3</v>
      </c>
    </row>
    <row r="63" spans="1:16" x14ac:dyDescent="0.2">
      <c r="A63" s="55" t="s">
        <v>61</v>
      </c>
      <c r="B63" s="122">
        <v>54260</v>
      </c>
      <c r="C63" s="55" t="s">
        <v>12</v>
      </c>
      <c r="D63" s="48">
        <v>13</v>
      </c>
      <c r="E63" s="55" t="s">
        <v>36</v>
      </c>
      <c r="F63" s="55">
        <v>2</v>
      </c>
      <c r="G63" s="229">
        <v>4829</v>
      </c>
      <c r="H63" s="229">
        <v>4851.2631507235328</v>
      </c>
      <c r="I63" s="229">
        <v>4905.7912876209784</v>
      </c>
      <c r="J63" s="229">
        <v>5026.3422218719206</v>
      </c>
      <c r="K63" s="229">
        <v>5128.6249027153044</v>
      </c>
      <c r="L63" s="229">
        <v>5189.9098455192679</v>
      </c>
      <c r="M63" s="229">
        <v>5205.1496718913477</v>
      </c>
      <c r="N63" s="56">
        <f t="shared" si="13"/>
        <v>376.14967189134768</v>
      </c>
      <c r="O63" s="233">
        <f t="shared" si="14"/>
        <v>7.7893905962175949E-2</v>
      </c>
      <c r="P63" s="118">
        <f t="shared" si="15"/>
        <v>2.5034300332552502E-3</v>
      </c>
    </row>
    <row r="64" spans="1:16" x14ac:dyDescent="0.2">
      <c r="A64" s="55" t="s">
        <v>62</v>
      </c>
      <c r="B64" s="122">
        <v>58740</v>
      </c>
      <c r="C64" s="55" t="s">
        <v>49</v>
      </c>
      <c r="D64" s="48">
        <v>3</v>
      </c>
      <c r="E64" s="55" t="s">
        <v>39</v>
      </c>
      <c r="F64" s="55">
        <v>2</v>
      </c>
      <c r="G64" s="229">
        <v>4345</v>
      </c>
      <c r="H64" s="229">
        <v>4274.5203185945857</v>
      </c>
      <c r="I64" s="229">
        <v>4291.000750516926</v>
      </c>
      <c r="J64" s="229">
        <v>4447.6909904340355</v>
      </c>
      <c r="K64" s="229">
        <v>4579.464913511868</v>
      </c>
      <c r="L64" s="229">
        <v>4668.3416725468187</v>
      </c>
      <c r="M64" s="229">
        <v>4709.0126364597299</v>
      </c>
      <c r="N64" s="56">
        <f t="shared" si="13"/>
        <v>364.01263645972995</v>
      </c>
      <c r="O64" s="233">
        <f t="shared" si="14"/>
        <v>8.3777361670823919E-2</v>
      </c>
      <c r="P64" s="118">
        <f t="shared" si="15"/>
        <v>2.68534897476986E-3</v>
      </c>
    </row>
    <row r="65" spans="1:16" x14ac:dyDescent="0.2">
      <c r="A65" s="55" t="s">
        <v>63</v>
      </c>
      <c r="B65" s="122">
        <v>67300</v>
      </c>
      <c r="C65" s="55" t="s">
        <v>38</v>
      </c>
      <c r="D65" s="48">
        <v>1</v>
      </c>
      <c r="E65" s="55" t="s">
        <v>39</v>
      </c>
      <c r="F65" s="55">
        <v>2</v>
      </c>
      <c r="G65" s="229">
        <v>2966</v>
      </c>
      <c r="H65" s="229">
        <v>3102.0920073937423</v>
      </c>
      <c r="I65" s="229">
        <v>3315.5739339118718</v>
      </c>
      <c r="J65" s="229">
        <v>3409.8391106920972</v>
      </c>
      <c r="K65" s="229">
        <v>3483.4738615776605</v>
      </c>
      <c r="L65" s="229">
        <v>3533.4100719483295</v>
      </c>
      <c r="M65" s="229">
        <v>3558.4310756615992</v>
      </c>
      <c r="N65" s="56">
        <f t="shared" si="13"/>
        <v>592.43107566159915</v>
      </c>
      <c r="O65" s="233">
        <f t="shared" si="14"/>
        <v>0.19974075376318245</v>
      </c>
      <c r="P65" s="118">
        <f t="shared" si="15"/>
        <v>6.0886440607142199E-3</v>
      </c>
    </row>
    <row r="66" spans="1:16" x14ac:dyDescent="0.2">
      <c r="A66" s="55" t="s">
        <v>64</v>
      </c>
      <c r="B66" s="122">
        <v>67780</v>
      </c>
      <c r="C66" s="55" t="s">
        <v>49</v>
      </c>
      <c r="D66" s="48">
        <v>3</v>
      </c>
      <c r="E66" s="55" t="s">
        <v>39</v>
      </c>
      <c r="F66" s="55">
        <v>2</v>
      </c>
      <c r="G66" s="229">
        <v>1326</v>
      </c>
      <c r="H66" s="229">
        <v>1303.9952966719486</v>
      </c>
      <c r="I66" s="229">
        <v>1308.4933121404799</v>
      </c>
      <c r="J66" s="229">
        <v>1356.2742711590788</v>
      </c>
      <c r="K66" s="229">
        <v>1396.4572743993101</v>
      </c>
      <c r="L66" s="229">
        <v>1423.5592609901876</v>
      </c>
      <c r="M66" s="229">
        <v>1435.9614224840861</v>
      </c>
      <c r="N66" s="56">
        <f t="shared" si="13"/>
        <v>109.96142248408614</v>
      </c>
      <c r="O66" s="233">
        <f t="shared" si="14"/>
        <v>8.2927166277591363E-2</v>
      </c>
      <c r="P66" s="118">
        <f t="shared" si="15"/>
        <v>2.6591196682432573E-3</v>
      </c>
    </row>
    <row r="67" spans="1:16" x14ac:dyDescent="0.2">
      <c r="A67" s="55" t="s">
        <v>65</v>
      </c>
      <c r="B67" s="122">
        <v>76100</v>
      </c>
      <c r="C67" s="55" t="s">
        <v>49</v>
      </c>
      <c r="D67" s="48">
        <v>3</v>
      </c>
      <c r="E67" s="55" t="s">
        <v>39</v>
      </c>
      <c r="F67" s="55">
        <v>2</v>
      </c>
      <c r="G67" s="229">
        <v>2856</v>
      </c>
      <c r="H67" s="229">
        <v>2952.7368057441281</v>
      </c>
      <c r="I67" s="229">
        <v>3116.9125777257127</v>
      </c>
      <c r="J67" s="229">
        <v>3230.7297984627785</v>
      </c>
      <c r="K67" s="229">
        <v>3326.4482152465735</v>
      </c>
      <c r="L67" s="229">
        <v>3391.0068355334993</v>
      </c>
      <c r="M67" s="229">
        <v>3420.5495567630655</v>
      </c>
      <c r="N67" s="56">
        <f t="shared" si="13"/>
        <v>564.54955676306554</v>
      </c>
      <c r="O67" s="233">
        <f t="shared" si="14"/>
        <v>0.19767141343244593</v>
      </c>
      <c r="P67" s="118">
        <f t="shared" si="15"/>
        <v>6.0307516256179776E-3</v>
      </c>
    </row>
    <row r="68" spans="1:16" x14ac:dyDescent="0.2">
      <c r="A68" s="55" t="s">
        <v>66</v>
      </c>
      <c r="B68" s="122">
        <v>77060</v>
      </c>
      <c r="C68" s="55" t="s">
        <v>38</v>
      </c>
      <c r="D68" s="48">
        <v>1</v>
      </c>
      <c r="E68" s="55" t="s">
        <v>39</v>
      </c>
      <c r="F68" s="55">
        <v>2</v>
      </c>
      <c r="G68" s="229">
        <v>3567</v>
      </c>
      <c r="H68" s="229">
        <v>3529.7713681243545</v>
      </c>
      <c r="I68" s="229">
        <v>3572.3227962716378</v>
      </c>
      <c r="J68" s="229">
        <v>3673.8876072572475</v>
      </c>
      <c r="K68" s="229">
        <v>3753.2244293066128</v>
      </c>
      <c r="L68" s="229">
        <v>3807.02756150101</v>
      </c>
      <c r="M68" s="229">
        <v>3833.986122441635</v>
      </c>
      <c r="N68" s="56">
        <f t="shared" si="13"/>
        <v>266.98612244163496</v>
      </c>
      <c r="O68" s="233">
        <f t="shared" si="14"/>
        <v>7.4848926953079611E-2</v>
      </c>
      <c r="P68" s="118">
        <f t="shared" si="15"/>
        <v>2.4089007048144441E-3</v>
      </c>
    </row>
    <row r="69" spans="1:16" x14ac:dyDescent="0.2">
      <c r="A69" s="55" t="s">
        <v>67</v>
      </c>
      <c r="B69" s="122">
        <v>77620</v>
      </c>
      <c r="C69" s="55" t="s">
        <v>49</v>
      </c>
      <c r="D69" s="48">
        <v>3</v>
      </c>
      <c r="E69" s="55" t="s">
        <v>39</v>
      </c>
      <c r="F69" s="55">
        <v>2</v>
      </c>
      <c r="G69" s="229">
        <v>2387</v>
      </c>
      <c r="H69" s="229">
        <v>2440.0164843206194</v>
      </c>
      <c r="I69" s="229">
        <v>2547.3974165170962</v>
      </c>
      <c r="J69" s="229">
        <v>2640.418214127119</v>
      </c>
      <c r="K69" s="229">
        <v>2718.6471799860396</v>
      </c>
      <c r="L69" s="229">
        <v>2771.4097963353311</v>
      </c>
      <c r="M69" s="229">
        <v>2795.5545388843807</v>
      </c>
      <c r="N69" s="56">
        <f t="shared" si="13"/>
        <v>408.55453888438069</v>
      </c>
      <c r="O69" s="233">
        <f t="shared" si="14"/>
        <v>0.17115816459337271</v>
      </c>
      <c r="P69" s="118">
        <f t="shared" si="15"/>
        <v>5.2803301772386835E-3</v>
      </c>
    </row>
    <row r="70" spans="1:16" x14ac:dyDescent="0.2">
      <c r="A70" s="55" t="s">
        <v>68</v>
      </c>
      <c r="B70" s="122">
        <v>86420</v>
      </c>
      <c r="C70" s="55" t="s">
        <v>49</v>
      </c>
      <c r="D70" s="48">
        <v>3</v>
      </c>
      <c r="E70" s="55" t="s">
        <v>39</v>
      </c>
      <c r="F70" s="55">
        <v>2</v>
      </c>
      <c r="G70" s="229">
        <v>6269</v>
      </c>
      <c r="H70" s="229">
        <v>6163.242091357095</v>
      </c>
      <c r="I70" s="229">
        <v>6182.6585279758337</v>
      </c>
      <c r="J70" s="229">
        <v>6408.4245682072169</v>
      </c>
      <c r="K70" s="229">
        <v>6598.2901069591835</v>
      </c>
      <c r="L70" s="229">
        <v>6726.3475658445259</v>
      </c>
      <c r="M70" s="229">
        <v>6784.9480407679721</v>
      </c>
      <c r="N70" s="56">
        <f t="shared" si="13"/>
        <v>515.94804076797209</v>
      </c>
      <c r="O70" s="233">
        <f t="shared" si="14"/>
        <v>8.2301489993295909E-2</v>
      </c>
      <c r="P70" s="118">
        <f t="shared" si="15"/>
        <v>2.6398042638265747E-3</v>
      </c>
    </row>
    <row r="71" spans="1:16" x14ac:dyDescent="0.2">
      <c r="A71" s="32" t="s">
        <v>69</v>
      </c>
      <c r="B71" s="123">
        <v>420</v>
      </c>
      <c r="C71" s="32" t="s">
        <v>49</v>
      </c>
      <c r="D71" s="49">
        <v>3</v>
      </c>
      <c r="E71" s="32" t="s">
        <v>70</v>
      </c>
      <c r="F71" s="32">
        <v>1</v>
      </c>
      <c r="G71" s="229">
        <v>735</v>
      </c>
      <c r="H71" s="229">
        <v>755.43358761599791</v>
      </c>
      <c r="I71" s="229">
        <v>792.90219265137546</v>
      </c>
      <c r="J71" s="229">
        <v>821.85581956052476</v>
      </c>
      <c r="K71" s="229">
        <v>846.20534514149779</v>
      </c>
      <c r="L71" s="229">
        <v>862.6282220440645</v>
      </c>
      <c r="M71" s="229">
        <v>870.14350771720433</v>
      </c>
      <c r="N71" s="56">
        <f t="shared" si="13"/>
        <v>135.14350771720433</v>
      </c>
      <c r="O71" s="233">
        <f t="shared" si="14"/>
        <v>0.18386871798259091</v>
      </c>
      <c r="P71" s="118">
        <f t="shared" si="15"/>
        <v>5.6421121051786378E-3</v>
      </c>
    </row>
    <row r="72" spans="1:16" x14ac:dyDescent="0.2">
      <c r="A72" s="32" t="s">
        <v>71</v>
      </c>
      <c r="B72" s="123">
        <v>3700</v>
      </c>
      <c r="C72" s="32" t="s">
        <v>49</v>
      </c>
      <c r="D72" s="49">
        <v>3</v>
      </c>
      <c r="E72" s="32" t="s">
        <v>70</v>
      </c>
      <c r="F72" s="32">
        <v>1</v>
      </c>
      <c r="G72" s="229">
        <v>2788</v>
      </c>
      <c r="H72" s="229">
        <v>2741.1221300703273</v>
      </c>
      <c r="I72" s="229">
        <v>2749.9239825304981</v>
      </c>
      <c r="J72" s="229">
        <v>2850.3402428922818</v>
      </c>
      <c r="K72" s="229">
        <v>2934.7886716883399</v>
      </c>
      <c r="L72" s="229">
        <v>2991.7460915001056</v>
      </c>
      <c r="M72" s="229">
        <v>3017.8104213754323</v>
      </c>
      <c r="N72" s="56">
        <f t="shared" si="13"/>
        <v>229.81042137543227</v>
      </c>
      <c r="O72" s="233">
        <f t="shared" si="14"/>
        <v>8.2428415127486471E-2</v>
      </c>
      <c r="P72" s="118">
        <f t="shared" si="15"/>
        <v>2.6437234730321171E-3</v>
      </c>
    </row>
    <row r="73" spans="1:16" x14ac:dyDescent="0.2">
      <c r="A73" s="32" t="s">
        <v>72</v>
      </c>
      <c r="B73" s="130">
        <v>41860</v>
      </c>
      <c r="C73" s="32" t="s">
        <v>35</v>
      </c>
      <c r="D73" s="49">
        <v>9</v>
      </c>
      <c r="E73" s="32" t="s">
        <v>73</v>
      </c>
      <c r="F73" s="32">
        <v>1</v>
      </c>
      <c r="G73" s="229">
        <v>1077</v>
      </c>
      <c r="H73" s="229">
        <v>1135.638638325272</v>
      </c>
      <c r="I73" s="229">
        <v>1213.4565200377942</v>
      </c>
      <c r="J73" s="229">
        <v>1234.7814812583595</v>
      </c>
      <c r="K73" s="229">
        <v>1249.8149166529813</v>
      </c>
      <c r="L73" s="229">
        <v>1258.5435809041319</v>
      </c>
      <c r="M73" s="229">
        <v>1261.9476275089053</v>
      </c>
      <c r="N73" s="56">
        <f t="shared" si="13"/>
        <v>184.94762750890527</v>
      </c>
      <c r="O73" s="233">
        <f t="shared" si="14"/>
        <v>0.17172481662851</v>
      </c>
      <c r="P73" s="118">
        <f t="shared" si="15"/>
        <v>5.2965395157092473E-3</v>
      </c>
    </row>
    <row r="74" spans="1:16" x14ac:dyDescent="0.2">
      <c r="A74" s="32" t="s">
        <v>74</v>
      </c>
      <c r="B74" s="130">
        <v>42020</v>
      </c>
      <c r="C74" s="32" t="s">
        <v>35</v>
      </c>
      <c r="D74" s="49">
        <v>9</v>
      </c>
      <c r="E74" s="32" t="s">
        <v>73</v>
      </c>
      <c r="F74" s="32">
        <v>1</v>
      </c>
      <c r="G74" s="229">
        <v>364</v>
      </c>
      <c r="H74" s="229">
        <v>377.13377582158182</v>
      </c>
      <c r="I74" s="229">
        <v>396.45922314351475</v>
      </c>
      <c r="J74" s="229">
        <v>403.42649178434539</v>
      </c>
      <c r="K74" s="229">
        <v>408.33819980132847</v>
      </c>
      <c r="L74" s="229">
        <v>411.19001969841378</v>
      </c>
      <c r="M74" s="229">
        <v>412.30218618331656</v>
      </c>
      <c r="N74" s="56">
        <f t="shared" si="13"/>
        <v>48.302186183316564</v>
      </c>
      <c r="O74" s="233">
        <f t="shared" si="14"/>
        <v>0.13269831369043011</v>
      </c>
      <c r="P74" s="118">
        <f t="shared" si="15"/>
        <v>4.1620598956696123E-3</v>
      </c>
    </row>
    <row r="75" spans="1:16" x14ac:dyDescent="0.2">
      <c r="A75" s="32" t="s">
        <v>75</v>
      </c>
      <c r="B75" s="130">
        <v>11780</v>
      </c>
      <c r="C75" s="32" t="s">
        <v>76</v>
      </c>
      <c r="D75" s="49">
        <v>7</v>
      </c>
      <c r="E75" s="32" t="s">
        <v>70</v>
      </c>
      <c r="F75" s="32">
        <v>1</v>
      </c>
      <c r="G75" s="229">
        <v>10051</v>
      </c>
      <c r="H75" s="229">
        <v>9705.9979835234426</v>
      </c>
      <c r="I75" s="229">
        <v>9416.6003693221355</v>
      </c>
      <c r="J75" s="229">
        <v>9251.3189058236057</v>
      </c>
      <c r="K75" s="229">
        <v>9017.0220641975538</v>
      </c>
      <c r="L75" s="229">
        <v>8726.4465880469143</v>
      </c>
      <c r="M75" s="229">
        <v>8355.6000068638332</v>
      </c>
      <c r="N75" s="56">
        <f t="shared" si="13"/>
        <v>-1695.3999931361668</v>
      </c>
      <c r="O75" s="233">
        <f t="shared" si="14"/>
        <v>-0.16867973267696415</v>
      </c>
      <c r="P75" s="118">
        <f t="shared" si="15"/>
        <v>-6.1390836273951055E-3</v>
      </c>
    </row>
    <row r="76" spans="1:16" x14ac:dyDescent="0.2">
      <c r="A76" s="32" t="s">
        <v>77</v>
      </c>
      <c r="B76" s="130">
        <v>42580</v>
      </c>
      <c r="C76" s="32" t="s">
        <v>35</v>
      </c>
      <c r="D76" s="49">
        <v>9</v>
      </c>
      <c r="E76" s="32" t="s">
        <v>73</v>
      </c>
      <c r="F76" s="32">
        <v>1</v>
      </c>
      <c r="G76" s="229">
        <v>2526</v>
      </c>
      <c r="H76" s="229">
        <v>2606.1850257875849</v>
      </c>
      <c r="I76" s="229">
        <v>2728.8614207192313</v>
      </c>
      <c r="J76" s="229">
        <v>2776.8177034637679</v>
      </c>
      <c r="K76" s="229">
        <v>2810.6253934731153</v>
      </c>
      <c r="L76" s="229">
        <v>2830.2547042362517</v>
      </c>
      <c r="M76" s="229">
        <v>2837.9098375687645</v>
      </c>
      <c r="N76" s="56">
        <f t="shared" si="13"/>
        <v>311.90983756876449</v>
      </c>
      <c r="O76" s="233">
        <f t="shared" si="14"/>
        <v>0.12347974567251167</v>
      </c>
      <c r="P76" s="118">
        <f t="shared" si="15"/>
        <v>3.8885670875967141E-3</v>
      </c>
    </row>
    <row r="77" spans="1:16" x14ac:dyDescent="0.2">
      <c r="A77" s="32" t="s">
        <v>78</v>
      </c>
      <c r="B77" s="123">
        <v>39940</v>
      </c>
      <c r="C77" s="32" t="s">
        <v>35</v>
      </c>
      <c r="D77" s="49">
        <v>9</v>
      </c>
      <c r="E77" s="32" t="s">
        <v>73</v>
      </c>
      <c r="F77" s="32">
        <v>1</v>
      </c>
      <c r="G77" s="229">
        <v>3333</v>
      </c>
      <c r="H77" s="229">
        <v>3538.917415217702</v>
      </c>
      <c r="I77" s="229">
        <v>3805.2512472833228</v>
      </c>
      <c r="J77" s="229">
        <v>3872.1237177368139</v>
      </c>
      <c r="K77" s="229">
        <v>3919.2667326217288</v>
      </c>
      <c r="L77" s="229">
        <v>3946.6387562421328</v>
      </c>
      <c r="M77" s="229">
        <v>3957.313430097131</v>
      </c>
      <c r="N77" s="56">
        <f t="shared" si="13"/>
        <v>624.313430097131</v>
      </c>
      <c r="O77" s="233">
        <f t="shared" si="14"/>
        <v>0.18731276030516983</v>
      </c>
      <c r="P77" s="118">
        <f t="shared" si="15"/>
        <v>5.7394937734437136E-3</v>
      </c>
    </row>
    <row r="78" spans="1:16" x14ac:dyDescent="0.2">
      <c r="A78" s="32" t="s">
        <v>79</v>
      </c>
      <c r="B78" s="130">
        <v>13220</v>
      </c>
      <c r="C78" s="32" t="s">
        <v>76</v>
      </c>
      <c r="D78" s="49">
        <v>7</v>
      </c>
      <c r="E78" s="32" t="s">
        <v>70</v>
      </c>
      <c r="F78" s="32">
        <v>1</v>
      </c>
      <c r="G78" s="229">
        <v>763</v>
      </c>
      <c r="H78" s="229">
        <v>796.25225406053778</v>
      </c>
      <c r="I78" s="229">
        <v>831.88113891538171</v>
      </c>
      <c r="J78" s="229">
        <v>817.27984686685284</v>
      </c>
      <c r="K78" s="229">
        <v>796.5815995364112</v>
      </c>
      <c r="L78" s="229">
        <v>770.91158609625552</v>
      </c>
      <c r="M78" s="229">
        <v>738.1502641522444</v>
      </c>
      <c r="N78" s="56">
        <f t="shared" si="13"/>
        <v>-24.849735847755596</v>
      </c>
      <c r="O78" s="233">
        <f t="shared" si="14"/>
        <v>-3.2568461137294356E-2</v>
      </c>
      <c r="P78" s="118">
        <f t="shared" si="15"/>
        <v>-1.1030784094766088E-3</v>
      </c>
    </row>
    <row r="79" spans="1:16" x14ac:dyDescent="0.2">
      <c r="A79" s="32" t="s">
        <v>80</v>
      </c>
      <c r="B79" s="123">
        <v>3940</v>
      </c>
      <c r="C79" s="32" t="s">
        <v>49</v>
      </c>
      <c r="D79" s="49">
        <v>3</v>
      </c>
      <c r="E79" s="32" t="s">
        <v>70</v>
      </c>
      <c r="F79" s="32">
        <v>1</v>
      </c>
      <c r="G79" s="229">
        <v>337</v>
      </c>
      <c r="H79" s="229">
        <v>368.47910673294649</v>
      </c>
      <c r="I79" s="229">
        <v>409.35749888545001</v>
      </c>
      <c r="J79" s="229">
        <v>424.30560270587057</v>
      </c>
      <c r="K79" s="229">
        <v>436.87671296796191</v>
      </c>
      <c r="L79" s="229">
        <v>445.35547349561023</v>
      </c>
      <c r="M79" s="229">
        <v>449.23544579872487</v>
      </c>
      <c r="N79" s="56">
        <f t="shared" si="13"/>
        <v>112.23544579872487</v>
      </c>
      <c r="O79" s="233">
        <f t="shared" si="14"/>
        <v>0.33304286587158716</v>
      </c>
      <c r="P79" s="118">
        <f t="shared" si="15"/>
        <v>9.6281956313306674E-3</v>
      </c>
    </row>
    <row r="80" spans="1:16" x14ac:dyDescent="0.2">
      <c r="A80" s="32" t="s">
        <v>81</v>
      </c>
      <c r="B80" s="130">
        <v>13780</v>
      </c>
      <c r="C80" s="32" t="s">
        <v>76</v>
      </c>
      <c r="D80" s="49">
        <v>7</v>
      </c>
      <c r="E80" s="32" t="s">
        <v>70</v>
      </c>
      <c r="F80" s="32">
        <v>1</v>
      </c>
      <c r="G80" s="229">
        <v>265</v>
      </c>
      <c r="H80" s="229">
        <v>245.30635774223782</v>
      </c>
      <c r="I80" s="229">
        <v>227.40758830975619</v>
      </c>
      <c r="J80" s="229">
        <v>223.4160990745373</v>
      </c>
      <c r="K80" s="229">
        <v>217.75791272138648</v>
      </c>
      <c r="L80" s="229">
        <v>210.74061713043713</v>
      </c>
      <c r="M80" s="229">
        <v>201.78480257399616</v>
      </c>
      <c r="N80" s="56">
        <f t="shared" si="13"/>
        <v>-63.21519742600384</v>
      </c>
      <c r="O80" s="233">
        <f t="shared" si="14"/>
        <v>-0.23854791481510884</v>
      </c>
      <c r="P80" s="118">
        <f t="shared" si="15"/>
        <v>-9.0431303764559583E-3</v>
      </c>
    </row>
    <row r="81" spans="1:16" x14ac:dyDescent="0.2">
      <c r="A81" s="32" t="s">
        <v>82</v>
      </c>
      <c r="B81" s="130">
        <v>13940</v>
      </c>
      <c r="C81" s="32" t="s">
        <v>76</v>
      </c>
      <c r="D81" s="49">
        <v>7</v>
      </c>
      <c r="E81" s="32" t="s">
        <v>70</v>
      </c>
      <c r="F81" s="32">
        <v>1</v>
      </c>
      <c r="G81" s="229">
        <v>2301</v>
      </c>
      <c r="H81" s="229">
        <v>2243.6372313801021</v>
      </c>
      <c r="I81" s="229">
        <v>2198.3332788392195</v>
      </c>
      <c r="J81" s="229">
        <v>2159.7478310838083</v>
      </c>
      <c r="K81" s="229">
        <v>2105.0505386563341</v>
      </c>
      <c r="L81" s="229">
        <v>2037.2148321185948</v>
      </c>
      <c r="M81" s="229">
        <v>1950.6395980867399</v>
      </c>
      <c r="N81" s="56">
        <f t="shared" si="13"/>
        <v>-350.36040191326015</v>
      </c>
      <c r="O81" s="233">
        <f t="shared" si="14"/>
        <v>-0.15226440761115173</v>
      </c>
      <c r="P81" s="118">
        <f t="shared" si="15"/>
        <v>-5.4910850165026592E-3</v>
      </c>
    </row>
    <row r="82" spans="1:16" x14ac:dyDescent="0.2">
      <c r="A82" s="32" t="s">
        <v>83</v>
      </c>
      <c r="B82" s="130">
        <v>14660</v>
      </c>
      <c r="C82" s="32" t="s">
        <v>76</v>
      </c>
      <c r="D82" s="49">
        <v>7</v>
      </c>
      <c r="E82" s="32" t="s">
        <v>70</v>
      </c>
      <c r="F82" s="32">
        <v>1</v>
      </c>
      <c r="G82" s="229">
        <v>757</v>
      </c>
      <c r="H82" s="229">
        <v>744.7854831484442</v>
      </c>
      <c r="I82" s="229">
        <v>736.33159893029676</v>
      </c>
      <c r="J82" s="229">
        <v>723.40740553584214</v>
      </c>
      <c r="K82" s="229">
        <v>705.08655074191097</v>
      </c>
      <c r="L82" s="229">
        <v>682.3649849355312</v>
      </c>
      <c r="M82" s="229">
        <v>653.3666155271851</v>
      </c>
      <c r="N82" s="56">
        <f t="shared" si="13"/>
        <v>-103.6333844728149</v>
      </c>
      <c r="O82" s="233">
        <f t="shared" si="14"/>
        <v>-0.13690011158892323</v>
      </c>
      <c r="P82" s="118">
        <f t="shared" si="15"/>
        <v>-4.8954728888221475E-3</v>
      </c>
    </row>
    <row r="83" spans="1:16" x14ac:dyDescent="0.2">
      <c r="A83" s="32" t="s">
        <v>84</v>
      </c>
      <c r="B83" s="130">
        <v>5060</v>
      </c>
      <c r="C83" s="32" t="s">
        <v>49</v>
      </c>
      <c r="D83" s="49">
        <v>3</v>
      </c>
      <c r="E83" s="32" t="s">
        <v>70</v>
      </c>
      <c r="F83" s="32">
        <v>1</v>
      </c>
      <c r="G83" s="229">
        <v>10115</v>
      </c>
      <c r="H83" s="229">
        <v>10616.016979028738</v>
      </c>
      <c r="I83" s="229">
        <v>11367.262241259577</v>
      </c>
      <c r="J83" s="229">
        <v>11782.349338964956</v>
      </c>
      <c r="K83" s="229">
        <v>12131.430783428659</v>
      </c>
      <c r="L83" s="229">
        <v>12366.873629012365</v>
      </c>
      <c r="M83" s="229">
        <v>12474.614815575236</v>
      </c>
      <c r="N83" s="56">
        <f t="shared" si="13"/>
        <v>2359.6148155752362</v>
      </c>
      <c r="O83" s="233">
        <f t="shared" si="14"/>
        <v>0.23327877563769017</v>
      </c>
      <c r="P83" s="118">
        <f t="shared" si="15"/>
        <v>7.0136913302413133E-3</v>
      </c>
    </row>
    <row r="84" spans="1:16" x14ac:dyDescent="0.2">
      <c r="A84" s="32" t="s">
        <v>85</v>
      </c>
      <c r="B84" s="130">
        <v>16820</v>
      </c>
      <c r="C84" s="32" t="s">
        <v>76</v>
      </c>
      <c r="D84" s="49">
        <v>7</v>
      </c>
      <c r="E84" s="32" t="s">
        <v>70</v>
      </c>
      <c r="F84" s="32">
        <v>1</v>
      </c>
      <c r="G84" s="229">
        <v>979</v>
      </c>
      <c r="H84" s="229">
        <v>984.25712421434582</v>
      </c>
      <c r="I84" s="229">
        <v>993.72445207287728</v>
      </c>
      <c r="J84" s="229">
        <v>976.28246395496126</v>
      </c>
      <c r="K84" s="229">
        <v>951.55735176630265</v>
      </c>
      <c r="L84" s="229">
        <v>920.8932113654505</v>
      </c>
      <c r="M84" s="229">
        <v>881.75814125141687</v>
      </c>
      <c r="N84" s="56">
        <f t="shared" si="13"/>
        <v>-97.241858748583127</v>
      </c>
      <c r="O84" s="233">
        <f t="shared" si="14"/>
        <v>-9.9327741316223822E-2</v>
      </c>
      <c r="P84" s="118">
        <f t="shared" si="15"/>
        <v>-3.4810550434158922E-3</v>
      </c>
    </row>
    <row r="85" spans="1:16" x14ac:dyDescent="0.2">
      <c r="A85" s="32" t="s">
        <v>86</v>
      </c>
      <c r="B85" s="130">
        <v>19300</v>
      </c>
      <c r="C85" s="32" t="s">
        <v>76</v>
      </c>
      <c r="D85" s="49">
        <v>7</v>
      </c>
      <c r="E85" s="32" t="s">
        <v>70</v>
      </c>
      <c r="F85" s="32">
        <v>1</v>
      </c>
      <c r="G85" s="229">
        <v>304</v>
      </c>
      <c r="H85" s="229">
        <v>295.26564800045566</v>
      </c>
      <c r="I85" s="229">
        <v>288.16032750598293</v>
      </c>
      <c r="J85" s="229">
        <v>283.1024978451249</v>
      </c>
      <c r="K85" s="229">
        <v>275.93270705347845</v>
      </c>
      <c r="L85" s="229">
        <v>267.04071619809895</v>
      </c>
      <c r="M85" s="229">
        <v>255.69232419918447</v>
      </c>
      <c r="N85" s="56">
        <f t="shared" si="13"/>
        <v>-48.307675800815531</v>
      </c>
      <c r="O85" s="233">
        <f t="shared" si="14"/>
        <v>-0.15890682829215635</v>
      </c>
      <c r="P85" s="118">
        <f t="shared" si="15"/>
        <v>-5.7518225083615076E-3</v>
      </c>
    </row>
    <row r="86" spans="1:16" x14ac:dyDescent="0.2">
      <c r="A86" s="32" t="s">
        <v>87</v>
      </c>
      <c r="B86" s="130">
        <v>44820</v>
      </c>
      <c r="C86" s="32" t="s">
        <v>35</v>
      </c>
      <c r="D86" s="49">
        <v>9</v>
      </c>
      <c r="E86" s="32" t="s">
        <v>73</v>
      </c>
      <c r="F86" s="32">
        <v>1</v>
      </c>
      <c r="G86" s="229">
        <v>254</v>
      </c>
      <c r="H86" s="229">
        <v>242.93117968043435</v>
      </c>
      <c r="I86" s="229">
        <v>235.30376873525299</v>
      </c>
      <c r="J86" s="229">
        <v>239.43893440495148</v>
      </c>
      <c r="K86" s="229">
        <v>242.35409778079483</v>
      </c>
      <c r="L86" s="229">
        <v>244.04669043690123</v>
      </c>
      <c r="M86" s="229">
        <v>244.70677588852391</v>
      </c>
      <c r="N86" s="56">
        <f t="shared" ref="N86:N149" si="16">M86-G86</f>
        <v>-9.2932241114760927</v>
      </c>
      <c r="O86" s="233">
        <f t="shared" ref="O86:O149" si="17">N86/G86</f>
        <v>-3.6587496501874379E-2</v>
      </c>
      <c r="P86" s="118">
        <f t="shared" ref="P86:P149" si="18">RATE(30,,-G86,M86)</f>
        <v>-1.2416820194358772E-3</v>
      </c>
    </row>
    <row r="87" spans="1:16" x14ac:dyDescent="0.2">
      <c r="A87" s="32" t="s">
        <v>88</v>
      </c>
      <c r="B87" s="130">
        <v>5140</v>
      </c>
      <c r="C87" s="32" t="s">
        <v>49</v>
      </c>
      <c r="D87" s="49">
        <v>3</v>
      </c>
      <c r="E87" s="32" t="s">
        <v>70</v>
      </c>
      <c r="F87" s="32">
        <v>1</v>
      </c>
      <c r="G87" s="229">
        <v>393</v>
      </c>
      <c r="H87" s="229">
        <v>389.88664174401214</v>
      </c>
      <c r="I87" s="229">
        <v>394.8730629883953</v>
      </c>
      <c r="J87" s="229">
        <v>409.29225295684313</v>
      </c>
      <c r="K87" s="229">
        <v>421.41855534014434</v>
      </c>
      <c r="L87" s="229">
        <v>429.59730899437869</v>
      </c>
      <c r="M87" s="229">
        <v>433.33999491515067</v>
      </c>
      <c r="N87" s="56">
        <f t="shared" si="16"/>
        <v>40.339994915150669</v>
      </c>
      <c r="O87" s="233">
        <f t="shared" si="17"/>
        <v>0.10264629749402206</v>
      </c>
      <c r="P87" s="118">
        <f t="shared" si="18"/>
        <v>3.2624106380423844E-3</v>
      </c>
    </row>
    <row r="88" spans="1:16" x14ac:dyDescent="0.2">
      <c r="A88" s="32" t="s">
        <v>89</v>
      </c>
      <c r="B88" s="130">
        <v>47860</v>
      </c>
      <c r="C88" s="32" t="s">
        <v>35</v>
      </c>
      <c r="D88" s="49">
        <v>9</v>
      </c>
      <c r="E88" s="32" t="s">
        <v>73</v>
      </c>
      <c r="F88" s="32">
        <v>1</v>
      </c>
      <c r="G88" s="229">
        <v>83</v>
      </c>
      <c r="H88" s="229">
        <v>77.547548692297468</v>
      </c>
      <c r="I88" s="229">
        <v>73.139900793702765</v>
      </c>
      <c r="J88" s="229">
        <v>74.425241901806999</v>
      </c>
      <c r="K88" s="229">
        <v>75.331367465594766</v>
      </c>
      <c r="L88" s="229">
        <v>75.857479136551717</v>
      </c>
      <c r="M88" s="229">
        <v>76.062654704739785</v>
      </c>
      <c r="N88" s="56">
        <f t="shared" si="16"/>
        <v>-6.937345295260215</v>
      </c>
      <c r="O88" s="233">
        <f t="shared" si="17"/>
        <v>-8.3582473436870058E-2</v>
      </c>
      <c r="P88" s="118">
        <f t="shared" si="18"/>
        <v>-2.9052117852932952E-3</v>
      </c>
    </row>
    <row r="89" spans="1:16" x14ac:dyDescent="0.2">
      <c r="A89" s="32" t="s">
        <v>90</v>
      </c>
      <c r="B89" s="130">
        <v>22020</v>
      </c>
      <c r="C89" s="32" t="s">
        <v>76</v>
      </c>
      <c r="D89" s="49">
        <v>7</v>
      </c>
      <c r="E89" s="32" t="s">
        <v>70</v>
      </c>
      <c r="F89" s="32">
        <v>1</v>
      </c>
      <c r="G89" s="229">
        <v>291</v>
      </c>
      <c r="H89" s="229">
        <v>281.55389202983929</v>
      </c>
      <c r="I89" s="229">
        <v>273.70082809129059</v>
      </c>
      <c r="J89" s="229">
        <v>268.8967935508565</v>
      </c>
      <c r="K89" s="229">
        <v>262.08677326145977</v>
      </c>
      <c r="L89" s="229">
        <v>253.64097060166438</v>
      </c>
      <c r="M89" s="229">
        <v>242.8620257188266</v>
      </c>
      <c r="N89" s="56">
        <f t="shared" si="16"/>
        <v>-48.137974281173399</v>
      </c>
      <c r="O89" s="233">
        <f t="shared" si="17"/>
        <v>-0.16542259203152371</v>
      </c>
      <c r="P89" s="118">
        <f t="shared" si="18"/>
        <v>-6.0095294559649485E-3</v>
      </c>
    </row>
    <row r="90" spans="1:16" x14ac:dyDescent="0.2">
      <c r="A90" s="32" t="s">
        <v>91</v>
      </c>
      <c r="B90" s="123">
        <v>48980</v>
      </c>
      <c r="C90" s="32" t="s">
        <v>35</v>
      </c>
      <c r="D90" s="49">
        <v>9</v>
      </c>
      <c r="E90" s="32" t="s">
        <v>73</v>
      </c>
      <c r="F90" s="32">
        <v>1</v>
      </c>
      <c r="G90" s="229">
        <v>1104</v>
      </c>
      <c r="H90" s="229">
        <v>1159.3847060824164</v>
      </c>
      <c r="I90" s="229">
        <v>1234.2242145870241</v>
      </c>
      <c r="J90" s="229">
        <v>1255.914141732276</v>
      </c>
      <c r="K90" s="229">
        <v>1271.2048667694569</v>
      </c>
      <c r="L90" s="229">
        <v>1280.0829176941281</v>
      </c>
      <c r="M90" s="229">
        <v>1283.5452228347058</v>
      </c>
      <c r="N90" s="56">
        <f t="shared" si="16"/>
        <v>179.54522283470578</v>
      </c>
      <c r="O90" s="233">
        <f t="shared" si="17"/>
        <v>0.16263154242274075</v>
      </c>
      <c r="P90" s="118">
        <f t="shared" si="18"/>
        <v>5.0355026379527226E-3</v>
      </c>
    </row>
    <row r="91" spans="1:16" x14ac:dyDescent="0.2">
      <c r="A91" s="32" t="s">
        <v>92</v>
      </c>
      <c r="B91" s="130">
        <v>23380</v>
      </c>
      <c r="C91" s="32" t="s">
        <v>76</v>
      </c>
      <c r="D91" s="49">
        <v>7</v>
      </c>
      <c r="E91" s="32" t="s">
        <v>70</v>
      </c>
      <c r="F91" s="32">
        <v>1</v>
      </c>
      <c r="G91" s="229">
        <v>2848</v>
      </c>
      <c r="H91" s="229">
        <v>2766.0955091415804</v>
      </c>
      <c r="I91" s="229">
        <v>2699.4548731178729</v>
      </c>
      <c r="J91" s="229">
        <v>2652.0736702868903</v>
      </c>
      <c r="K91" s="229">
        <v>2584.9078433347267</v>
      </c>
      <c r="L91" s="229">
        <v>2501.6086319060632</v>
      </c>
      <c r="M91" s="229">
        <v>2395.2981194609192</v>
      </c>
      <c r="N91" s="56">
        <f t="shared" si="16"/>
        <v>-452.70188053908078</v>
      </c>
      <c r="O91" s="233">
        <f t="shared" si="17"/>
        <v>-0.1589543119870368</v>
      </c>
      <c r="P91" s="118">
        <f t="shared" si="18"/>
        <v>-5.7536935601046647E-3</v>
      </c>
    </row>
    <row r="92" spans="1:16" x14ac:dyDescent="0.2">
      <c r="A92" s="32" t="s">
        <v>93</v>
      </c>
      <c r="B92" s="130">
        <v>56100</v>
      </c>
      <c r="C92" s="32" t="s">
        <v>35</v>
      </c>
      <c r="D92" s="49">
        <v>9</v>
      </c>
      <c r="E92" s="32" t="s">
        <v>73</v>
      </c>
      <c r="F92" s="32">
        <v>1</v>
      </c>
      <c r="G92" s="229">
        <v>593</v>
      </c>
      <c r="H92" s="229">
        <v>644.86142377009071</v>
      </c>
      <c r="I92" s="229">
        <v>708.13353360939004</v>
      </c>
      <c r="J92" s="229">
        <v>720.57808345014712</v>
      </c>
      <c r="K92" s="229">
        <v>729.35110461117767</v>
      </c>
      <c r="L92" s="229">
        <v>734.44486755841933</v>
      </c>
      <c r="M92" s="229">
        <v>736.43135781250282</v>
      </c>
      <c r="N92" s="56">
        <f t="shared" si="16"/>
        <v>143.43135781250282</v>
      </c>
      <c r="O92" s="233">
        <f t="shared" si="17"/>
        <v>0.24187412784570458</v>
      </c>
      <c r="P92" s="118">
        <f t="shared" si="18"/>
        <v>7.2468533342861623E-3</v>
      </c>
    </row>
    <row r="93" spans="1:16" x14ac:dyDescent="0.2">
      <c r="A93" s="32" t="s">
        <v>94</v>
      </c>
      <c r="B93" s="130">
        <v>5460</v>
      </c>
      <c r="C93" s="32" t="s">
        <v>49</v>
      </c>
      <c r="D93" s="49">
        <v>3</v>
      </c>
      <c r="E93" s="32" t="s">
        <v>70</v>
      </c>
      <c r="F93" s="32">
        <v>1</v>
      </c>
      <c r="G93" s="229">
        <v>41</v>
      </c>
      <c r="H93" s="229">
        <v>41.852304605505068</v>
      </c>
      <c r="I93" s="229">
        <v>43.634202315208604</v>
      </c>
      <c r="J93" s="229">
        <v>45.227549421600536</v>
      </c>
      <c r="K93" s="229">
        <v>46.567528217631782</v>
      </c>
      <c r="L93" s="229">
        <v>47.47129559273278</v>
      </c>
      <c r="M93" s="229">
        <v>47.884869295211558</v>
      </c>
      <c r="N93" s="56">
        <f t="shared" si="16"/>
        <v>6.8848692952115584</v>
      </c>
      <c r="O93" s="233">
        <f t="shared" si="17"/>
        <v>0.16792364134662338</v>
      </c>
      <c r="P93" s="118">
        <f t="shared" si="18"/>
        <v>5.1876597744884333E-3</v>
      </c>
    </row>
    <row r="94" spans="1:16" x14ac:dyDescent="0.2">
      <c r="A94" s="32" t="s">
        <v>95</v>
      </c>
      <c r="B94" s="130">
        <v>61780</v>
      </c>
      <c r="C94" s="32" t="s">
        <v>35</v>
      </c>
      <c r="D94" s="49">
        <v>9</v>
      </c>
      <c r="E94" s="32" t="s">
        <v>73</v>
      </c>
      <c r="F94" s="32">
        <v>1</v>
      </c>
      <c r="G94" s="229">
        <v>4697</v>
      </c>
      <c r="H94" s="229">
        <v>4666.7229349921054</v>
      </c>
      <c r="I94" s="229">
        <v>4707.6629387111225</v>
      </c>
      <c r="J94" s="229">
        <v>4790.3941515314873</v>
      </c>
      <c r="K94" s="229">
        <v>4848.7170872775205</v>
      </c>
      <c r="L94" s="229">
        <v>4882.580360102751</v>
      </c>
      <c r="M94" s="229">
        <v>4895.7865226461263</v>
      </c>
      <c r="N94" s="56">
        <f t="shared" si="16"/>
        <v>198.78652264612629</v>
      </c>
      <c r="O94" s="233">
        <f t="shared" si="17"/>
        <v>4.2322018872924479E-2</v>
      </c>
      <c r="P94" s="118">
        <f t="shared" si="18"/>
        <v>1.3826528113543902E-3</v>
      </c>
    </row>
    <row r="95" spans="1:16" x14ac:dyDescent="0.2">
      <c r="A95" s="32" t="s">
        <v>96</v>
      </c>
      <c r="B95" s="130">
        <v>8660</v>
      </c>
      <c r="C95" s="32" t="s">
        <v>49</v>
      </c>
      <c r="D95" s="49">
        <v>3</v>
      </c>
      <c r="E95" s="32" t="s">
        <v>70</v>
      </c>
      <c r="F95" s="32">
        <v>1</v>
      </c>
      <c r="G95" s="229">
        <v>816</v>
      </c>
      <c r="H95" s="229">
        <v>778.26604800488724</v>
      </c>
      <c r="I95" s="229">
        <v>755.10316710867505</v>
      </c>
      <c r="J95" s="229">
        <v>782.67652430330497</v>
      </c>
      <c r="K95" s="229">
        <v>805.86526568173952</v>
      </c>
      <c r="L95" s="229">
        <v>821.5052355003329</v>
      </c>
      <c r="M95" s="229">
        <v>828.66225444429415</v>
      </c>
      <c r="N95" s="56">
        <f t="shared" si="16"/>
        <v>12.662254444294149</v>
      </c>
      <c r="O95" s="233">
        <f t="shared" si="17"/>
        <v>1.5517468681733025E-2</v>
      </c>
      <c r="P95" s="118">
        <f t="shared" si="18"/>
        <v>5.1340854708803549E-4</v>
      </c>
    </row>
    <row r="96" spans="1:16" x14ac:dyDescent="0.2">
      <c r="A96" s="32" t="s">
        <v>97</v>
      </c>
      <c r="B96" s="130">
        <v>23860</v>
      </c>
      <c r="C96" s="32" t="s">
        <v>76</v>
      </c>
      <c r="D96" s="49">
        <v>7</v>
      </c>
      <c r="E96" s="32" t="s">
        <v>70</v>
      </c>
      <c r="F96" s="32">
        <v>1</v>
      </c>
      <c r="G96" s="229">
        <v>1107</v>
      </c>
      <c r="H96" s="229">
        <v>1133.6325014377073</v>
      </c>
      <c r="I96" s="229">
        <v>1164.3837360652715</v>
      </c>
      <c r="J96" s="229">
        <v>1143.9463127465831</v>
      </c>
      <c r="K96" s="229">
        <v>1114.974983275109</v>
      </c>
      <c r="L96" s="229">
        <v>1079.0446745374152</v>
      </c>
      <c r="M96" s="229">
        <v>1033.1886637936914</v>
      </c>
      <c r="N96" s="56">
        <f t="shared" si="16"/>
        <v>-73.811336206308624</v>
      </c>
      <c r="O96" s="233">
        <f t="shared" si="17"/>
        <v>-6.6676907142103545E-2</v>
      </c>
      <c r="P96" s="118">
        <f t="shared" si="18"/>
        <v>-2.2974848484904812E-3</v>
      </c>
    </row>
    <row r="97" spans="1:16" x14ac:dyDescent="0.2">
      <c r="A97" s="32" t="s">
        <v>98</v>
      </c>
      <c r="B97" s="130">
        <v>25140</v>
      </c>
      <c r="C97" s="32" t="s">
        <v>76</v>
      </c>
      <c r="D97" s="49">
        <v>7</v>
      </c>
      <c r="E97" s="32" t="s">
        <v>70</v>
      </c>
      <c r="F97" s="32">
        <v>1</v>
      </c>
      <c r="G97" s="229">
        <v>3507</v>
      </c>
      <c r="H97" s="229">
        <v>3545.7961735377462</v>
      </c>
      <c r="I97" s="229">
        <v>3599.0547823217398</v>
      </c>
      <c r="J97" s="229">
        <v>3535.8836782817434</v>
      </c>
      <c r="K97" s="229">
        <v>3446.3346759598126</v>
      </c>
      <c r="L97" s="229">
        <v>3335.2757995023994</v>
      </c>
      <c r="M97" s="229">
        <v>3193.5370499359556</v>
      </c>
      <c r="N97" s="56">
        <f t="shared" si="16"/>
        <v>-313.46295006404443</v>
      </c>
      <c r="O97" s="233">
        <f t="shared" si="17"/>
        <v>-8.9382078718005256E-2</v>
      </c>
      <c r="P97" s="118">
        <f t="shared" si="18"/>
        <v>-3.1161970653035788E-3</v>
      </c>
    </row>
    <row r="98" spans="1:16" x14ac:dyDescent="0.2">
      <c r="A98" s="32" t="s">
        <v>99</v>
      </c>
      <c r="B98" s="130">
        <v>62660</v>
      </c>
      <c r="C98" s="32" t="s">
        <v>35</v>
      </c>
      <c r="D98" s="49">
        <v>9</v>
      </c>
      <c r="E98" s="32" t="s">
        <v>73</v>
      </c>
      <c r="F98" s="32">
        <v>1</v>
      </c>
      <c r="G98" s="229">
        <v>415</v>
      </c>
      <c r="H98" s="229">
        <v>419.00127416860744</v>
      </c>
      <c r="I98" s="229">
        <v>429.5849700805764</v>
      </c>
      <c r="J98" s="229">
        <v>437.13438176252157</v>
      </c>
      <c r="K98" s="229">
        <v>442.45648254451402</v>
      </c>
      <c r="L98" s="229">
        <v>445.5465833509748</v>
      </c>
      <c r="M98" s="229">
        <v>446.75167577473871</v>
      </c>
      <c r="N98" s="56">
        <f t="shared" si="16"/>
        <v>31.751675774738715</v>
      </c>
      <c r="O98" s="233">
        <f t="shared" si="17"/>
        <v>7.651006210780413E-2</v>
      </c>
      <c r="P98" s="118">
        <f t="shared" si="18"/>
        <v>2.4605015723403738E-3</v>
      </c>
    </row>
    <row r="99" spans="1:16" x14ac:dyDescent="0.2">
      <c r="A99" s="32" t="s">
        <v>100</v>
      </c>
      <c r="B99" s="130">
        <v>63860</v>
      </c>
      <c r="C99" s="32" t="s">
        <v>35</v>
      </c>
      <c r="D99" s="49">
        <v>9</v>
      </c>
      <c r="E99" s="32" t="s">
        <v>73</v>
      </c>
      <c r="F99" s="32">
        <v>1</v>
      </c>
      <c r="G99" s="229">
        <v>1662</v>
      </c>
      <c r="H99" s="229">
        <v>1811.2079458878065</v>
      </c>
      <c r="I99" s="229">
        <v>1992.5641454741908</v>
      </c>
      <c r="J99" s="229">
        <v>2027.5809362945179</v>
      </c>
      <c r="K99" s="229">
        <v>2052.2666863448726</v>
      </c>
      <c r="L99" s="229">
        <v>2066.5996460657393</v>
      </c>
      <c r="M99" s="229">
        <v>2072.1892828612822</v>
      </c>
      <c r="N99" s="56">
        <f t="shared" si="16"/>
        <v>410.18928286128221</v>
      </c>
      <c r="O99" s="233">
        <f t="shared" si="17"/>
        <v>0.24680462266021794</v>
      </c>
      <c r="P99" s="118">
        <f t="shared" si="18"/>
        <v>7.3798974207955502E-3</v>
      </c>
    </row>
    <row r="100" spans="1:16" x14ac:dyDescent="0.2">
      <c r="A100" s="32" t="s">
        <v>101</v>
      </c>
      <c r="B100" s="130">
        <v>65940</v>
      </c>
      <c r="C100" s="32" t="s">
        <v>35</v>
      </c>
      <c r="D100" s="49">
        <v>9</v>
      </c>
      <c r="E100" s="32" t="s">
        <v>73</v>
      </c>
      <c r="F100" s="32">
        <v>1</v>
      </c>
      <c r="G100" s="229">
        <v>1595</v>
      </c>
      <c r="H100" s="229">
        <v>1536.7693298797674</v>
      </c>
      <c r="I100" s="229">
        <v>1500.6390412075368</v>
      </c>
      <c r="J100" s="229">
        <v>1527.010871455579</v>
      </c>
      <c r="K100" s="229">
        <v>1545.6021927795093</v>
      </c>
      <c r="L100" s="229">
        <v>1556.3966251605402</v>
      </c>
      <c r="M100" s="229">
        <v>1560.6062899889546</v>
      </c>
      <c r="N100" s="56">
        <f t="shared" si="16"/>
        <v>-34.393710011045414</v>
      </c>
      <c r="O100" s="233">
        <f t="shared" si="17"/>
        <v>-2.1563454552379568E-2</v>
      </c>
      <c r="P100" s="118">
        <f t="shared" si="18"/>
        <v>-7.2638082596741458E-4</v>
      </c>
    </row>
    <row r="101" spans="1:16" x14ac:dyDescent="0.2">
      <c r="A101" s="32" t="s">
        <v>102</v>
      </c>
      <c r="B101" s="130">
        <v>68980</v>
      </c>
      <c r="C101" s="32" t="s">
        <v>35</v>
      </c>
      <c r="D101" s="49">
        <v>9</v>
      </c>
      <c r="E101" s="32" t="s">
        <v>73</v>
      </c>
      <c r="F101" s="32">
        <v>1</v>
      </c>
      <c r="G101" s="229">
        <v>5928</v>
      </c>
      <c r="H101" s="229">
        <v>5740.7951418518551</v>
      </c>
      <c r="I101" s="229">
        <v>5636.9983232052873</v>
      </c>
      <c r="J101" s="229">
        <v>5736.0614281931767</v>
      </c>
      <c r="K101" s="229">
        <v>5805.8978407156947</v>
      </c>
      <c r="L101" s="229">
        <v>5846.4460308939679</v>
      </c>
      <c r="M101" s="229">
        <v>5862.2592097647057</v>
      </c>
      <c r="N101" s="56">
        <f t="shared" si="16"/>
        <v>-65.740790235294298</v>
      </c>
      <c r="O101" s="233">
        <f t="shared" si="17"/>
        <v>-1.1089876895292561E-2</v>
      </c>
      <c r="P101" s="118">
        <f t="shared" si="18"/>
        <v>-3.7165851872401413E-4</v>
      </c>
    </row>
    <row r="102" spans="1:16" x14ac:dyDescent="0.2">
      <c r="A102" s="32" t="s">
        <v>103</v>
      </c>
      <c r="B102" s="130">
        <v>73060</v>
      </c>
      <c r="C102" s="32" t="s">
        <v>35</v>
      </c>
      <c r="D102" s="49">
        <v>9</v>
      </c>
      <c r="E102" s="32" t="s">
        <v>73</v>
      </c>
      <c r="F102" s="32">
        <v>1</v>
      </c>
      <c r="G102" s="229">
        <v>533</v>
      </c>
      <c r="H102" s="229">
        <v>537.30502737857842</v>
      </c>
      <c r="I102" s="229">
        <v>550.02786924122938</v>
      </c>
      <c r="J102" s="229">
        <v>559.69391230755525</v>
      </c>
      <c r="K102" s="229">
        <v>566.50817248164219</v>
      </c>
      <c r="L102" s="229">
        <v>570.46464601003265</v>
      </c>
      <c r="M102" s="229">
        <v>572.00761064857045</v>
      </c>
      <c r="N102" s="56">
        <f t="shared" si="16"/>
        <v>39.007610648570449</v>
      </c>
      <c r="O102" s="233">
        <f t="shared" si="17"/>
        <v>7.3185010597693154E-2</v>
      </c>
      <c r="P102" s="118">
        <f t="shared" si="18"/>
        <v>2.3571361026898229E-3</v>
      </c>
    </row>
    <row r="103" spans="1:16" x14ac:dyDescent="0.2">
      <c r="A103" s="32" t="s">
        <v>104</v>
      </c>
      <c r="B103" s="130">
        <v>10100</v>
      </c>
      <c r="C103" s="32" t="s">
        <v>49</v>
      </c>
      <c r="D103" s="49">
        <v>3</v>
      </c>
      <c r="E103" s="32" t="s">
        <v>70</v>
      </c>
      <c r="F103" s="32">
        <v>1</v>
      </c>
      <c r="G103" s="229">
        <v>2502</v>
      </c>
      <c r="H103" s="229">
        <v>2705.9396651826232</v>
      </c>
      <c r="I103" s="229">
        <v>2977.5235842792135</v>
      </c>
      <c r="J103" s="229">
        <v>3086.2508746958742</v>
      </c>
      <c r="K103" s="229">
        <v>3177.688743521689</v>
      </c>
      <c r="L103" s="229">
        <v>3239.3602885776968</v>
      </c>
      <c r="M103" s="229">
        <v>3267.581853030109</v>
      </c>
      <c r="N103" s="56">
        <f t="shared" si="16"/>
        <v>765.58185303010896</v>
      </c>
      <c r="O103" s="233">
        <f t="shared" si="17"/>
        <v>0.30598795085136249</v>
      </c>
      <c r="P103" s="118">
        <f t="shared" si="18"/>
        <v>8.938370940415323E-3</v>
      </c>
    </row>
    <row r="104" spans="1:16" x14ac:dyDescent="0.2">
      <c r="A104" s="32" t="s">
        <v>105</v>
      </c>
      <c r="B104" s="130">
        <v>27300</v>
      </c>
      <c r="C104" s="32" t="s">
        <v>76</v>
      </c>
      <c r="D104" s="49">
        <v>7</v>
      </c>
      <c r="E104" s="32" t="s">
        <v>70</v>
      </c>
      <c r="F104" s="32">
        <v>1</v>
      </c>
      <c r="G104" s="229">
        <v>1337</v>
      </c>
      <c r="H104" s="229">
        <v>1312.307509306326</v>
      </c>
      <c r="I104" s="229">
        <v>1294.3537752231043</v>
      </c>
      <c r="J104" s="229">
        <v>1271.6350999195752</v>
      </c>
      <c r="K104" s="229">
        <v>1239.4299526703073</v>
      </c>
      <c r="L104" s="229">
        <v>1199.4890557657159</v>
      </c>
      <c r="M104" s="229">
        <v>1148.514536984321</v>
      </c>
      <c r="N104" s="56">
        <f t="shared" si="16"/>
        <v>-188.48546301567899</v>
      </c>
      <c r="O104" s="233">
        <f t="shared" si="17"/>
        <v>-0.14097641212840611</v>
      </c>
      <c r="P104" s="118">
        <f t="shared" si="18"/>
        <v>-5.0524896075953857E-3</v>
      </c>
    </row>
    <row r="105" spans="1:16" x14ac:dyDescent="0.2">
      <c r="A105" s="32" t="s">
        <v>106</v>
      </c>
      <c r="B105" s="130">
        <v>73380</v>
      </c>
      <c r="C105" s="32" t="s">
        <v>35</v>
      </c>
      <c r="D105" s="49">
        <v>9</v>
      </c>
      <c r="E105" s="32" t="s">
        <v>73</v>
      </c>
      <c r="F105" s="32">
        <v>1</v>
      </c>
      <c r="G105" s="229">
        <v>788</v>
      </c>
      <c r="H105" s="229">
        <v>772.96970286707108</v>
      </c>
      <c r="I105" s="229">
        <v>769.45489117880129</v>
      </c>
      <c r="J105" s="229">
        <v>782.97708620137291</v>
      </c>
      <c r="K105" s="229">
        <v>792.509813748341</v>
      </c>
      <c r="L105" s="229">
        <v>798.04467494080973</v>
      </c>
      <c r="M105" s="229">
        <v>800.20318681708363</v>
      </c>
      <c r="N105" s="56">
        <f t="shared" si="16"/>
        <v>12.203186817083633</v>
      </c>
      <c r="O105" s="233">
        <f t="shared" si="17"/>
        <v>1.5486277686654356E-2</v>
      </c>
      <c r="P105" s="118">
        <f t="shared" si="18"/>
        <v>5.1238419339478148E-4</v>
      </c>
    </row>
    <row r="106" spans="1:16" x14ac:dyDescent="0.2">
      <c r="A106" s="32" t="s">
        <v>107</v>
      </c>
      <c r="B106" s="130">
        <v>30260</v>
      </c>
      <c r="C106" s="32" t="s">
        <v>76</v>
      </c>
      <c r="D106" s="49">
        <v>7</v>
      </c>
      <c r="E106" s="32" t="s">
        <v>70</v>
      </c>
      <c r="F106" s="32">
        <v>1</v>
      </c>
      <c r="G106" s="229">
        <v>2288</v>
      </c>
      <c r="H106" s="229">
        <v>2167.1768720575305</v>
      </c>
      <c r="I106" s="229">
        <v>2060.3236215425745</v>
      </c>
      <c r="J106" s="229">
        <v>2024.1605382541986</v>
      </c>
      <c r="K106" s="229">
        <v>1972.8970993991713</v>
      </c>
      <c r="L106" s="229">
        <v>1909.3200658760588</v>
      </c>
      <c r="M106" s="229">
        <v>1828.1799578526779</v>
      </c>
      <c r="N106" s="56">
        <f t="shared" si="16"/>
        <v>-459.82004214732206</v>
      </c>
      <c r="O106" s="233">
        <f t="shared" si="17"/>
        <v>-0.20097029814131209</v>
      </c>
      <c r="P106" s="118">
        <f t="shared" si="18"/>
        <v>-7.4506770654517033E-3</v>
      </c>
    </row>
    <row r="107" spans="1:16" x14ac:dyDescent="0.2">
      <c r="A107" s="32" t="s">
        <v>108</v>
      </c>
      <c r="B107" s="130">
        <v>32180</v>
      </c>
      <c r="C107" s="32" t="s">
        <v>76</v>
      </c>
      <c r="D107" s="49">
        <v>7</v>
      </c>
      <c r="E107" s="32" t="s">
        <v>70</v>
      </c>
      <c r="F107" s="32">
        <v>1</v>
      </c>
      <c r="G107" s="229">
        <v>869</v>
      </c>
      <c r="H107" s="229">
        <v>852.01948989486323</v>
      </c>
      <c r="I107" s="229">
        <v>839.44781766896608</v>
      </c>
      <c r="J107" s="229">
        <v>824.71371423531241</v>
      </c>
      <c r="K107" s="229">
        <v>803.82719843599341</v>
      </c>
      <c r="L107" s="229">
        <v>777.92369401231201</v>
      </c>
      <c r="M107" s="229">
        <v>744.86437949809272</v>
      </c>
      <c r="N107" s="56">
        <f t="shared" si="16"/>
        <v>-124.13562050190728</v>
      </c>
      <c r="O107" s="233">
        <f t="shared" si="17"/>
        <v>-0.14284881530714302</v>
      </c>
      <c r="P107" s="118">
        <f t="shared" si="18"/>
        <v>-5.1248550372147905E-3</v>
      </c>
    </row>
    <row r="108" spans="1:16" x14ac:dyDescent="0.2">
      <c r="A108" s="32" t="s">
        <v>109</v>
      </c>
      <c r="B108" s="130">
        <v>74180</v>
      </c>
      <c r="C108" s="32" t="s">
        <v>35</v>
      </c>
      <c r="D108" s="49">
        <v>9</v>
      </c>
      <c r="E108" s="32" t="s">
        <v>73</v>
      </c>
      <c r="F108" s="32">
        <v>1</v>
      </c>
      <c r="G108" s="229">
        <v>6990</v>
      </c>
      <c r="H108" s="229">
        <v>7317.8120379424754</v>
      </c>
      <c r="I108" s="229">
        <v>7767.80942176812</v>
      </c>
      <c r="J108" s="229">
        <v>7904.3188326556119</v>
      </c>
      <c r="K108" s="229">
        <v>8000.5537279085956</v>
      </c>
      <c r="L108" s="229">
        <v>8056.4293190731032</v>
      </c>
      <c r="M108" s="229">
        <v>8078.2199517427216</v>
      </c>
      <c r="N108" s="56">
        <f t="shared" si="16"/>
        <v>1088.2199517427216</v>
      </c>
      <c r="O108" s="233">
        <f t="shared" si="17"/>
        <v>0.15568239652971697</v>
      </c>
      <c r="P108" s="118">
        <f t="shared" si="18"/>
        <v>4.8346825118466647E-3</v>
      </c>
    </row>
    <row r="109" spans="1:16" x14ac:dyDescent="0.2">
      <c r="A109" s="32" t="s">
        <v>110</v>
      </c>
      <c r="B109" s="130">
        <v>34500</v>
      </c>
      <c r="C109" s="32" t="s">
        <v>76</v>
      </c>
      <c r="D109" s="49">
        <v>7</v>
      </c>
      <c r="E109" s="32" t="s">
        <v>70</v>
      </c>
      <c r="F109" s="32">
        <v>1</v>
      </c>
      <c r="G109" s="229">
        <v>310</v>
      </c>
      <c r="H109" s="229">
        <v>289.37627366115265</v>
      </c>
      <c r="I109" s="229">
        <v>270.77730130209528</v>
      </c>
      <c r="J109" s="229">
        <v>266.02458090555007</v>
      </c>
      <c r="K109" s="229">
        <v>259.2873016337449</v>
      </c>
      <c r="L109" s="229">
        <v>250.93171254949604</v>
      </c>
      <c r="M109" s="229">
        <v>240.26790262749853</v>
      </c>
      <c r="N109" s="56">
        <f t="shared" si="16"/>
        <v>-69.732097372501471</v>
      </c>
      <c r="O109" s="233">
        <f t="shared" si="17"/>
        <v>-0.22494224958871442</v>
      </c>
      <c r="P109" s="118">
        <f t="shared" si="18"/>
        <v>-8.4579530658589024E-3</v>
      </c>
    </row>
    <row r="110" spans="1:16" x14ac:dyDescent="0.2">
      <c r="A110" s="32" t="s">
        <v>111</v>
      </c>
      <c r="B110" s="130">
        <v>74740</v>
      </c>
      <c r="C110" s="32" t="s">
        <v>35</v>
      </c>
      <c r="D110" s="49">
        <v>9</v>
      </c>
      <c r="E110" s="32" t="s">
        <v>73</v>
      </c>
      <c r="F110" s="32">
        <v>1</v>
      </c>
      <c r="G110" s="229">
        <v>1480</v>
      </c>
      <c r="H110" s="229">
        <v>1421.8962818576126</v>
      </c>
      <c r="I110" s="229">
        <v>1384.1225936039261</v>
      </c>
      <c r="J110" s="229">
        <v>1408.4467948799575</v>
      </c>
      <c r="K110" s="229">
        <v>1425.5946013695818</v>
      </c>
      <c r="L110" s="229">
        <v>1435.5509048732492</v>
      </c>
      <c r="M110" s="229">
        <v>1439.4337121576841</v>
      </c>
      <c r="N110" s="56">
        <f t="shared" si="16"/>
        <v>-40.566287842315887</v>
      </c>
      <c r="O110" s="233">
        <f t="shared" si="17"/>
        <v>-2.7409653947510736E-2</v>
      </c>
      <c r="P110" s="118">
        <f t="shared" si="18"/>
        <v>-9.2598124716383365E-4</v>
      </c>
    </row>
    <row r="111" spans="1:16" x14ac:dyDescent="0.2">
      <c r="A111" s="32" t="s">
        <v>112</v>
      </c>
      <c r="B111" s="130">
        <v>34820</v>
      </c>
      <c r="C111" s="32" t="s">
        <v>76</v>
      </c>
      <c r="D111" s="49">
        <v>7</v>
      </c>
      <c r="E111" s="32" t="s">
        <v>70</v>
      </c>
      <c r="F111" s="32">
        <v>1</v>
      </c>
      <c r="G111" s="229">
        <v>372</v>
      </c>
      <c r="H111" s="229">
        <v>360.87974068388593</v>
      </c>
      <c r="I111" s="229">
        <v>351.76631147750101</v>
      </c>
      <c r="J111" s="229">
        <v>345.59206084667954</v>
      </c>
      <c r="K111" s="229">
        <v>336.83967330370501</v>
      </c>
      <c r="L111" s="229">
        <v>325.98494235597047</v>
      </c>
      <c r="M111" s="229">
        <v>312.13160581513085</v>
      </c>
      <c r="N111" s="56">
        <f t="shared" si="16"/>
        <v>-59.868394184869146</v>
      </c>
      <c r="O111" s="233">
        <f t="shared" si="17"/>
        <v>-0.16093654350771275</v>
      </c>
      <c r="P111" s="118">
        <f t="shared" si="18"/>
        <v>-5.8318928359532831E-3</v>
      </c>
    </row>
    <row r="112" spans="1:16" x14ac:dyDescent="0.2">
      <c r="A112" s="32" t="s">
        <v>113</v>
      </c>
      <c r="B112" s="130">
        <v>38260</v>
      </c>
      <c r="C112" s="32" t="s">
        <v>76</v>
      </c>
      <c r="D112" s="49">
        <v>7</v>
      </c>
      <c r="E112" s="32" t="s">
        <v>70</v>
      </c>
      <c r="F112" s="32">
        <v>1</v>
      </c>
      <c r="G112" s="229">
        <v>556</v>
      </c>
      <c r="H112" s="229">
        <v>564.11723301230052</v>
      </c>
      <c r="I112" s="229">
        <v>574.46632264345624</v>
      </c>
      <c r="J112" s="229">
        <v>564.38321081825268</v>
      </c>
      <c r="K112" s="229">
        <v>550.08976735277577</v>
      </c>
      <c r="L112" s="229">
        <v>532.3630062407243</v>
      </c>
      <c r="M112" s="229">
        <v>509.73924995908459</v>
      </c>
      <c r="N112" s="56">
        <f t="shared" si="16"/>
        <v>-46.260750040915411</v>
      </c>
      <c r="O112" s="233">
        <f t="shared" si="17"/>
        <v>-8.3202787843373038E-2</v>
      </c>
      <c r="P112" s="118">
        <f t="shared" si="18"/>
        <v>-2.8914441621292262E-3</v>
      </c>
    </row>
    <row r="113" spans="1:16" x14ac:dyDescent="0.2">
      <c r="A113" s="32" t="s">
        <v>114</v>
      </c>
      <c r="B113" s="130">
        <v>38820</v>
      </c>
      <c r="C113" s="32" t="s">
        <v>76</v>
      </c>
      <c r="D113" s="49">
        <v>7</v>
      </c>
      <c r="E113" s="32" t="s">
        <v>70</v>
      </c>
      <c r="F113" s="32">
        <v>1</v>
      </c>
      <c r="G113" s="229">
        <v>1004</v>
      </c>
      <c r="H113" s="229">
        <v>979.32700301473608</v>
      </c>
      <c r="I113" s="229">
        <v>959.90460056145594</v>
      </c>
      <c r="J113" s="229">
        <v>943.05622312402738</v>
      </c>
      <c r="K113" s="229">
        <v>919.17259130860441</v>
      </c>
      <c r="L113" s="229">
        <v>889.55205678151219</v>
      </c>
      <c r="M113" s="229">
        <v>851.74888733409171</v>
      </c>
      <c r="N113" s="56">
        <f t="shared" si="16"/>
        <v>-152.25111266590829</v>
      </c>
      <c r="O113" s="233">
        <f t="shared" si="17"/>
        <v>-0.15164453452779711</v>
      </c>
      <c r="P113" s="118">
        <f t="shared" si="18"/>
        <v>-5.4668537370853483E-3</v>
      </c>
    </row>
    <row r="114" spans="1:16" x14ac:dyDescent="0.2">
      <c r="A114" s="32" t="s">
        <v>115</v>
      </c>
      <c r="B114" s="130">
        <v>40420</v>
      </c>
      <c r="C114" s="32" t="s">
        <v>76</v>
      </c>
      <c r="D114" s="49">
        <v>7</v>
      </c>
      <c r="E114" s="32" t="s">
        <v>70</v>
      </c>
      <c r="F114" s="32">
        <v>1</v>
      </c>
      <c r="G114" s="229">
        <v>746</v>
      </c>
      <c r="H114" s="229">
        <v>634.49747390644006</v>
      </c>
      <c r="I114" s="229">
        <v>529.78728501625972</v>
      </c>
      <c r="J114" s="229">
        <v>520.48838579827122</v>
      </c>
      <c r="K114" s="229">
        <v>507.30661289248468</v>
      </c>
      <c r="L114" s="229">
        <v>490.95854813827901</v>
      </c>
      <c r="M114" s="229">
        <v>470.09435132659155</v>
      </c>
      <c r="N114" s="56">
        <f t="shared" si="16"/>
        <v>-275.90564867340845</v>
      </c>
      <c r="O114" s="233">
        <f t="shared" si="17"/>
        <v>-0.36984671403942154</v>
      </c>
      <c r="P114" s="118">
        <f t="shared" si="18"/>
        <v>-1.5275204820117313E-2</v>
      </c>
    </row>
    <row r="115" spans="1:16" x14ac:dyDescent="0.2">
      <c r="A115" s="32" t="s">
        <v>116</v>
      </c>
      <c r="B115" s="130">
        <v>76740</v>
      </c>
      <c r="C115" s="32" t="s">
        <v>35</v>
      </c>
      <c r="D115" s="49">
        <v>9</v>
      </c>
      <c r="E115" s="32" t="s">
        <v>73</v>
      </c>
      <c r="F115" s="32">
        <v>1</v>
      </c>
      <c r="G115" s="229">
        <v>563</v>
      </c>
      <c r="H115" s="229">
        <v>540.89703154448375</v>
      </c>
      <c r="I115" s="229">
        <v>526.52771635068279</v>
      </c>
      <c r="J115" s="229">
        <v>535.78077399825406</v>
      </c>
      <c r="K115" s="229">
        <v>542.30389227775311</v>
      </c>
      <c r="L115" s="229">
        <v>546.09132394840503</v>
      </c>
      <c r="M115" s="229">
        <v>547.56836482755148</v>
      </c>
      <c r="N115" s="56">
        <f t="shared" si="16"/>
        <v>-15.431635172448523</v>
      </c>
      <c r="O115" s="233">
        <f t="shared" si="17"/>
        <v>-2.7409653947510697E-2</v>
      </c>
      <c r="P115" s="118">
        <f t="shared" si="18"/>
        <v>-9.2598124716378801E-4</v>
      </c>
    </row>
    <row r="116" spans="1:16" x14ac:dyDescent="0.2">
      <c r="A116" s="32" t="s">
        <v>117</v>
      </c>
      <c r="B116" s="130">
        <v>78740</v>
      </c>
      <c r="C116" s="32" t="s">
        <v>35</v>
      </c>
      <c r="D116" s="49">
        <v>9</v>
      </c>
      <c r="E116" s="32" t="s">
        <v>73</v>
      </c>
      <c r="F116" s="32">
        <v>1</v>
      </c>
      <c r="G116" s="229">
        <v>2490</v>
      </c>
      <c r="H116" s="229">
        <v>2747.1129178278916</v>
      </c>
      <c r="I116" s="229">
        <v>3053.8488221962066</v>
      </c>
      <c r="J116" s="229">
        <v>3107.5163468511273</v>
      </c>
      <c r="K116" s="229">
        <v>3145.3502850395339</v>
      </c>
      <c r="L116" s="229">
        <v>3167.3173028951815</v>
      </c>
      <c r="M116" s="229">
        <v>3175.8841065202214</v>
      </c>
      <c r="N116" s="56">
        <f t="shared" si="16"/>
        <v>685.88410652022139</v>
      </c>
      <c r="O116" s="233">
        <f t="shared" si="17"/>
        <v>0.27545546446595237</v>
      </c>
      <c r="P116" s="118">
        <f t="shared" si="18"/>
        <v>8.1430874346610262E-3</v>
      </c>
    </row>
    <row r="117" spans="1:16" x14ac:dyDescent="0.2">
      <c r="A117" s="32" t="s">
        <v>118</v>
      </c>
      <c r="B117" s="130">
        <v>79380</v>
      </c>
      <c r="C117" s="32" t="s">
        <v>35</v>
      </c>
      <c r="D117" s="49">
        <v>9</v>
      </c>
      <c r="E117" s="32" t="s">
        <v>73</v>
      </c>
      <c r="F117" s="32">
        <v>1</v>
      </c>
      <c r="G117" s="229">
        <v>904</v>
      </c>
      <c r="H117" s="229">
        <v>885.51259365104022</v>
      </c>
      <c r="I117" s="229">
        <v>880.18177084453021</v>
      </c>
      <c r="J117" s="229">
        <v>895.64985051641099</v>
      </c>
      <c r="K117" s="229">
        <v>906.554366309942</v>
      </c>
      <c r="L117" s="229">
        <v>912.88571072222112</v>
      </c>
      <c r="M117" s="229">
        <v>915.35483896798098</v>
      </c>
      <c r="N117" s="56">
        <f t="shared" si="16"/>
        <v>11.354838967980982</v>
      </c>
      <c r="O117" s="233">
        <f t="shared" si="17"/>
        <v>1.25606625752002E-2</v>
      </c>
      <c r="P117" s="118">
        <f t="shared" si="18"/>
        <v>4.1616763567801636E-4</v>
      </c>
    </row>
    <row r="118" spans="1:16" x14ac:dyDescent="0.2">
      <c r="A118" s="32" t="s">
        <v>314</v>
      </c>
      <c r="B118" s="130">
        <v>80500</v>
      </c>
      <c r="C118" s="32" t="s">
        <v>35</v>
      </c>
      <c r="D118" s="49">
        <v>9</v>
      </c>
      <c r="E118" s="32" t="s">
        <v>73</v>
      </c>
      <c r="F118" s="32">
        <v>1</v>
      </c>
      <c r="G118" s="229">
        <v>247</v>
      </c>
      <c r="H118" s="229">
        <v>231.8181306046462</v>
      </c>
      <c r="I118" s="229">
        <v>219.79086174598334</v>
      </c>
      <c r="J118" s="229">
        <v>223.65340772597582</v>
      </c>
      <c r="K118" s="229">
        <v>226.37638268702645</v>
      </c>
      <c r="L118" s="229">
        <v>227.95738753225319</v>
      </c>
      <c r="M118" s="229">
        <v>228.57395543092281</v>
      </c>
      <c r="N118" s="56">
        <f t="shared" si="16"/>
        <v>-18.426044569077192</v>
      </c>
      <c r="O118" s="233">
        <f t="shared" si="17"/>
        <v>-7.4599370725008871E-2</v>
      </c>
      <c r="P118" s="118">
        <f t="shared" si="18"/>
        <v>-2.5809476960924702E-3</v>
      </c>
    </row>
    <row r="119" spans="1:16" x14ac:dyDescent="0.2">
      <c r="A119" s="32" t="s">
        <v>119</v>
      </c>
      <c r="B119" s="130">
        <v>84420</v>
      </c>
      <c r="C119" s="32" t="s">
        <v>35</v>
      </c>
      <c r="D119" s="49">
        <v>9</v>
      </c>
      <c r="E119" s="32" t="s">
        <v>73</v>
      </c>
      <c r="F119" s="32">
        <v>1</v>
      </c>
      <c r="G119" s="229">
        <v>911</v>
      </c>
      <c r="H119" s="229">
        <v>937.21338434659833</v>
      </c>
      <c r="I119" s="229">
        <v>978.63370401437237</v>
      </c>
      <c r="J119" s="229">
        <v>995.83195169991325</v>
      </c>
      <c r="K119" s="229">
        <v>1007.9561822111485</v>
      </c>
      <c r="L119" s="229">
        <v>1014.9957134066588</v>
      </c>
      <c r="M119" s="229">
        <v>1017.7410237514936</v>
      </c>
      <c r="N119" s="56">
        <f t="shared" si="16"/>
        <v>106.74102375149357</v>
      </c>
      <c r="O119" s="233">
        <f t="shared" si="17"/>
        <v>0.11716907107738044</v>
      </c>
      <c r="P119" s="118">
        <f t="shared" si="18"/>
        <v>3.7000908434480164E-3</v>
      </c>
    </row>
    <row r="120" spans="1:16" x14ac:dyDescent="0.2">
      <c r="A120" s="32" t="s">
        <v>120</v>
      </c>
      <c r="B120" s="130">
        <v>40660</v>
      </c>
      <c r="C120" s="32" t="s">
        <v>76</v>
      </c>
      <c r="D120" s="49">
        <v>7</v>
      </c>
      <c r="E120" s="32" t="s">
        <v>70</v>
      </c>
      <c r="F120" s="32">
        <v>1</v>
      </c>
      <c r="G120" s="229">
        <v>2306</v>
      </c>
      <c r="H120" s="229">
        <v>2389.7182462463261</v>
      </c>
      <c r="I120" s="229">
        <v>2481.1399910727628</v>
      </c>
      <c r="J120" s="229">
        <v>2437.590681047328</v>
      </c>
      <c r="K120" s="229">
        <v>2375.8568024987276</v>
      </c>
      <c r="L120" s="229">
        <v>2299.2943058411079</v>
      </c>
      <c r="M120" s="229">
        <v>2201.5815170385195</v>
      </c>
      <c r="N120" s="56">
        <f t="shared" si="16"/>
        <v>-104.41848296148055</v>
      </c>
      <c r="O120" s="233">
        <f t="shared" si="17"/>
        <v>-4.5281215508014117E-2</v>
      </c>
      <c r="P120" s="118">
        <f t="shared" si="18"/>
        <v>-1.5434226418145503E-3</v>
      </c>
    </row>
    <row r="121" spans="1:16" x14ac:dyDescent="0.2">
      <c r="A121" s="32" t="s">
        <v>121</v>
      </c>
      <c r="B121" s="130">
        <v>87060</v>
      </c>
      <c r="C121" s="32" t="s">
        <v>35</v>
      </c>
      <c r="D121" s="49">
        <v>9</v>
      </c>
      <c r="E121" s="32" t="s">
        <v>73</v>
      </c>
      <c r="F121" s="32">
        <v>1</v>
      </c>
      <c r="G121" s="229">
        <v>1374</v>
      </c>
      <c r="H121" s="229">
        <v>1448.9512681657288</v>
      </c>
      <c r="I121" s="229">
        <v>1548.3769369327606</v>
      </c>
      <c r="J121" s="229">
        <v>1575.5877002272543</v>
      </c>
      <c r="K121" s="229">
        <v>1594.7704432951118</v>
      </c>
      <c r="L121" s="229">
        <v>1605.9082650411187</v>
      </c>
      <c r="M121" s="229">
        <v>1610.2518465111093</v>
      </c>
      <c r="N121" s="56">
        <f t="shared" si="16"/>
        <v>236.25184651110931</v>
      </c>
      <c r="O121" s="233">
        <f t="shared" si="17"/>
        <v>0.17194457533559629</v>
      </c>
      <c r="P121" s="118">
        <f t="shared" si="18"/>
        <v>5.3028237740515597E-3</v>
      </c>
    </row>
    <row r="122" spans="1:16" x14ac:dyDescent="0.2">
      <c r="A122" s="55" t="s">
        <v>122</v>
      </c>
      <c r="B122" s="122">
        <v>8100</v>
      </c>
      <c r="C122" s="55" t="s">
        <v>21</v>
      </c>
      <c r="D122" s="48">
        <v>11</v>
      </c>
      <c r="E122" s="55" t="s">
        <v>123</v>
      </c>
      <c r="F122" s="55">
        <v>7</v>
      </c>
      <c r="G122" s="229">
        <v>11201</v>
      </c>
      <c r="H122" s="229">
        <v>11265.400032840693</v>
      </c>
      <c r="I122" s="229">
        <v>11447.554161105943</v>
      </c>
      <c r="J122" s="229">
        <v>11689.597288285106</v>
      </c>
      <c r="K122" s="229">
        <v>11873.567746438974</v>
      </c>
      <c r="L122" s="229">
        <v>11969.987163612273</v>
      </c>
      <c r="M122" s="229">
        <v>11973.164307731166</v>
      </c>
      <c r="N122" s="56">
        <f t="shared" si="16"/>
        <v>772.16430773116554</v>
      </c>
      <c r="O122" s="233">
        <f t="shared" si="17"/>
        <v>6.8937086664687577E-2</v>
      </c>
      <c r="P122" s="118">
        <f t="shared" si="18"/>
        <v>2.2246300857074776E-3</v>
      </c>
    </row>
    <row r="123" spans="1:16" x14ac:dyDescent="0.2">
      <c r="A123" s="55" t="s">
        <v>124</v>
      </c>
      <c r="B123" s="122">
        <v>37140</v>
      </c>
      <c r="C123" s="55" t="s">
        <v>21</v>
      </c>
      <c r="D123" s="48">
        <v>11</v>
      </c>
      <c r="E123" s="55" t="s">
        <v>123</v>
      </c>
      <c r="F123" s="55">
        <v>7</v>
      </c>
      <c r="G123" s="229">
        <v>4991</v>
      </c>
      <c r="H123" s="229">
        <v>5348.3434366234169</v>
      </c>
      <c r="I123" s="229">
        <v>5772.710316795723</v>
      </c>
      <c r="J123" s="229">
        <v>5894.7665078137061</v>
      </c>
      <c r="K123" s="229">
        <v>5987.5381293168157</v>
      </c>
      <c r="L123" s="229">
        <v>6036.1599883115377</v>
      </c>
      <c r="M123" s="229">
        <v>6037.7621412583558</v>
      </c>
      <c r="N123" s="56">
        <f t="shared" si="16"/>
        <v>1046.7621412583558</v>
      </c>
      <c r="O123" s="233">
        <f t="shared" si="17"/>
        <v>0.20972994214753671</v>
      </c>
      <c r="P123" s="118">
        <f t="shared" si="18"/>
        <v>6.366753704797075E-3</v>
      </c>
    </row>
    <row r="124" spans="1:16" x14ac:dyDescent="0.2">
      <c r="A124" s="55" t="s">
        <v>125</v>
      </c>
      <c r="B124" s="121">
        <v>37940</v>
      </c>
      <c r="C124" s="55" t="s">
        <v>21</v>
      </c>
      <c r="D124" s="48">
        <v>11</v>
      </c>
      <c r="E124" s="55" t="s">
        <v>123</v>
      </c>
      <c r="F124" s="55">
        <v>7</v>
      </c>
      <c r="G124" s="229">
        <v>7684</v>
      </c>
      <c r="H124" s="229">
        <v>7926.5062852372985</v>
      </c>
      <c r="I124" s="229">
        <v>8258.575874847189</v>
      </c>
      <c r="J124" s="229">
        <v>8433.192347734117</v>
      </c>
      <c r="K124" s="229">
        <v>8565.9136230399108</v>
      </c>
      <c r="L124" s="229">
        <v>8635.4732041808074</v>
      </c>
      <c r="M124" s="229">
        <v>8637.7652820694038</v>
      </c>
      <c r="N124" s="56">
        <f t="shared" si="16"/>
        <v>953.76528206940384</v>
      </c>
      <c r="O124" s="233">
        <f t="shared" si="17"/>
        <v>0.12412354009232221</v>
      </c>
      <c r="P124" s="118">
        <f t="shared" si="18"/>
        <v>3.9077372572963523E-3</v>
      </c>
    </row>
    <row r="125" spans="1:16" x14ac:dyDescent="0.2">
      <c r="A125" s="55" t="s">
        <v>126</v>
      </c>
      <c r="B125" s="121">
        <v>42260</v>
      </c>
      <c r="C125" s="55" t="s">
        <v>21</v>
      </c>
      <c r="D125" s="48">
        <v>11</v>
      </c>
      <c r="E125" s="55" t="s">
        <v>123</v>
      </c>
      <c r="F125" s="55">
        <v>7</v>
      </c>
      <c r="G125" s="229">
        <v>24467</v>
      </c>
      <c r="H125" s="229">
        <v>24924.53185201106</v>
      </c>
      <c r="I125" s="229">
        <v>25653.312774741462</v>
      </c>
      <c r="J125" s="229">
        <v>26195.717550392132</v>
      </c>
      <c r="K125" s="229">
        <v>26607.984803109612</v>
      </c>
      <c r="L125" s="229">
        <v>26824.055190853116</v>
      </c>
      <c r="M125" s="229">
        <v>26831.17498873005</v>
      </c>
      <c r="N125" s="56">
        <f t="shared" si="16"/>
        <v>2364.1749887300502</v>
      </c>
      <c r="O125" s="233">
        <f t="shared" si="17"/>
        <v>9.6627089088570331E-2</v>
      </c>
      <c r="P125" s="118">
        <f t="shared" si="18"/>
        <v>3.0793711015747673E-3</v>
      </c>
    </row>
    <row r="126" spans="1:16" x14ac:dyDescent="0.2">
      <c r="A126" s="55" t="s">
        <v>127</v>
      </c>
      <c r="B126" s="121">
        <v>1300</v>
      </c>
      <c r="C126" s="55" t="s">
        <v>21</v>
      </c>
      <c r="D126" s="48">
        <v>11</v>
      </c>
      <c r="E126" s="55" t="s">
        <v>123</v>
      </c>
      <c r="F126" s="55">
        <v>7</v>
      </c>
      <c r="G126" s="229">
        <v>8271</v>
      </c>
      <c r="H126" s="229">
        <v>8633.628640854402</v>
      </c>
      <c r="I126" s="229">
        <v>9097.1616972397824</v>
      </c>
      <c r="J126" s="229">
        <v>9289.5089388134966</v>
      </c>
      <c r="K126" s="229">
        <v>9435.7068935720126</v>
      </c>
      <c r="L126" s="229">
        <v>9512.3296390453906</v>
      </c>
      <c r="M126" s="229">
        <v>9514.8544573059735</v>
      </c>
      <c r="N126" s="56">
        <f t="shared" si="16"/>
        <v>1243.8544573059735</v>
      </c>
      <c r="O126" s="233">
        <f t="shared" si="17"/>
        <v>0.15038743287461898</v>
      </c>
      <c r="P126" s="118">
        <f t="shared" si="18"/>
        <v>4.6808807143169486E-3</v>
      </c>
    </row>
    <row r="127" spans="1:16" x14ac:dyDescent="0.2">
      <c r="A127" s="55" t="s">
        <v>128</v>
      </c>
      <c r="B127" s="122">
        <v>44260</v>
      </c>
      <c r="C127" s="55" t="s">
        <v>21</v>
      </c>
      <c r="D127" s="48">
        <v>11</v>
      </c>
      <c r="E127" s="55" t="s">
        <v>123</v>
      </c>
      <c r="F127" s="55">
        <v>7</v>
      </c>
      <c r="G127" s="229">
        <v>1683</v>
      </c>
      <c r="H127" s="229">
        <v>1710.2874900051181</v>
      </c>
      <c r="I127" s="229">
        <v>1756.0479523770507</v>
      </c>
      <c r="J127" s="229">
        <v>1793.1772231267812</v>
      </c>
      <c r="K127" s="229">
        <v>1821.3981812277348</v>
      </c>
      <c r="L127" s="229">
        <v>1836.1888620765603</v>
      </c>
      <c r="M127" s="229">
        <v>1836.6762340816076</v>
      </c>
      <c r="N127" s="56">
        <f t="shared" si="16"/>
        <v>153.67623408160762</v>
      </c>
      <c r="O127" s="233">
        <f t="shared" si="17"/>
        <v>9.1310893690794787E-2</v>
      </c>
      <c r="P127" s="118">
        <f t="shared" si="18"/>
        <v>2.9169001785321249E-3</v>
      </c>
    </row>
    <row r="128" spans="1:16" x14ac:dyDescent="0.2">
      <c r="A128" s="55" t="s">
        <v>129</v>
      </c>
      <c r="B128" s="122">
        <v>45700</v>
      </c>
      <c r="C128" s="55" t="s">
        <v>21</v>
      </c>
      <c r="D128" s="48">
        <v>11</v>
      </c>
      <c r="E128" s="55" t="s">
        <v>123</v>
      </c>
      <c r="F128" s="55">
        <v>7</v>
      </c>
      <c r="G128" s="229">
        <v>1382</v>
      </c>
      <c r="H128" s="229">
        <v>1486.6490890939508</v>
      </c>
      <c r="I128" s="229">
        <v>1610.1093402274626</v>
      </c>
      <c r="J128" s="229">
        <v>1644.1529354203226</v>
      </c>
      <c r="K128" s="229">
        <v>1670.0285546863033</v>
      </c>
      <c r="L128" s="229">
        <v>1683.5900370767934</v>
      </c>
      <c r="M128" s="229">
        <v>1684.0369054077121</v>
      </c>
      <c r="N128" s="56">
        <f t="shared" si="16"/>
        <v>302.03690540771208</v>
      </c>
      <c r="O128" s="233">
        <f t="shared" si="17"/>
        <v>0.21855058278416215</v>
      </c>
      <c r="P128" s="118">
        <f t="shared" si="18"/>
        <v>6.610490328378172E-3</v>
      </c>
    </row>
    <row r="129" spans="1:16" x14ac:dyDescent="0.2">
      <c r="A129" s="55" t="s">
        <v>12</v>
      </c>
      <c r="B129" s="122">
        <v>47540</v>
      </c>
      <c r="C129" s="55" t="s">
        <v>21</v>
      </c>
      <c r="D129" s="48">
        <v>11</v>
      </c>
      <c r="E129" s="55" t="s">
        <v>130</v>
      </c>
      <c r="F129" s="55">
        <v>7</v>
      </c>
      <c r="G129" s="229">
        <v>25494</v>
      </c>
      <c r="H129" s="229">
        <v>25316.855408267169</v>
      </c>
      <c r="I129" s="229">
        <v>25393.388816436785</v>
      </c>
      <c r="J129" s="229">
        <v>25930.297849782033</v>
      </c>
      <c r="K129" s="229">
        <v>26338.387936877796</v>
      </c>
      <c r="L129" s="229">
        <v>26552.269060764898</v>
      </c>
      <c r="M129" s="229">
        <v>26559.316719574934</v>
      </c>
      <c r="N129" s="56">
        <f t="shared" si="16"/>
        <v>1065.3167195749338</v>
      </c>
      <c r="O129" s="233">
        <f t="shared" si="17"/>
        <v>4.1786958483366041E-2</v>
      </c>
      <c r="P129" s="118">
        <f t="shared" si="18"/>
        <v>1.365513732586879E-3</v>
      </c>
    </row>
    <row r="130" spans="1:16" x14ac:dyDescent="0.2">
      <c r="A130" s="55" t="s">
        <v>131</v>
      </c>
      <c r="B130" s="122">
        <v>48020</v>
      </c>
      <c r="C130" s="55" t="s">
        <v>21</v>
      </c>
      <c r="D130" s="48">
        <v>11</v>
      </c>
      <c r="E130" s="55" t="s">
        <v>123</v>
      </c>
      <c r="F130" s="55">
        <v>7</v>
      </c>
      <c r="G130" s="229">
        <v>15115</v>
      </c>
      <c r="H130" s="229">
        <v>15732.547641514162</v>
      </c>
      <c r="I130" s="229">
        <v>16532.495798128119</v>
      </c>
      <c r="J130" s="229">
        <v>16882.053173156841</v>
      </c>
      <c r="K130" s="229">
        <v>17147.742313702012</v>
      </c>
      <c r="L130" s="229">
        <v>17286.990714438256</v>
      </c>
      <c r="M130" s="229">
        <v>17291.579128789162</v>
      </c>
      <c r="N130" s="56">
        <f t="shared" si="16"/>
        <v>2176.5791287891625</v>
      </c>
      <c r="O130" s="233">
        <f t="shared" si="17"/>
        <v>0.14400126555006038</v>
      </c>
      <c r="P130" s="118">
        <f t="shared" si="18"/>
        <v>4.4944699420917901E-3</v>
      </c>
    </row>
    <row r="131" spans="1:16" x14ac:dyDescent="0.2">
      <c r="A131" s="55" t="s">
        <v>132</v>
      </c>
      <c r="B131" s="122">
        <v>49140</v>
      </c>
      <c r="C131" s="55" t="s">
        <v>21</v>
      </c>
      <c r="D131" s="48">
        <v>11</v>
      </c>
      <c r="E131" s="55" t="s">
        <v>123</v>
      </c>
      <c r="F131" s="55">
        <v>7</v>
      </c>
      <c r="G131" s="229">
        <v>2409</v>
      </c>
      <c r="H131" s="229">
        <v>2572.983426752272</v>
      </c>
      <c r="I131" s="229">
        <v>2768.9407785318708</v>
      </c>
      <c r="J131" s="229">
        <v>2827.4863049891146</v>
      </c>
      <c r="K131" s="229">
        <v>2871.9851819071359</v>
      </c>
      <c r="L131" s="229">
        <v>2895.3071642534183</v>
      </c>
      <c r="M131" s="229">
        <v>2896.0756536430522</v>
      </c>
      <c r="N131" s="56">
        <f t="shared" si="16"/>
        <v>487.07565364305219</v>
      </c>
      <c r="O131" s="233">
        <f t="shared" si="17"/>
        <v>0.20218997660566715</v>
      </c>
      <c r="P131" s="118">
        <f t="shared" si="18"/>
        <v>6.1570395912627866E-3</v>
      </c>
    </row>
    <row r="132" spans="1:16" x14ac:dyDescent="0.2">
      <c r="A132" s="55" t="s">
        <v>133</v>
      </c>
      <c r="B132" s="122">
        <v>50260</v>
      </c>
      <c r="C132" s="55" t="s">
        <v>21</v>
      </c>
      <c r="D132" s="48">
        <v>11</v>
      </c>
      <c r="E132" s="55" t="s">
        <v>123</v>
      </c>
      <c r="F132" s="55">
        <v>7</v>
      </c>
      <c r="G132" s="229">
        <v>86494</v>
      </c>
      <c r="H132" s="229">
        <v>85156.79844346676</v>
      </c>
      <c r="I132" s="229">
        <v>84647.653135629866</v>
      </c>
      <c r="J132" s="229">
        <v>86437.413846519179</v>
      </c>
      <c r="K132" s="229">
        <v>87797.762730643371</v>
      </c>
      <c r="L132" s="229">
        <v>88510.725278412312</v>
      </c>
      <c r="M132" s="229">
        <v>88534.218313653982</v>
      </c>
      <c r="N132" s="56">
        <f t="shared" si="16"/>
        <v>2040.2183136539825</v>
      </c>
      <c r="O132" s="233">
        <f t="shared" si="17"/>
        <v>2.3587975046292026E-2</v>
      </c>
      <c r="P132" s="118">
        <f t="shared" si="18"/>
        <v>7.7743796591416372E-4</v>
      </c>
    </row>
    <row r="133" spans="1:16" x14ac:dyDescent="0.2">
      <c r="A133" s="55" t="s">
        <v>134</v>
      </c>
      <c r="B133" s="122">
        <v>59940</v>
      </c>
      <c r="C133" s="55" t="s">
        <v>21</v>
      </c>
      <c r="D133" s="48">
        <v>11</v>
      </c>
      <c r="E133" s="55" t="s">
        <v>123</v>
      </c>
      <c r="F133" s="55">
        <v>7</v>
      </c>
      <c r="G133" s="229">
        <v>12897</v>
      </c>
      <c r="H133" s="229">
        <v>13761.806514378444</v>
      </c>
      <c r="I133" s="229">
        <v>14797.210544703292</v>
      </c>
      <c r="J133" s="229">
        <v>15110.077648310204</v>
      </c>
      <c r="K133" s="229">
        <v>15347.879502312991</v>
      </c>
      <c r="L133" s="229">
        <v>15472.512100371219</v>
      </c>
      <c r="M133" s="229">
        <v>15476.618905178295</v>
      </c>
      <c r="N133" s="56">
        <f t="shared" si="16"/>
        <v>2579.6189051782949</v>
      </c>
      <c r="O133" s="233">
        <f t="shared" si="17"/>
        <v>0.20001697334095486</v>
      </c>
      <c r="P133" s="118">
        <f t="shared" si="18"/>
        <v>6.0963643524975901E-3</v>
      </c>
    </row>
    <row r="134" spans="1:16" x14ac:dyDescent="0.2">
      <c r="A134" s="55" t="s">
        <v>135</v>
      </c>
      <c r="B134" s="122">
        <v>85220</v>
      </c>
      <c r="C134" s="55" t="s">
        <v>21</v>
      </c>
      <c r="D134" s="48">
        <v>11</v>
      </c>
      <c r="E134" s="55" t="s">
        <v>123</v>
      </c>
      <c r="F134" s="55">
        <v>7</v>
      </c>
      <c r="G134" s="229">
        <v>3677</v>
      </c>
      <c r="H134" s="229">
        <v>3587.5385033867651</v>
      </c>
      <c r="I134" s="229">
        <v>3531.8346886175259</v>
      </c>
      <c r="J134" s="229">
        <v>3606.5105801382911</v>
      </c>
      <c r="K134" s="229">
        <v>3663.2697128442351</v>
      </c>
      <c r="L134" s="229">
        <v>3693.0173285738856</v>
      </c>
      <c r="M134" s="229">
        <v>3693.9975508687025</v>
      </c>
      <c r="N134" s="56">
        <f t="shared" si="16"/>
        <v>16.997550868702547</v>
      </c>
      <c r="O134" s="233">
        <f t="shared" si="17"/>
        <v>4.6226681720703145E-3</v>
      </c>
      <c r="P134" s="118">
        <f t="shared" si="18"/>
        <v>1.5374569950024779E-4</v>
      </c>
    </row>
    <row r="135" spans="1:16" x14ac:dyDescent="0.2">
      <c r="A135" s="55" t="s">
        <v>136</v>
      </c>
      <c r="B135" s="121">
        <v>2340</v>
      </c>
      <c r="C135" s="55" t="s">
        <v>137</v>
      </c>
      <c r="D135" s="48">
        <v>15</v>
      </c>
      <c r="E135" s="55" t="s">
        <v>138</v>
      </c>
      <c r="F135" s="55">
        <v>8</v>
      </c>
      <c r="G135" s="229">
        <v>6751</v>
      </c>
      <c r="H135" s="229">
        <v>6932.4520814952866</v>
      </c>
      <c r="I135" s="229">
        <v>7199.26496683807</v>
      </c>
      <c r="J135" s="229">
        <v>7357.6705205668541</v>
      </c>
      <c r="K135" s="229">
        <v>7485.4366114446611</v>
      </c>
      <c r="L135" s="229">
        <v>7550.5396048684433</v>
      </c>
      <c r="M135" s="229">
        <v>7536.1348344316139</v>
      </c>
      <c r="N135" s="56">
        <f t="shared" si="16"/>
        <v>785.13483443161385</v>
      </c>
      <c r="O135" s="233">
        <f t="shared" si="17"/>
        <v>0.11629904227990133</v>
      </c>
      <c r="P135" s="118">
        <f t="shared" si="18"/>
        <v>3.6740256496436544E-3</v>
      </c>
    </row>
    <row r="136" spans="1:16" x14ac:dyDescent="0.2">
      <c r="A136" s="55" t="s">
        <v>139</v>
      </c>
      <c r="B136" s="122">
        <v>7220</v>
      </c>
      <c r="C136" s="55" t="s">
        <v>137</v>
      </c>
      <c r="D136" s="48">
        <v>15</v>
      </c>
      <c r="E136" s="55" t="s">
        <v>138</v>
      </c>
      <c r="F136" s="55">
        <v>8</v>
      </c>
      <c r="G136" s="229">
        <v>4486</v>
      </c>
      <c r="H136" s="229">
        <v>5096.5828145610812</v>
      </c>
      <c r="I136" s="229">
        <v>5788.7417366091186</v>
      </c>
      <c r="J136" s="229">
        <v>5916.1115228865119</v>
      </c>
      <c r="K136" s="229">
        <v>6018.8449138916485</v>
      </c>
      <c r="L136" s="229">
        <v>6071.192537843036</v>
      </c>
      <c r="M136" s="229">
        <v>6059.6100365435213</v>
      </c>
      <c r="N136" s="56">
        <f t="shared" si="16"/>
        <v>1573.6100365435213</v>
      </c>
      <c r="O136" s="233">
        <f t="shared" si="17"/>
        <v>0.35078244238598338</v>
      </c>
      <c r="P136" s="118">
        <f t="shared" si="18"/>
        <v>1.0073196877951347E-2</v>
      </c>
    </row>
    <row r="137" spans="1:16" x14ac:dyDescent="0.2">
      <c r="A137" s="55" t="s">
        <v>140</v>
      </c>
      <c r="B137" s="122">
        <v>17140</v>
      </c>
      <c r="C137" s="55" t="s">
        <v>137</v>
      </c>
      <c r="D137" s="48">
        <v>15</v>
      </c>
      <c r="E137" s="55" t="s">
        <v>138</v>
      </c>
      <c r="F137" s="55">
        <v>8</v>
      </c>
      <c r="G137" s="229">
        <v>4387</v>
      </c>
      <c r="H137" s="229">
        <v>4500.4067279168257</v>
      </c>
      <c r="I137" s="229">
        <v>4669.0548721863106</v>
      </c>
      <c r="J137" s="229">
        <v>4771.7881686861037</v>
      </c>
      <c r="K137" s="229">
        <v>4854.6503625157648</v>
      </c>
      <c r="L137" s="229">
        <v>4896.8726518799422</v>
      </c>
      <c r="M137" s="229">
        <v>4887.5304948818866</v>
      </c>
      <c r="N137" s="56">
        <f t="shared" si="16"/>
        <v>500.53049488188663</v>
      </c>
      <c r="O137" s="233">
        <f t="shared" si="17"/>
        <v>0.11409402664278245</v>
      </c>
      <c r="P137" s="118">
        <f t="shared" si="18"/>
        <v>3.6078775270450727E-3</v>
      </c>
    </row>
    <row r="138" spans="1:16" x14ac:dyDescent="0.2">
      <c r="A138" s="55" t="s">
        <v>141</v>
      </c>
      <c r="B138" s="122">
        <v>21380</v>
      </c>
      <c r="C138" s="55" t="s">
        <v>137</v>
      </c>
      <c r="D138" s="48">
        <v>15</v>
      </c>
      <c r="E138" s="55" t="s">
        <v>138</v>
      </c>
      <c r="F138" s="55">
        <v>8</v>
      </c>
      <c r="G138" s="229">
        <v>2357</v>
      </c>
      <c r="H138" s="229">
        <v>2621.5601078762616</v>
      </c>
      <c r="I138" s="229">
        <v>2926.128305812138</v>
      </c>
      <c r="J138" s="229">
        <v>2990.5119584070521</v>
      </c>
      <c r="K138" s="229">
        <v>3042.442256397559</v>
      </c>
      <c r="L138" s="229">
        <v>3068.9032510585316</v>
      </c>
      <c r="M138" s="229">
        <v>3063.0484580056177</v>
      </c>
      <c r="N138" s="56">
        <f t="shared" si="16"/>
        <v>706.0484580056177</v>
      </c>
      <c r="O138" s="233">
        <f t="shared" si="17"/>
        <v>0.29955386423657943</v>
      </c>
      <c r="P138" s="118">
        <f t="shared" si="18"/>
        <v>8.7722871029991996E-3</v>
      </c>
    </row>
    <row r="139" spans="1:16" x14ac:dyDescent="0.2">
      <c r="A139" s="55" t="s">
        <v>142</v>
      </c>
      <c r="B139" s="122">
        <v>24660</v>
      </c>
      <c r="C139" s="55" t="s">
        <v>137</v>
      </c>
      <c r="D139" s="48">
        <v>15</v>
      </c>
      <c r="E139" s="55" t="s">
        <v>138</v>
      </c>
      <c r="F139" s="55">
        <v>8</v>
      </c>
      <c r="G139" s="229">
        <v>6411</v>
      </c>
      <c r="H139" s="229">
        <v>6794.1861670648068</v>
      </c>
      <c r="I139" s="229">
        <v>7269.1300472874846</v>
      </c>
      <c r="J139" s="229">
        <v>7429.0728436105983</v>
      </c>
      <c r="K139" s="229">
        <v>7558.0788372088928</v>
      </c>
      <c r="L139" s="229">
        <v>7623.8136209465465</v>
      </c>
      <c r="M139" s="229">
        <v>7609.2690597880173</v>
      </c>
      <c r="N139" s="56">
        <f t="shared" si="16"/>
        <v>1198.2690597880173</v>
      </c>
      <c r="O139" s="233">
        <f t="shared" si="17"/>
        <v>0.18690829196506276</v>
      </c>
      <c r="P139" s="118">
        <f t="shared" si="18"/>
        <v>5.7280714313053946E-3</v>
      </c>
    </row>
    <row r="140" spans="1:16" x14ac:dyDescent="0.2">
      <c r="A140" s="55" t="s">
        <v>143</v>
      </c>
      <c r="B140" s="122">
        <v>25380</v>
      </c>
      <c r="C140" s="55" t="s">
        <v>137</v>
      </c>
      <c r="D140" s="48">
        <v>15</v>
      </c>
      <c r="E140" s="55" t="s">
        <v>138</v>
      </c>
      <c r="F140" s="55">
        <v>8</v>
      </c>
      <c r="G140" s="229">
        <v>14306</v>
      </c>
      <c r="H140" s="229">
        <v>14169.21557590627</v>
      </c>
      <c r="I140" s="229">
        <v>14186.877253574683</v>
      </c>
      <c r="J140" s="229">
        <v>14499.031363388172</v>
      </c>
      <c r="K140" s="229">
        <v>14750.807323406578</v>
      </c>
      <c r="L140" s="229">
        <v>14879.099333882352</v>
      </c>
      <c r="M140" s="229">
        <v>14850.71328183474</v>
      </c>
      <c r="N140" s="56">
        <f t="shared" si="16"/>
        <v>544.71328183473997</v>
      </c>
      <c r="O140" s="233">
        <f t="shared" si="17"/>
        <v>3.807586200438557E-2</v>
      </c>
      <c r="P140" s="118">
        <f t="shared" si="18"/>
        <v>1.2464050130840787E-3</v>
      </c>
    </row>
    <row r="141" spans="1:16" x14ac:dyDescent="0.2">
      <c r="A141" s="55" t="s">
        <v>144</v>
      </c>
      <c r="B141" s="122">
        <v>27940</v>
      </c>
      <c r="C141" s="55" t="s">
        <v>137</v>
      </c>
      <c r="D141" s="48">
        <v>15</v>
      </c>
      <c r="E141" s="55" t="s">
        <v>138</v>
      </c>
      <c r="F141" s="55">
        <v>8</v>
      </c>
      <c r="G141" s="229">
        <v>4283</v>
      </c>
      <c r="H141" s="229">
        <v>4619.0341768071839</v>
      </c>
      <c r="I141" s="229">
        <v>5020.4287226009292</v>
      </c>
      <c r="J141" s="229">
        <v>5130.8933041134451</v>
      </c>
      <c r="K141" s="229">
        <v>5219.9913655644477</v>
      </c>
      <c r="L141" s="229">
        <v>5265.3911306262416</v>
      </c>
      <c r="M141" s="229">
        <v>5255.3459213477045</v>
      </c>
      <c r="N141" s="56">
        <f t="shared" si="16"/>
        <v>972.34592134770446</v>
      </c>
      <c r="O141" s="233">
        <f t="shared" si="17"/>
        <v>0.2270244971626674</v>
      </c>
      <c r="P141" s="118">
        <f t="shared" si="18"/>
        <v>6.8430450515476427E-3</v>
      </c>
    </row>
    <row r="142" spans="1:16" x14ac:dyDescent="0.2">
      <c r="A142" s="55" t="s">
        <v>145</v>
      </c>
      <c r="B142" s="122">
        <v>31700</v>
      </c>
      <c r="C142" s="55" t="s">
        <v>137</v>
      </c>
      <c r="D142" s="48">
        <v>15</v>
      </c>
      <c r="E142" s="55" t="s">
        <v>138</v>
      </c>
      <c r="F142" s="55">
        <v>8</v>
      </c>
      <c r="G142" s="229">
        <v>3549</v>
      </c>
      <c r="H142" s="229">
        <v>3665.8478675555712</v>
      </c>
      <c r="I142" s="229">
        <v>3828.6583254187544</v>
      </c>
      <c r="J142" s="229">
        <v>3912.9003619141331</v>
      </c>
      <c r="K142" s="229">
        <v>3980.8479523693809</v>
      </c>
      <c r="L142" s="229">
        <v>4015.4705310534264</v>
      </c>
      <c r="M142" s="229">
        <v>4007.8098956256772</v>
      </c>
      <c r="N142" s="56">
        <f t="shared" si="16"/>
        <v>458.8098956256772</v>
      </c>
      <c r="O142" s="233">
        <f t="shared" si="17"/>
        <v>0.12927864063839875</v>
      </c>
      <c r="P142" s="118">
        <f t="shared" si="18"/>
        <v>4.0608582895724204E-3</v>
      </c>
    </row>
    <row r="143" spans="1:16" x14ac:dyDescent="0.2">
      <c r="A143" s="55" t="s">
        <v>146</v>
      </c>
      <c r="B143" s="122">
        <v>32900</v>
      </c>
      <c r="C143" s="55" t="s">
        <v>137</v>
      </c>
      <c r="D143" s="48">
        <v>15</v>
      </c>
      <c r="E143" s="55" t="s">
        <v>138</v>
      </c>
      <c r="F143" s="55">
        <v>8</v>
      </c>
      <c r="G143" s="230">
        <v>8523</v>
      </c>
      <c r="H143" s="229">
        <v>8483.7258566561632</v>
      </c>
      <c r="I143" s="229">
        <v>8538.6064886318727</v>
      </c>
      <c r="J143" s="229">
        <v>8726.4815974289813</v>
      </c>
      <c r="K143" s="229">
        <v>8878.0171191275967</v>
      </c>
      <c r="L143" s="229">
        <v>8955.2317854356515</v>
      </c>
      <c r="M143" s="229">
        <v>8938.1471709804628</v>
      </c>
      <c r="N143" s="56">
        <f t="shared" si="16"/>
        <v>415.14717098046276</v>
      </c>
      <c r="O143" s="233">
        <f t="shared" si="17"/>
        <v>4.8709042705674381E-2</v>
      </c>
      <c r="P143" s="118">
        <f t="shared" si="18"/>
        <v>1.5865881211471157E-3</v>
      </c>
    </row>
    <row r="144" spans="1:16" x14ac:dyDescent="0.2">
      <c r="A144" s="55" t="s">
        <v>147</v>
      </c>
      <c r="B144" s="122">
        <v>33060</v>
      </c>
      <c r="C144" s="55" t="s">
        <v>137</v>
      </c>
      <c r="D144" s="48">
        <v>15</v>
      </c>
      <c r="E144" s="55" t="s">
        <v>138</v>
      </c>
      <c r="F144" s="55">
        <v>8</v>
      </c>
      <c r="G144" s="230">
        <v>2236</v>
      </c>
      <c r="H144" s="229">
        <v>2385.7746022995716</v>
      </c>
      <c r="I144" s="229">
        <v>2568.370131458923</v>
      </c>
      <c r="J144" s="229">
        <v>2624.8820246491673</v>
      </c>
      <c r="K144" s="229">
        <v>2670.4631517691423</v>
      </c>
      <c r="L144" s="229">
        <v>2693.6889372553578</v>
      </c>
      <c r="M144" s="229">
        <v>2688.5499706648943</v>
      </c>
      <c r="N144" s="56">
        <f t="shared" si="16"/>
        <v>452.54997066489432</v>
      </c>
      <c r="O144" s="233">
        <f t="shared" si="17"/>
        <v>0.20239265235460391</v>
      </c>
      <c r="P144" s="118">
        <f t="shared" si="18"/>
        <v>6.1626933570492239E-3</v>
      </c>
    </row>
    <row r="145" spans="1:16" x14ac:dyDescent="0.2">
      <c r="A145" s="55" t="s">
        <v>148</v>
      </c>
      <c r="B145" s="122">
        <v>33460</v>
      </c>
      <c r="C145" s="55" t="s">
        <v>137</v>
      </c>
      <c r="D145" s="48">
        <v>15</v>
      </c>
      <c r="E145" s="55" t="s">
        <v>138</v>
      </c>
      <c r="F145" s="55">
        <v>8</v>
      </c>
      <c r="G145" s="230">
        <v>14976</v>
      </c>
      <c r="H145" s="229">
        <v>14713.785208208585</v>
      </c>
      <c r="I145" s="229">
        <v>14607.21259122895</v>
      </c>
      <c r="J145" s="229">
        <v>14928.615346872202</v>
      </c>
      <c r="K145" s="229">
        <v>15187.851041071426</v>
      </c>
      <c r="L145" s="229">
        <v>15319.944146360232</v>
      </c>
      <c r="M145" s="229">
        <v>15290.717059280114</v>
      </c>
      <c r="N145" s="56">
        <f t="shared" si="16"/>
        <v>314.71705928011397</v>
      </c>
      <c r="O145" s="233">
        <f t="shared" si="17"/>
        <v>2.1014760902785388E-2</v>
      </c>
      <c r="P145" s="118">
        <f t="shared" si="18"/>
        <v>6.9347355426355596E-4</v>
      </c>
    </row>
    <row r="146" spans="1:16" x14ac:dyDescent="0.2">
      <c r="A146" s="55" t="s">
        <v>149</v>
      </c>
      <c r="B146" s="122">
        <v>39780</v>
      </c>
      <c r="C146" s="55" t="s">
        <v>137</v>
      </c>
      <c r="D146" s="48">
        <v>15</v>
      </c>
      <c r="E146" s="55" t="s">
        <v>138</v>
      </c>
      <c r="F146" s="55">
        <v>8</v>
      </c>
      <c r="G146" s="230">
        <v>2124</v>
      </c>
      <c r="H146" s="229">
        <v>2208.4539719848294</v>
      </c>
      <c r="I146" s="229">
        <v>2321.1522047563385</v>
      </c>
      <c r="J146" s="229">
        <v>2372.2245575558081</v>
      </c>
      <c r="K146" s="229">
        <v>2413.4182828736266</v>
      </c>
      <c r="L146" s="229">
        <v>2434.4084752638114</v>
      </c>
      <c r="M146" s="229">
        <v>2429.7641588214428</v>
      </c>
      <c r="N146" s="56">
        <f t="shared" si="16"/>
        <v>305.76415882144283</v>
      </c>
      <c r="O146" s="233">
        <f t="shared" si="17"/>
        <v>0.14395676027374898</v>
      </c>
      <c r="P146" s="118">
        <f t="shared" si="18"/>
        <v>4.4931673169431663E-3</v>
      </c>
    </row>
    <row r="147" spans="1:16" x14ac:dyDescent="0.2">
      <c r="A147" s="55" t="s">
        <v>150</v>
      </c>
      <c r="B147" s="122">
        <v>40100</v>
      </c>
      <c r="C147" s="55" t="s">
        <v>137</v>
      </c>
      <c r="D147" s="48">
        <v>15</v>
      </c>
      <c r="E147" s="55" t="s">
        <v>138</v>
      </c>
      <c r="F147" s="55">
        <v>8</v>
      </c>
      <c r="G147" s="230">
        <v>6025</v>
      </c>
      <c r="H147" s="229">
        <v>5998.9837237081929</v>
      </c>
      <c r="I147" s="229">
        <v>6039.6150802917518</v>
      </c>
      <c r="J147" s="229">
        <v>6172.5048371640451</v>
      </c>
      <c r="K147" s="229">
        <v>6279.6905030299376</v>
      </c>
      <c r="L147" s="229">
        <v>6334.3067760335834</v>
      </c>
      <c r="M147" s="229">
        <v>6322.2223105834073</v>
      </c>
      <c r="N147" s="56">
        <f t="shared" si="16"/>
        <v>297.22231058340731</v>
      </c>
      <c r="O147" s="233">
        <f t="shared" si="17"/>
        <v>4.9331503831270919E-2</v>
      </c>
      <c r="P147" s="118">
        <f t="shared" si="18"/>
        <v>1.6063988249971038E-3</v>
      </c>
    </row>
    <row r="148" spans="1:16" x14ac:dyDescent="0.2">
      <c r="A148" s="55" t="s">
        <v>151</v>
      </c>
      <c r="B148" s="122">
        <v>50980</v>
      </c>
      <c r="C148" s="55" t="s">
        <v>137</v>
      </c>
      <c r="D148" s="48">
        <v>15</v>
      </c>
      <c r="E148" s="55" t="s">
        <v>138</v>
      </c>
      <c r="F148" s="55">
        <v>8</v>
      </c>
      <c r="G148" s="230">
        <v>968</v>
      </c>
      <c r="H148" s="229">
        <v>927.03176507688875</v>
      </c>
      <c r="I148" s="229">
        <v>894.90541083385619</v>
      </c>
      <c r="J148" s="229">
        <v>914.5960303333469</v>
      </c>
      <c r="K148" s="229">
        <v>930.47800808723105</v>
      </c>
      <c r="L148" s="229">
        <v>938.57064273046069</v>
      </c>
      <c r="M148" s="229">
        <v>936.78005618237307</v>
      </c>
      <c r="N148" s="56">
        <f t="shared" si="16"/>
        <v>-31.219943817626927</v>
      </c>
      <c r="O148" s="233">
        <f t="shared" si="17"/>
        <v>-3.2252008076060872E-2</v>
      </c>
      <c r="P148" s="118">
        <f t="shared" si="18"/>
        <v>-1.0921886114145826E-3</v>
      </c>
    </row>
    <row r="149" spans="1:16" x14ac:dyDescent="0.2">
      <c r="A149" s="55" t="s">
        <v>152</v>
      </c>
      <c r="B149" s="122">
        <v>51380</v>
      </c>
      <c r="C149" s="55" t="s">
        <v>137</v>
      </c>
      <c r="D149" s="48">
        <v>15</v>
      </c>
      <c r="E149" s="55" t="s">
        <v>138</v>
      </c>
      <c r="F149" s="55">
        <v>8</v>
      </c>
      <c r="G149" s="230">
        <v>1680</v>
      </c>
      <c r="H149" s="229">
        <v>1717.8215581682875</v>
      </c>
      <c r="I149" s="229">
        <v>1776.5133707019795</v>
      </c>
      <c r="J149" s="229">
        <v>1815.6020256534073</v>
      </c>
      <c r="K149" s="229">
        <v>1847.1299899403557</v>
      </c>
      <c r="L149" s="229">
        <v>1863.1950103032425</v>
      </c>
      <c r="M149" s="229">
        <v>1859.6404436355624</v>
      </c>
      <c r="N149" s="56">
        <f t="shared" si="16"/>
        <v>179.64044363556241</v>
      </c>
      <c r="O149" s="233">
        <f t="shared" si="17"/>
        <v>0.10692883549735857</v>
      </c>
      <c r="P149" s="118">
        <f t="shared" si="18"/>
        <v>3.392052224142753E-3</v>
      </c>
    </row>
    <row r="150" spans="1:16" x14ac:dyDescent="0.2">
      <c r="A150" s="55" t="s">
        <v>153</v>
      </c>
      <c r="B150" s="122">
        <v>51620</v>
      </c>
      <c r="C150" s="55" t="s">
        <v>137</v>
      </c>
      <c r="D150" s="48">
        <v>15</v>
      </c>
      <c r="E150" s="55" t="s">
        <v>138</v>
      </c>
      <c r="F150" s="55">
        <v>8</v>
      </c>
      <c r="G150" s="230">
        <v>753</v>
      </c>
      <c r="H150" s="229">
        <v>726.8885100566639</v>
      </c>
      <c r="I150" s="229">
        <v>707.94708131697485</v>
      </c>
      <c r="J150" s="229">
        <v>723.52405340277164</v>
      </c>
      <c r="K150" s="229">
        <v>736.08806258216293</v>
      </c>
      <c r="L150" s="229">
        <v>742.49003200427285</v>
      </c>
      <c r="M150" s="229">
        <v>741.07352417538073</v>
      </c>
      <c r="N150" s="56">
        <f t="shared" ref="N150:N213" si="19">M150-G150</f>
        <v>-11.926475824619274</v>
      </c>
      <c r="O150" s="233">
        <f t="shared" ref="O150:O213" si="20">N150/G150</f>
        <v>-1.5838613312907403E-2</v>
      </c>
      <c r="P150" s="118">
        <f t="shared" ref="P150:P213" si="21">RATE(30,,-G150,M150)</f>
        <v>-5.3203790152269619E-4</v>
      </c>
    </row>
    <row r="151" spans="1:16" x14ac:dyDescent="0.2">
      <c r="A151" s="55" t="s">
        <v>154</v>
      </c>
      <c r="B151" s="122">
        <v>52900</v>
      </c>
      <c r="C151" s="55" t="s">
        <v>137</v>
      </c>
      <c r="D151" s="48">
        <v>15</v>
      </c>
      <c r="E151" s="55" t="s">
        <v>138</v>
      </c>
      <c r="F151" s="55">
        <v>8</v>
      </c>
      <c r="G151" s="230">
        <v>4603</v>
      </c>
      <c r="H151" s="229">
        <v>4685.3457099101461</v>
      </c>
      <c r="I151" s="229">
        <v>4823.79401948333</v>
      </c>
      <c r="J151" s="229">
        <v>4929.93204416357</v>
      </c>
      <c r="K151" s="229">
        <v>5015.5404094492033</v>
      </c>
      <c r="L151" s="229">
        <v>5059.1620057892014</v>
      </c>
      <c r="M151" s="229">
        <v>5049.5102363647839</v>
      </c>
      <c r="N151" s="56">
        <f t="shared" si="19"/>
        <v>446.51023636478385</v>
      </c>
      <c r="O151" s="233">
        <f t="shared" si="20"/>
        <v>9.7004179092935877E-2</v>
      </c>
      <c r="P151" s="118">
        <f t="shared" si="21"/>
        <v>3.0908666031525104E-3</v>
      </c>
    </row>
    <row r="152" spans="1:16" x14ac:dyDescent="0.2">
      <c r="A152" s="55" t="s">
        <v>155</v>
      </c>
      <c r="B152" s="122">
        <v>54580</v>
      </c>
      <c r="C152" s="55" t="s">
        <v>137</v>
      </c>
      <c r="D152" s="48">
        <v>15</v>
      </c>
      <c r="E152" s="55" t="s">
        <v>138</v>
      </c>
      <c r="F152" s="55">
        <v>8</v>
      </c>
      <c r="G152" s="230">
        <v>4301</v>
      </c>
      <c r="H152" s="229">
        <v>4242.3104763884385</v>
      </c>
      <c r="I152" s="229">
        <v>4229.1631069052519</v>
      </c>
      <c r="J152" s="229">
        <v>4322.2174571541354</v>
      </c>
      <c r="K152" s="229">
        <v>4397.2728468839077</v>
      </c>
      <c r="L152" s="229">
        <v>4435.5171925504737</v>
      </c>
      <c r="M152" s="229">
        <v>4427.0552003921775</v>
      </c>
      <c r="N152" s="56">
        <f t="shared" si="19"/>
        <v>126.05520039217754</v>
      </c>
      <c r="O152" s="233">
        <f t="shared" si="20"/>
        <v>2.9308346987253556E-2</v>
      </c>
      <c r="P152" s="118">
        <f t="shared" si="21"/>
        <v>9.633660359126278E-4</v>
      </c>
    </row>
    <row r="153" spans="1:16" x14ac:dyDescent="0.2">
      <c r="A153" s="55" t="s">
        <v>156</v>
      </c>
      <c r="B153" s="122">
        <v>62500</v>
      </c>
      <c r="C153" s="55" t="s">
        <v>137</v>
      </c>
      <c r="D153" s="48">
        <v>15</v>
      </c>
      <c r="E153" s="55" t="s">
        <v>138</v>
      </c>
      <c r="F153" s="55">
        <v>8</v>
      </c>
      <c r="G153" s="230">
        <v>7609</v>
      </c>
      <c r="H153" s="229">
        <v>7390.6308775738562</v>
      </c>
      <c r="I153" s="229">
        <v>7247.0217174339705</v>
      </c>
      <c r="J153" s="229">
        <v>7406.478063786345</v>
      </c>
      <c r="K153" s="229">
        <v>7535.0916985960357</v>
      </c>
      <c r="L153" s="229">
        <v>7600.626556582979</v>
      </c>
      <c r="M153" s="229">
        <v>7586.1262312482104</v>
      </c>
      <c r="N153" s="56">
        <f t="shared" si="19"/>
        <v>-22.873768751789612</v>
      </c>
      <c r="O153" s="233">
        <f t="shared" si="20"/>
        <v>-3.0061465043750312E-3</v>
      </c>
      <c r="P153" s="118">
        <f t="shared" si="21"/>
        <v>-1.0035076581151045E-4</v>
      </c>
    </row>
    <row r="154" spans="1:16" x14ac:dyDescent="0.2">
      <c r="A154" s="55" t="s">
        <v>157</v>
      </c>
      <c r="B154" s="122">
        <v>62900</v>
      </c>
      <c r="C154" s="55" t="s">
        <v>137</v>
      </c>
      <c r="D154" s="48">
        <v>15</v>
      </c>
      <c r="E154" s="55" t="s">
        <v>138</v>
      </c>
      <c r="F154" s="55">
        <v>8</v>
      </c>
      <c r="G154" s="230">
        <v>21233</v>
      </c>
      <c r="H154" s="229">
        <v>21073.640344804699</v>
      </c>
      <c r="I154" s="229">
        <v>21145.724305753069</v>
      </c>
      <c r="J154" s="229">
        <v>21610.994049689187</v>
      </c>
      <c r="K154" s="229">
        <v>21986.269379291691</v>
      </c>
      <c r="L154" s="229">
        <v>22177.490282642211</v>
      </c>
      <c r="M154" s="229">
        <v>22135.180504387357</v>
      </c>
      <c r="N154" s="56">
        <f t="shared" si="19"/>
        <v>902.18050438735736</v>
      </c>
      <c r="O154" s="233">
        <f t="shared" si="20"/>
        <v>4.2489544783467122E-2</v>
      </c>
      <c r="P154" s="118">
        <f t="shared" si="21"/>
        <v>1.3880172606997366E-3</v>
      </c>
    </row>
    <row r="155" spans="1:16" x14ac:dyDescent="0.2">
      <c r="A155" s="55" t="s">
        <v>158</v>
      </c>
      <c r="B155" s="122">
        <v>66180</v>
      </c>
      <c r="C155" s="55" t="s">
        <v>137</v>
      </c>
      <c r="D155" s="48">
        <v>15</v>
      </c>
      <c r="E155" s="55" t="s">
        <v>138</v>
      </c>
      <c r="F155" s="55">
        <v>8</v>
      </c>
      <c r="G155" s="229">
        <v>5298</v>
      </c>
      <c r="H155" s="229">
        <v>5260.3771243730307</v>
      </c>
      <c r="I155" s="229">
        <v>5280.6119770166406</v>
      </c>
      <c r="J155" s="229">
        <v>5396.8013752537154</v>
      </c>
      <c r="K155" s="229">
        <v>5490.5169355023982</v>
      </c>
      <c r="L155" s="229">
        <v>5538.2695391913621</v>
      </c>
      <c r="M155" s="229">
        <v>5527.7037378706327</v>
      </c>
      <c r="N155" s="56">
        <f t="shared" si="19"/>
        <v>229.70373787063272</v>
      </c>
      <c r="O155" s="233">
        <f t="shared" si="20"/>
        <v>4.3356688914804216E-2</v>
      </c>
      <c r="P155" s="118">
        <f t="shared" si="21"/>
        <v>1.4157712984192851E-3</v>
      </c>
    </row>
    <row r="156" spans="1:16" x14ac:dyDescent="0.2">
      <c r="A156" s="55" t="s">
        <v>159</v>
      </c>
      <c r="B156" s="122">
        <v>66660</v>
      </c>
      <c r="C156" s="55" t="s">
        <v>137</v>
      </c>
      <c r="D156" s="48">
        <v>15</v>
      </c>
      <c r="E156" s="55" t="s">
        <v>160</v>
      </c>
      <c r="F156" s="55">
        <v>8</v>
      </c>
      <c r="G156" s="229">
        <v>28776</v>
      </c>
      <c r="H156" s="229">
        <v>28589.967269822322</v>
      </c>
      <c r="I156" s="229">
        <v>28719.11683375037</v>
      </c>
      <c r="J156" s="229">
        <v>29351.024066725833</v>
      </c>
      <c r="K156" s="229">
        <v>29860.705167256699</v>
      </c>
      <c r="L156" s="229">
        <v>30120.412301662345</v>
      </c>
      <c r="M156" s="229">
        <v>30062.949173545203</v>
      </c>
      <c r="N156" s="56">
        <f t="shared" si="19"/>
        <v>1286.9491735452029</v>
      </c>
      <c r="O156" s="233">
        <f t="shared" si="20"/>
        <v>4.472300436284414E-2</v>
      </c>
      <c r="P156" s="118">
        <f t="shared" si="21"/>
        <v>1.4594567280429543E-3</v>
      </c>
    </row>
    <row r="157" spans="1:16" x14ac:dyDescent="0.2">
      <c r="A157" s="55" t="s">
        <v>161</v>
      </c>
      <c r="B157" s="122">
        <v>67620</v>
      </c>
      <c r="C157" s="55" t="s">
        <v>137</v>
      </c>
      <c r="D157" s="48">
        <v>15</v>
      </c>
      <c r="E157" s="55" t="s">
        <v>138</v>
      </c>
      <c r="F157" s="55">
        <v>8</v>
      </c>
      <c r="G157" s="229">
        <v>5986</v>
      </c>
      <c r="H157" s="229">
        <v>6327.5895073182182</v>
      </c>
      <c r="I157" s="229">
        <v>6754.032482616647</v>
      </c>
      <c r="J157" s="229">
        <v>6902.6415781617125</v>
      </c>
      <c r="K157" s="229">
        <v>7022.5060826549625</v>
      </c>
      <c r="L157" s="229">
        <v>7083.582836229838</v>
      </c>
      <c r="M157" s="229">
        <v>7070.0689167001183</v>
      </c>
      <c r="N157" s="56">
        <f t="shared" si="19"/>
        <v>1084.0689167001183</v>
      </c>
      <c r="O157" s="233">
        <f t="shared" si="20"/>
        <v>0.1811007211326626</v>
      </c>
      <c r="P157" s="118">
        <f t="shared" si="21"/>
        <v>5.5636471906725252E-3</v>
      </c>
    </row>
    <row r="158" spans="1:16" x14ac:dyDescent="0.2">
      <c r="A158" s="55" t="s">
        <v>162</v>
      </c>
      <c r="B158" s="121">
        <v>68260</v>
      </c>
      <c r="C158" s="55" t="s">
        <v>137</v>
      </c>
      <c r="D158" s="48">
        <v>15</v>
      </c>
      <c r="E158" s="55" t="s">
        <v>138</v>
      </c>
      <c r="F158" s="55">
        <v>8</v>
      </c>
      <c r="G158" s="229">
        <v>8693</v>
      </c>
      <c r="H158" s="229">
        <v>8938.070359197136</v>
      </c>
      <c r="I158" s="229">
        <v>9293.635831742482</v>
      </c>
      <c r="J158" s="229">
        <v>9498.1238644599962</v>
      </c>
      <c r="K158" s="229">
        <v>9663.0589690482047</v>
      </c>
      <c r="L158" s="229">
        <v>9747.1013699355117</v>
      </c>
      <c r="M158" s="229">
        <v>9728.5060423157611</v>
      </c>
      <c r="N158" s="56">
        <f t="shared" si="19"/>
        <v>1035.5060423157611</v>
      </c>
      <c r="O158" s="233">
        <f t="shared" si="20"/>
        <v>0.11911952632184068</v>
      </c>
      <c r="P158" s="118">
        <f t="shared" si="21"/>
        <v>3.7584533022968344E-3</v>
      </c>
    </row>
    <row r="159" spans="1:16" x14ac:dyDescent="0.2">
      <c r="A159" s="55" t="s">
        <v>163</v>
      </c>
      <c r="B159" s="122">
        <v>71140</v>
      </c>
      <c r="C159" s="55" t="s">
        <v>137</v>
      </c>
      <c r="D159" s="48">
        <v>15</v>
      </c>
      <c r="E159" s="55" t="s">
        <v>138</v>
      </c>
      <c r="F159" s="55">
        <v>8</v>
      </c>
      <c r="G159" s="229">
        <v>814</v>
      </c>
      <c r="H159" s="229">
        <v>782.41866155485945</v>
      </c>
      <c r="I159" s="229">
        <v>758.41807436049385</v>
      </c>
      <c r="J159" s="229">
        <v>775.10556059421094</v>
      </c>
      <c r="K159" s="229">
        <v>788.56528364350345</v>
      </c>
      <c r="L159" s="229">
        <v>795.42366253843306</v>
      </c>
      <c r="M159" s="229">
        <v>793.90616897393329</v>
      </c>
      <c r="N159" s="56">
        <f t="shared" si="19"/>
        <v>-20.093831026066709</v>
      </c>
      <c r="O159" s="233">
        <f t="shared" si="20"/>
        <v>-2.4685296100819053E-2</v>
      </c>
      <c r="P159" s="118">
        <f t="shared" si="21"/>
        <v>-8.3282257175824913E-4</v>
      </c>
    </row>
    <row r="160" spans="1:16" x14ac:dyDescent="0.2">
      <c r="A160" s="55" t="s">
        <v>164</v>
      </c>
      <c r="B160" s="122">
        <v>74340</v>
      </c>
      <c r="C160" s="55" t="s">
        <v>137</v>
      </c>
      <c r="D160" s="48">
        <v>15</v>
      </c>
      <c r="E160" s="55" t="s">
        <v>138</v>
      </c>
      <c r="F160" s="55">
        <v>8</v>
      </c>
      <c r="G160" s="229">
        <v>7255</v>
      </c>
      <c r="H160" s="229">
        <v>7603.3398493903233</v>
      </c>
      <c r="I160" s="229">
        <v>8051.1909822021271</v>
      </c>
      <c r="J160" s="229">
        <v>8228.3414790357019</v>
      </c>
      <c r="K160" s="229">
        <v>8371.2267879450101</v>
      </c>
      <c r="L160" s="229">
        <v>8444.0337530980269</v>
      </c>
      <c r="M160" s="229">
        <v>8427.9243921596662</v>
      </c>
      <c r="N160" s="56">
        <f t="shared" si="19"/>
        <v>1172.9243921596662</v>
      </c>
      <c r="O160" s="233">
        <f t="shared" si="20"/>
        <v>0.16167117741690781</v>
      </c>
      <c r="P160" s="118">
        <f t="shared" si="21"/>
        <v>5.0078187027627567E-3</v>
      </c>
    </row>
    <row r="161" spans="1:16" x14ac:dyDescent="0.2">
      <c r="A161" s="55" t="s">
        <v>165</v>
      </c>
      <c r="B161" s="122">
        <v>29860</v>
      </c>
      <c r="C161" s="55" t="s">
        <v>137</v>
      </c>
      <c r="D161" s="48">
        <v>15</v>
      </c>
      <c r="E161" s="55" t="s">
        <v>166</v>
      </c>
      <c r="F161" s="55">
        <v>6</v>
      </c>
      <c r="G161" s="229">
        <v>4953</v>
      </c>
      <c r="H161" s="229">
        <v>5005.5268024142042</v>
      </c>
      <c r="I161" s="229">
        <v>5116.5920268977061</v>
      </c>
      <c r="J161" s="229">
        <v>5229.1724912865566</v>
      </c>
      <c r="K161" s="229">
        <v>5319.9771727234165</v>
      </c>
      <c r="L161" s="229">
        <v>5366.2465430846514</v>
      </c>
      <c r="M161" s="229">
        <v>5356.00892384076</v>
      </c>
      <c r="N161" s="56">
        <f t="shared" si="19"/>
        <v>403.00892384075996</v>
      </c>
      <c r="O161" s="233">
        <f t="shared" si="20"/>
        <v>8.1366631100496661E-2</v>
      </c>
      <c r="P161" s="118">
        <f t="shared" si="21"/>
        <v>2.6109238858894827E-3</v>
      </c>
    </row>
    <row r="162" spans="1:16" x14ac:dyDescent="0.2">
      <c r="A162" s="55" t="s">
        <v>167</v>
      </c>
      <c r="B162" s="121">
        <v>2820</v>
      </c>
      <c r="C162" s="55" t="s">
        <v>21</v>
      </c>
      <c r="D162" s="48">
        <v>11</v>
      </c>
      <c r="E162" s="55" t="s">
        <v>166</v>
      </c>
      <c r="F162" s="55">
        <v>6</v>
      </c>
      <c r="G162" s="229">
        <v>21203</v>
      </c>
      <c r="H162" s="229">
        <v>22448.545548748534</v>
      </c>
      <c r="I162" s="229">
        <v>23966.754073691351</v>
      </c>
      <c r="J162" s="229">
        <v>24473.49883529637</v>
      </c>
      <c r="K162" s="229">
        <v>24858.6618723387</v>
      </c>
      <c r="L162" s="229">
        <v>25060.526866974189</v>
      </c>
      <c r="M162" s="229">
        <v>25067.178578831805</v>
      </c>
      <c r="N162" s="56">
        <f t="shared" si="19"/>
        <v>3864.1785788318048</v>
      </c>
      <c r="O162" s="233">
        <f t="shared" si="20"/>
        <v>0.18224678483383505</v>
      </c>
      <c r="P162" s="118">
        <f t="shared" si="21"/>
        <v>5.5961564093804641E-3</v>
      </c>
    </row>
    <row r="163" spans="1:16" x14ac:dyDescent="0.2">
      <c r="A163" s="55" t="s">
        <v>168</v>
      </c>
      <c r="B163" s="122">
        <v>37300</v>
      </c>
      <c r="C163" s="55" t="s">
        <v>137</v>
      </c>
      <c r="D163" s="48">
        <v>15</v>
      </c>
      <c r="E163" s="55" t="s">
        <v>166</v>
      </c>
      <c r="F163" s="55">
        <v>6</v>
      </c>
      <c r="G163" s="229">
        <v>3909</v>
      </c>
      <c r="H163" s="229">
        <v>3833.9862297905893</v>
      </c>
      <c r="I163" s="229">
        <v>3799.2645106345085</v>
      </c>
      <c r="J163" s="229">
        <v>3882.8597945060369</v>
      </c>
      <c r="K163" s="229">
        <v>3950.285729927296</v>
      </c>
      <c r="L163" s="229">
        <v>3984.6425001795901</v>
      </c>
      <c r="M163" s="229">
        <v>3977.0406778607044</v>
      </c>
      <c r="N163" s="56">
        <f t="shared" si="19"/>
        <v>68.040677860704363</v>
      </c>
      <c r="O163" s="233">
        <f t="shared" si="20"/>
        <v>1.7406159595984745E-2</v>
      </c>
      <c r="P163" s="118">
        <f t="shared" si="21"/>
        <v>5.7537905506911354E-4</v>
      </c>
    </row>
    <row r="164" spans="1:16" x14ac:dyDescent="0.2">
      <c r="A164" s="55" t="s">
        <v>169</v>
      </c>
      <c r="B164" s="122">
        <v>43220</v>
      </c>
      <c r="C164" s="55" t="s">
        <v>137</v>
      </c>
      <c r="D164" s="48">
        <v>15</v>
      </c>
      <c r="E164" s="55" t="s">
        <v>166</v>
      </c>
      <c r="F164" s="55">
        <v>6</v>
      </c>
      <c r="G164" s="229">
        <v>4768</v>
      </c>
      <c r="H164" s="229">
        <v>5204.3818262525301</v>
      </c>
      <c r="I164" s="229">
        <v>5716.6851006539764</v>
      </c>
      <c r="J164" s="229">
        <v>5842.4694235026882</v>
      </c>
      <c r="K164" s="229">
        <v>5943.9240180278784</v>
      </c>
      <c r="L164" s="229">
        <v>5995.6200334166779</v>
      </c>
      <c r="M164" s="229">
        <v>5984.1817078495706</v>
      </c>
      <c r="N164" s="56">
        <f t="shared" si="19"/>
        <v>1216.1817078495706</v>
      </c>
      <c r="O164" s="233">
        <f t="shared" si="20"/>
        <v>0.25507166691475891</v>
      </c>
      <c r="P164" s="118">
        <f t="shared" si="21"/>
        <v>7.6018375676776594E-3</v>
      </c>
    </row>
    <row r="165" spans="1:16" x14ac:dyDescent="0.2">
      <c r="A165" s="55" t="s">
        <v>170</v>
      </c>
      <c r="B165" s="122">
        <v>45060</v>
      </c>
      <c r="C165" s="55" t="s">
        <v>137</v>
      </c>
      <c r="D165" s="48">
        <v>15</v>
      </c>
      <c r="E165" s="55" t="s">
        <v>166</v>
      </c>
      <c r="F165" s="55">
        <v>6</v>
      </c>
      <c r="G165" s="229">
        <v>4280</v>
      </c>
      <c r="H165" s="229">
        <v>4523.8343721763895</v>
      </c>
      <c r="I165" s="229">
        <v>4828.3186900581104</v>
      </c>
      <c r="J165" s="229">
        <v>4934.5562711446146</v>
      </c>
      <c r="K165" s="229">
        <v>5020.2449362212001</v>
      </c>
      <c r="L165" s="229">
        <v>5063.9074491825522</v>
      </c>
      <c r="M165" s="229">
        <v>5054.2466264948871</v>
      </c>
      <c r="N165" s="56">
        <f t="shared" si="19"/>
        <v>774.2466264948871</v>
      </c>
      <c r="O165" s="233">
        <f t="shared" si="20"/>
        <v>0.18089874450815119</v>
      </c>
      <c r="P165" s="118">
        <f t="shared" si="21"/>
        <v>5.557914765645048E-3</v>
      </c>
    </row>
    <row r="166" spans="1:16" x14ac:dyDescent="0.2">
      <c r="A166" s="55" t="s">
        <v>171</v>
      </c>
      <c r="B166" s="122">
        <v>50740</v>
      </c>
      <c r="C166" s="55" t="s">
        <v>137</v>
      </c>
      <c r="D166" s="48">
        <v>15</v>
      </c>
      <c r="E166" s="55" t="s">
        <v>166</v>
      </c>
      <c r="F166" s="55">
        <v>6</v>
      </c>
      <c r="G166" s="229">
        <v>33109</v>
      </c>
      <c r="H166" s="229">
        <v>31990.742134245735</v>
      </c>
      <c r="I166" s="229">
        <v>31189.262021056118</v>
      </c>
      <c r="J166" s="229">
        <v>31875.519902047465</v>
      </c>
      <c r="K166" s="229">
        <v>32429.038921579286</v>
      </c>
      <c r="L166" s="229">
        <v>32711.083592750936</v>
      </c>
      <c r="M166" s="229">
        <v>32648.678033075481</v>
      </c>
      <c r="N166" s="56">
        <f t="shared" si="19"/>
        <v>-460.32196692451907</v>
      </c>
      <c r="O166" s="233">
        <f t="shared" si="20"/>
        <v>-1.3903227730360901E-2</v>
      </c>
      <c r="P166" s="118">
        <f t="shared" si="21"/>
        <v>-4.6658387844991845E-4</v>
      </c>
    </row>
    <row r="167" spans="1:16" x14ac:dyDescent="0.2">
      <c r="A167" s="55" t="s">
        <v>172</v>
      </c>
      <c r="B167" s="122">
        <v>4500</v>
      </c>
      <c r="C167" s="55" t="s">
        <v>21</v>
      </c>
      <c r="D167" s="48">
        <v>11</v>
      </c>
      <c r="E167" s="55" t="s">
        <v>166</v>
      </c>
      <c r="F167" s="55">
        <v>6</v>
      </c>
      <c r="G167" s="229">
        <v>17651</v>
      </c>
      <c r="H167" s="229">
        <v>17774.430999348831</v>
      </c>
      <c r="I167" s="229">
        <v>18084.395680813708</v>
      </c>
      <c r="J167" s="229">
        <v>18466.765890391001</v>
      </c>
      <c r="K167" s="229">
        <v>18757.395182204174</v>
      </c>
      <c r="L167" s="229">
        <v>18909.714784010444</v>
      </c>
      <c r="M167" s="229">
        <v>18914.733911290594</v>
      </c>
      <c r="N167" s="56">
        <f t="shared" si="19"/>
        <v>1263.7339112905938</v>
      </c>
      <c r="O167" s="233">
        <f t="shared" si="20"/>
        <v>7.1595598622774564E-2</v>
      </c>
      <c r="P167" s="118">
        <f t="shared" si="21"/>
        <v>2.3076168382184072E-3</v>
      </c>
    </row>
    <row r="168" spans="1:16" x14ac:dyDescent="0.2">
      <c r="A168" s="55" t="s">
        <v>173</v>
      </c>
      <c r="B168" s="122">
        <v>17940</v>
      </c>
      <c r="C168" s="55" t="s">
        <v>12</v>
      </c>
      <c r="D168" s="48">
        <v>13</v>
      </c>
      <c r="E168" s="55" t="s">
        <v>166</v>
      </c>
      <c r="F168" s="55">
        <v>6</v>
      </c>
      <c r="G168" s="229">
        <v>13451</v>
      </c>
      <c r="H168" s="229">
        <v>14027.74580911181</v>
      </c>
      <c r="I168" s="229">
        <v>14712.507069881887</v>
      </c>
      <c r="J168" s="229">
        <v>15074.040280013201</v>
      </c>
      <c r="K168" s="229">
        <v>15380.786852952819</v>
      </c>
      <c r="L168" s="229">
        <v>15564.580883603043</v>
      </c>
      <c r="M168" s="229">
        <v>15610.285244041037</v>
      </c>
      <c r="N168" s="56">
        <f t="shared" si="19"/>
        <v>2159.285244041037</v>
      </c>
      <c r="O168" s="233">
        <f t="shared" si="20"/>
        <v>0.16052971853698886</v>
      </c>
      <c r="P168" s="118">
        <f t="shared" si="21"/>
        <v>4.9748856808324946E-3</v>
      </c>
    </row>
    <row r="169" spans="1:16" x14ac:dyDescent="0.2">
      <c r="A169" s="55" t="s">
        <v>174</v>
      </c>
      <c r="B169" s="122">
        <v>64020</v>
      </c>
      <c r="C169" s="55" t="s">
        <v>137</v>
      </c>
      <c r="D169" s="48">
        <v>15</v>
      </c>
      <c r="E169" s="55" t="s">
        <v>166</v>
      </c>
      <c r="F169" s="55">
        <v>6</v>
      </c>
      <c r="G169" s="230">
        <v>24129</v>
      </c>
      <c r="H169" s="229">
        <v>24154.408773770894</v>
      </c>
      <c r="I169" s="229">
        <v>24453.302429487834</v>
      </c>
      <c r="J169" s="229">
        <v>24991.348873073825</v>
      </c>
      <c r="K169" s="229">
        <v>25425.324129556244</v>
      </c>
      <c r="L169" s="229">
        <v>25646.455480408011</v>
      </c>
      <c r="M169" s="229">
        <v>25597.527678814142</v>
      </c>
      <c r="N169" s="56">
        <f t="shared" si="19"/>
        <v>1468.5276788141418</v>
      </c>
      <c r="O169" s="233">
        <f t="shared" si="20"/>
        <v>6.0861522599947857E-2</v>
      </c>
      <c r="P169" s="118">
        <f t="shared" si="21"/>
        <v>1.971318337703198E-3</v>
      </c>
    </row>
    <row r="170" spans="1:16" x14ac:dyDescent="0.2">
      <c r="A170" s="55" t="s">
        <v>175</v>
      </c>
      <c r="B170" s="122">
        <v>9300</v>
      </c>
      <c r="C170" s="55" t="s">
        <v>21</v>
      </c>
      <c r="D170" s="48">
        <v>11</v>
      </c>
      <c r="E170" s="55" t="s">
        <v>166</v>
      </c>
      <c r="F170" s="55">
        <v>6</v>
      </c>
      <c r="G170" s="229">
        <v>109565</v>
      </c>
      <c r="H170" s="229">
        <v>109307.89631150448</v>
      </c>
      <c r="I170" s="229">
        <v>110163.34743201552</v>
      </c>
      <c r="J170" s="229">
        <v>112492.60316103089</v>
      </c>
      <c r="K170" s="229">
        <v>114263.00766959306</v>
      </c>
      <c r="L170" s="229">
        <v>115190.88148471277</v>
      </c>
      <c r="M170" s="229">
        <v>115221.45612331985</v>
      </c>
      <c r="N170" s="56">
        <f t="shared" si="19"/>
        <v>5656.4561233198474</v>
      </c>
      <c r="O170" s="233">
        <f t="shared" si="20"/>
        <v>5.1626487686029732E-2</v>
      </c>
      <c r="P170" s="118">
        <f t="shared" si="21"/>
        <v>1.6793419026565656E-3</v>
      </c>
    </row>
    <row r="171" spans="1:16" x14ac:dyDescent="0.2">
      <c r="A171" s="55" t="s">
        <v>176</v>
      </c>
      <c r="B171" s="122">
        <v>12100</v>
      </c>
      <c r="C171" s="55" t="s">
        <v>21</v>
      </c>
      <c r="D171" s="48">
        <v>11</v>
      </c>
      <c r="E171" s="55" t="s">
        <v>166</v>
      </c>
      <c r="F171" s="55">
        <v>6</v>
      </c>
      <c r="G171" s="229">
        <v>5321</v>
      </c>
      <c r="H171" s="229">
        <v>5871.9839003324687</v>
      </c>
      <c r="I171" s="229">
        <v>6501.9516995699087</v>
      </c>
      <c r="J171" s="229">
        <v>6639.426718249334</v>
      </c>
      <c r="K171" s="229">
        <v>6743.9177751362531</v>
      </c>
      <c r="L171" s="229">
        <v>6798.6818220705291</v>
      </c>
      <c r="M171" s="229">
        <v>6800.4863680296812</v>
      </c>
      <c r="N171" s="56">
        <f t="shared" si="19"/>
        <v>1479.4863680296812</v>
      </c>
      <c r="O171" s="233">
        <f t="shared" si="20"/>
        <v>0.27804667694600288</v>
      </c>
      <c r="P171" s="118">
        <f t="shared" si="21"/>
        <v>8.2112918605033447E-3</v>
      </c>
    </row>
    <row r="172" spans="1:16" x14ac:dyDescent="0.2">
      <c r="A172" s="55" t="s">
        <v>177</v>
      </c>
      <c r="B172" s="122">
        <v>79780</v>
      </c>
      <c r="C172" s="55" t="s">
        <v>137</v>
      </c>
      <c r="D172" s="48">
        <v>15</v>
      </c>
      <c r="E172" s="55" t="s">
        <v>166</v>
      </c>
      <c r="F172" s="55">
        <v>6</v>
      </c>
      <c r="G172" s="229">
        <v>10138</v>
      </c>
      <c r="H172" s="229">
        <v>10196.583628037248</v>
      </c>
      <c r="I172" s="229">
        <v>10372.504200515199</v>
      </c>
      <c r="J172" s="229">
        <v>10600.730592932367</v>
      </c>
      <c r="K172" s="229">
        <v>10784.812484683534</v>
      </c>
      <c r="L172" s="229">
        <v>10878.611098273232</v>
      </c>
      <c r="M172" s="229">
        <v>10857.857098725817</v>
      </c>
      <c r="N172" s="56">
        <f t="shared" si="19"/>
        <v>719.8570987258172</v>
      </c>
      <c r="O172" s="233">
        <f t="shared" si="20"/>
        <v>7.1005829426496067E-2</v>
      </c>
      <c r="P172" s="118">
        <f t="shared" si="21"/>
        <v>2.289224095606595E-3</v>
      </c>
    </row>
    <row r="173" spans="1:16" x14ac:dyDescent="0.2">
      <c r="A173" s="55" t="s">
        <v>178</v>
      </c>
      <c r="B173" s="122">
        <v>17460</v>
      </c>
      <c r="C173" s="55" t="s">
        <v>21</v>
      </c>
      <c r="D173" s="48">
        <v>11</v>
      </c>
      <c r="E173" s="55" t="s">
        <v>166</v>
      </c>
      <c r="F173" s="55">
        <v>6</v>
      </c>
      <c r="G173" s="229">
        <v>8785</v>
      </c>
      <c r="H173" s="229">
        <v>9192.1904931557747</v>
      </c>
      <c r="I173" s="229">
        <v>9707.5315141907613</v>
      </c>
      <c r="J173" s="229">
        <v>9912.7842041381136</v>
      </c>
      <c r="K173" s="229">
        <v>10068.791242416783</v>
      </c>
      <c r="L173" s="229">
        <v>10150.554955225396</v>
      </c>
      <c r="M173" s="229">
        <v>10153.24917498843</v>
      </c>
      <c r="N173" s="56">
        <f t="shared" si="19"/>
        <v>1368.2491749884302</v>
      </c>
      <c r="O173" s="233">
        <f t="shared" si="20"/>
        <v>0.15574834092070919</v>
      </c>
      <c r="P173" s="118">
        <f t="shared" si="21"/>
        <v>4.8365936881336075E-3</v>
      </c>
    </row>
    <row r="174" spans="1:16" x14ac:dyDescent="0.2">
      <c r="A174" s="55" t="s">
        <v>179</v>
      </c>
      <c r="B174" s="122">
        <v>85780</v>
      </c>
      <c r="C174" s="55" t="s">
        <v>137</v>
      </c>
      <c r="D174" s="48">
        <v>15</v>
      </c>
      <c r="E174" s="55" t="s">
        <v>180</v>
      </c>
      <c r="F174" s="55">
        <v>6</v>
      </c>
      <c r="G174" s="229">
        <v>13592</v>
      </c>
      <c r="H174" s="229">
        <v>14890.334193664847</v>
      </c>
      <c r="I174" s="229">
        <v>16407.852380329448</v>
      </c>
      <c r="J174" s="229">
        <v>16768.874644932628</v>
      </c>
      <c r="K174" s="229">
        <v>17060.066477430988</v>
      </c>
      <c r="L174" s="229">
        <v>17208.442778419412</v>
      </c>
      <c r="M174" s="229">
        <v>17175.612850921432</v>
      </c>
      <c r="N174" s="56">
        <f t="shared" si="19"/>
        <v>3583.6128509214323</v>
      </c>
      <c r="O174" s="233">
        <f t="shared" si="20"/>
        <v>0.26365603670699178</v>
      </c>
      <c r="P174" s="118">
        <f t="shared" si="21"/>
        <v>7.8308061589260954E-3</v>
      </c>
    </row>
    <row r="175" spans="1:16" x14ac:dyDescent="0.2">
      <c r="A175" s="55" t="s">
        <v>181</v>
      </c>
      <c r="B175" s="122">
        <v>41460</v>
      </c>
      <c r="C175" s="55" t="s">
        <v>182</v>
      </c>
      <c r="D175" s="48">
        <v>17</v>
      </c>
      <c r="E175" s="55" t="s">
        <v>183</v>
      </c>
      <c r="F175" s="55">
        <v>9</v>
      </c>
      <c r="G175" s="229">
        <v>8576</v>
      </c>
      <c r="H175" s="229">
        <v>8930.1308812612006</v>
      </c>
      <c r="I175" s="229">
        <v>9319.3039876590265</v>
      </c>
      <c r="J175" s="229">
        <v>9535.7530886132427</v>
      </c>
      <c r="K175" s="229">
        <v>9729.8159158623203</v>
      </c>
      <c r="L175" s="229">
        <v>9882.8130137497028</v>
      </c>
      <c r="M175" s="229">
        <v>9970.3229927788761</v>
      </c>
      <c r="N175" s="56">
        <f t="shared" si="19"/>
        <v>1394.3229927788761</v>
      </c>
      <c r="O175" s="233">
        <f t="shared" si="20"/>
        <v>0.16258430419529807</v>
      </c>
      <c r="P175" s="118">
        <f t="shared" si="21"/>
        <v>5.0341414435046564E-3</v>
      </c>
    </row>
    <row r="176" spans="1:16" x14ac:dyDescent="0.2">
      <c r="A176" s="55" t="s">
        <v>184</v>
      </c>
      <c r="B176" s="121">
        <v>3460</v>
      </c>
      <c r="C176" s="55" t="s">
        <v>49</v>
      </c>
      <c r="D176" s="48">
        <v>3</v>
      </c>
      <c r="E176" s="55" t="s">
        <v>185</v>
      </c>
      <c r="F176" s="55">
        <v>9</v>
      </c>
      <c r="G176" s="229">
        <v>712</v>
      </c>
      <c r="H176" s="229">
        <v>748.17648308916705</v>
      </c>
      <c r="I176" s="229">
        <v>802.03202239009124</v>
      </c>
      <c r="J176" s="229">
        <v>831.31903428221676</v>
      </c>
      <c r="K176" s="229">
        <v>855.94893116854519</v>
      </c>
      <c r="L176" s="229">
        <v>872.56090840571801</v>
      </c>
      <c r="M176" s="229">
        <v>880.16272843236254</v>
      </c>
      <c r="N176" s="56">
        <f t="shared" si="19"/>
        <v>168.16272843236254</v>
      </c>
      <c r="O176" s="233">
        <f t="shared" si="20"/>
        <v>0.23618360734882379</v>
      </c>
      <c r="P176" s="118">
        <f t="shared" si="21"/>
        <v>7.0926645613918395E-3</v>
      </c>
    </row>
    <row r="177" spans="1:16" x14ac:dyDescent="0.2">
      <c r="A177" s="55" t="s">
        <v>186</v>
      </c>
      <c r="B177" s="122">
        <v>44580</v>
      </c>
      <c r="C177" s="55" t="s">
        <v>182</v>
      </c>
      <c r="D177" s="48">
        <v>17</v>
      </c>
      <c r="E177" s="55" t="s">
        <v>183</v>
      </c>
      <c r="F177" s="55">
        <v>9</v>
      </c>
      <c r="G177" s="229">
        <v>29987</v>
      </c>
      <c r="H177" s="229">
        <v>30807.770666981436</v>
      </c>
      <c r="I177" s="229">
        <v>31732.90572728062</v>
      </c>
      <c r="J177" s="229">
        <v>32469.930608584025</v>
      </c>
      <c r="K177" s="229">
        <v>33130.728604917167</v>
      </c>
      <c r="L177" s="229">
        <v>33651.694815509407</v>
      </c>
      <c r="M177" s="229">
        <v>33949.672638574986</v>
      </c>
      <c r="N177" s="56">
        <f t="shared" si="19"/>
        <v>3962.6726385749862</v>
      </c>
      <c r="O177" s="233">
        <f t="shared" si="20"/>
        <v>0.13214635137142716</v>
      </c>
      <c r="P177" s="118">
        <f t="shared" si="21"/>
        <v>4.1457451600885814E-3</v>
      </c>
    </row>
    <row r="178" spans="1:16" x14ac:dyDescent="0.2">
      <c r="A178" s="55" t="s">
        <v>187</v>
      </c>
      <c r="B178" s="122">
        <v>47700</v>
      </c>
      <c r="C178" s="55" t="s">
        <v>182</v>
      </c>
      <c r="D178" s="48">
        <v>17</v>
      </c>
      <c r="E178" s="55" t="s">
        <v>183</v>
      </c>
      <c r="F178" s="55">
        <v>9</v>
      </c>
      <c r="G178" s="229">
        <v>14638</v>
      </c>
      <c r="H178" s="229">
        <v>15295.421721861534</v>
      </c>
      <c r="I178" s="229">
        <v>16014.960252918423</v>
      </c>
      <c r="J178" s="229">
        <v>16386.921909406083</v>
      </c>
      <c r="K178" s="229">
        <v>16720.413387855391</v>
      </c>
      <c r="L178" s="229">
        <v>16983.334572175918</v>
      </c>
      <c r="M178" s="229">
        <v>17133.71799541673</v>
      </c>
      <c r="N178" s="56">
        <f t="shared" si="19"/>
        <v>2495.7179954167295</v>
      </c>
      <c r="O178" s="233">
        <f t="shared" si="20"/>
        <v>0.17049583245093111</v>
      </c>
      <c r="P178" s="118">
        <f t="shared" si="21"/>
        <v>5.2613742536091017E-3</v>
      </c>
    </row>
    <row r="179" spans="1:16" x14ac:dyDescent="0.2">
      <c r="A179" s="55" t="s">
        <v>188</v>
      </c>
      <c r="B179" s="121">
        <v>43220</v>
      </c>
      <c r="C179" s="55" t="s">
        <v>182</v>
      </c>
      <c r="D179" s="48">
        <v>17</v>
      </c>
      <c r="E179" s="55" t="s">
        <v>183</v>
      </c>
      <c r="F179" s="55">
        <v>9</v>
      </c>
      <c r="G179" s="229">
        <v>6786</v>
      </c>
      <c r="H179" s="229">
        <v>7144.9326575194609</v>
      </c>
      <c r="I179" s="229">
        <v>7535.0184028499207</v>
      </c>
      <c r="J179" s="229">
        <v>7710.0258885087314</v>
      </c>
      <c r="K179" s="229">
        <v>7866.9332043949044</v>
      </c>
      <c r="L179" s="229">
        <v>7990.6372867695845</v>
      </c>
      <c r="M179" s="229">
        <v>8061.3924958808029</v>
      </c>
      <c r="N179" s="56">
        <f t="shared" si="19"/>
        <v>1275.3924958808029</v>
      </c>
      <c r="O179" s="233">
        <f t="shared" si="20"/>
        <v>0.18794466488075492</v>
      </c>
      <c r="P179" s="118">
        <f t="shared" si="21"/>
        <v>5.7573314762000291E-3</v>
      </c>
    </row>
    <row r="180" spans="1:16" x14ac:dyDescent="0.2">
      <c r="A180" s="55" t="s">
        <v>189</v>
      </c>
      <c r="B180" s="122">
        <v>51220</v>
      </c>
      <c r="C180" s="55" t="s">
        <v>182</v>
      </c>
      <c r="D180" s="48">
        <v>17</v>
      </c>
      <c r="E180" s="55" t="s">
        <v>183</v>
      </c>
      <c r="F180" s="55">
        <v>9</v>
      </c>
      <c r="G180" s="229">
        <v>4330</v>
      </c>
      <c r="H180" s="229">
        <v>4301.4504513766451</v>
      </c>
      <c r="I180" s="229">
        <v>4281.5719060147685</v>
      </c>
      <c r="J180" s="229">
        <v>4381.0152111108309</v>
      </c>
      <c r="K180" s="229">
        <v>4470.173580689906</v>
      </c>
      <c r="L180" s="229">
        <v>4540.4651042719106</v>
      </c>
      <c r="M180" s="229">
        <v>4580.6698522019506</v>
      </c>
      <c r="N180" s="56">
        <f t="shared" si="19"/>
        <v>250.66985220195056</v>
      </c>
      <c r="O180" s="233">
        <f t="shared" si="20"/>
        <v>5.7891420831859254E-2</v>
      </c>
      <c r="P180" s="118">
        <f t="shared" si="21"/>
        <v>1.8776840235890735E-3</v>
      </c>
    </row>
    <row r="181" spans="1:16" x14ac:dyDescent="0.2">
      <c r="A181" s="55" t="s">
        <v>190</v>
      </c>
      <c r="B181" s="122">
        <v>52340</v>
      </c>
      <c r="C181" s="55" t="s">
        <v>182</v>
      </c>
      <c r="D181" s="48">
        <v>17</v>
      </c>
      <c r="E181" s="55" t="s">
        <v>183</v>
      </c>
      <c r="F181" s="55">
        <v>9</v>
      </c>
      <c r="G181" s="229">
        <v>1771</v>
      </c>
      <c r="H181" s="229">
        <v>1863.4939667898652</v>
      </c>
      <c r="I181" s="229">
        <v>1964.0668892464601</v>
      </c>
      <c r="J181" s="229">
        <v>2009.6840847960739</v>
      </c>
      <c r="K181" s="229">
        <v>2050.5833165346467</v>
      </c>
      <c r="L181" s="229">
        <v>2082.8278419315361</v>
      </c>
      <c r="M181" s="229">
        <v>2101.2707913746981</v>
      </c>
      <c r="N181" s="56">
        <f t="shared" si="19"/>
        <v>330.27079137469809</v>
      </c>
      <c r="O181" s="233">
        <f t="shared" si="20"/>
        <v>0.18648830681801135</v>
      </c>
      <c r="P181" s="118">
        <f t="shared" si="21"/>
        <v>5.716206905864221E-3</v>
      </c>
    </row>
    <row r="182" spans="1:16" x14ac:dyDescent="0.2">
      <c r="A182" s="55" t="s">
        <v>191</v>
      </c>
      <c r="B182" s="122">
        <v>56820</v>
      </c>
      <c r="C182" s="55" t="s">
        <v>182</v>
      </c>
      <c r="D182" s="48">
        <v>17</v>
      </c>
      <c r="E182" s="55" t="s">
        <v>183</v>
      </c>
      <c r="F182" s="55">
        <v>9</v>
      </c>
      <c r="G182" s="229">
        <v>1783</v>
      </c>
      <c r="H182" s="229">
        <v>1920.4117294826833</v>
      </c>
      <c r="I182" s="229">
        <v>2067.8842500794403</v>
      </c>
      <c r="J182" s="229">
        <v>2115.9126959161458</v>
      </c>
      <c r="K182" s="229">
        <v>2158.9737940974769</v>
      </c>
      <c r="L182" s="229">
        <v>2192.9227123265791</v>
      </c>
      <c r="M182" s="229">
        <v>2212.3405258884977</v>
      </c>
      <c r="N182" s="56">
        <f t="shared" si="19"/>
        <v>429.34052588849772</v>
      </c>
      <c r="O182" s="233">
        <f t="shared" si="20"/>
        <v>0.24079670548990337</v>
      </c>
      <c r="P182" s="118">
        <f t="shared" si="21"/>
        <v>7.2177122809639676E-3</v>
      </c>
    </row>
    <row r="183" spans="1:16" x14ac:dyDescent="0.2">
      <c r="A183" s="55" t="s">
        <v>192</v>
      </c>
      <c r="B183" s="122">
        <v>57460</v>
      </c>
      <c r="C183" s="55" t="s">
        <v>182</v>
      </c>
      <c r="D183" s="48">
        <v>17</v>
      </c>
      <c r="E183" s="55" t="s">
        <v>183</v>
      </c>
      <c r="F183" s="55">
        <v>9</v>
      </c>
      <c r="G183" s="229">
        <v>4598</v>
      </c>
      <c r="H183" s="229">
        <v>4842.4870551096683</v>
      </c>
      <c r="I183" s="229">
        <v>5108.1384432205532</v>
      </c>
      <c r="J183" s="229">
        <v>5226.7794892738748</v>
      </c>
      <c r="K183" s="229">
        <v>5333.1500711954222</v>
      </c>
      <c r="L183" s="229">
        <v>5417.0115224856308</v>
      </c>
      <c r="M183" s="229">
        <v>5464.9778822734743</v>
      </c>
      <c r="N183" s="56">
        <f t="shared" si="19"/>
        <v>866.97788227347428</v>
      </c>
      <c r="O183" s="233">
        <f t="shared" si="20"/>
        <v>0.18855543329131672</v>
      </c>
      <c r="P183" s="118">
        <f t="shared" si="21"/>
        <v>5.774563822293707E-3</v>
      </c>
    </row>
    <row r="184" spans="1:16" x14ac:dyDescent="0.2">
      <c r="A184" s="55" t="s">
        <v>193</v>
      </c>
      <c r="B184" s="122">
        <v>65140</v>
      </c>
      <c r="C184" s="55" t="s">
        <v>182</v>
      </c>
      <c r="D184" s="48">
        <v>17</v>
      </c>
      <c r="E184" s="55" t="s">
        <v>185</v>
      </c>
      <c r="F184" s="55">
        <v>9</v>
      </c>
      <c r="G184" s="229">
        <v>2638</v>
      </c>
      <c r="H184" s="229">
        <v>2791.2812079034084</v>
      </c>
      <c r="I184" s="229">
        <v>2957.2711385945286</v>
      </c>
      <c r="J184" s="229">
        <v>3025.9563837667297</v>
      </c>
      <c r="K184" s="229">
        <v>3087.5378493845196</v>
      </c>
      <c r="L184" s="229">
        <v>3136.0880310794437</v>
      </c>
      <c r="M184" s="229">
        <v>3163.8573511557806</v>
      </c>
      <c r="N184" s="56">
        <f t="shared" si="19"/>
        <v>525.85735115578063</v>
      </c>
      <c r="O184" s="233">
        <f t="shared" si="20"/>
        <v>0.19933940529028835</v>
      </c>
      <c r="P184" s="118">
        <f t="shared" si="21"/>
        <v>6.077423374279506E-3</v>
      </c>
    </row>
    <row r="185" spans="1:16" x14ac:dyDescent="0.2">
      <c r="A185" s="55" t="s">
        <v>194</v>
      </c>
      <c r="B185" s="122">
        <v>18820</v>
      </c>
      <c r="C185" s="55" t="s">
        <v>137</v>
      </c>
      <c r="D185" s="48">
        <v>15</v>
      </c>
      <c r="E185" s="55" t="s">
        <v>185</v>
      </c>
      <c r="F185" s="55">
        <v>9</v>
      </c>
      <c r="G185" s="230">
        <v>8936</v>
      </c>
      <c r="H185" s="229">
        <v>9257.4010573898067</v>
      </c>
      <c r="I185" s="229">
        <v>9695.9101433730702</v>
      </c>
      <c r="J185" s="229">
        <v>9909.2494248469829</v>
      </c>
      <c r="K185" s="229">
        <v>10081.323732741965</v>
      </c>
      <c r="L185" s="229">
        <v>10169.003902482798</v>
      </c>
      <c r="M185" s="229">
        <v>10149.60367753834</v>
      </c>
      <c r="N185" s="56">
        <f t="shared" si="19"/>
        <v>1213.60367753834</v>
      </c>
      <c r="O185" s="233">
        <f t="shared" si="20"/>
        <v>0.13581061745057521</v>
      </c>
      <c r="P185" s="118">
        <f t="shared" si="21"/>
        <v>4.25390883960479E-3</v>
      </c>
    </row>
    <row r="186" spans="1:16" x14ac:dyDescent="0.2">
      <c r="A186" s="55" t="s">
        <v>195</v>
      </c>
      <c r="B186" s="122">
        <v>19700</v>
      </c>
      <c r="C186" s="55" t="s">
        <v>137</v>
      </c>
      <c r="D186" s="48">
        <v>15</v>
      </c>
      <c r="E186" s="55" t="s">
        <v>185</v>
      </c>
      <c r="F186" s="55">
        <v>9</v>
      </c>
      <c r="G186" s="230">
        <v>4241</v>
      </c>
      <c r="H186" s="229">
        <v>4485.0325054127106</v>
      </c>
      <c r="I186" s="229">
        <v>4789.2850523951192</v>
      </c>
      <c r="J186" s="229">
        <v>4894.663775665369</v>
      </c>
      <c r="K186" s="229">
        <v>4979.6597067864859</v>
      </c>
      <c r="L186" s="229">
        <v>5022.9692383437941</v>
      </c>
      <c r="M186" s="229">
        <v>5013.38651676679</v>
      </c>
      <c r="N186" s="56">
        <f t="shared" si="19"/>
        <v>772.38651676679001</v>
      </c>
      <c r="O186" s="233">
        <f t="shared" si="20"/>
        <v>0.18212367761537138</v>
      </c>
      <c r="P186" s="118">
        <f t="shared" si="21"/>
        <v>5.5926658133866915E-3</v>
      </c>
    </row>
    <row r="187" spans="1:16" x14ac:dyDescent="0.2">
      <c r="A187" s="55" t="s">
        <v>196</v>
      </c>
      <c r="B187" s="122">
        <v>26020</v>
      </c>
      <c r="C187" s="55" t="s">
        <v>137</v>
      </c>
      <c r="D187" s="48">
        <v>15</v>
      </c>
      <c r="E187" s="55" t="s">
        <v>185</v>
      </c>
      <c r="F187" s="55">
        <v>9</v>
      </c>
      <c r="G187" s="230">
        <v>4785</v>
      </c>
      <c r="H187" s="229">
        <v>5279.3275811695366</v>
      </c>
      <c r="I187" s="229">
        <v>5852.7075237863846</v>
      </c>
      <c r="J187" s="229">
        <v>5981.4847504044501</v>
      </c>
      <c r="K187" s="229">
        <v>6085.3533487696723</v>
      </c>
      <c r="L187" s="229">
        <v>6138.2794156928248</v>
      </c>
      <c r="M187" s="229">
        <v>6126.5689273718099</v>
      </c>
      <c r="N187" s="56">
        <f t="shared" si="19"/>
        <v>1341.5689273718099</v>
      </c>
      <c r="O187" s="233">
        <f t="shared" si="20"/>
        <v>0.28036968179139182</v>
      </c>
      <c r="P187" s="118">
        <f t="shared" si="21"/>
        <v>8.272323137112644E-3</v>
      </c>
    </row>
    <row r="188" spans="1:16" x14ac:dyDescent="0.2">
      <c r="A188" s="55" t="s">
        <v>197</v>
      </c>
      <c r="B188" s="122">
        <v>65540</v>
      </c>
      <c r="C188" s="55" t="s">
        <v>182</v>
      </c>
      <c r="D188" s="48">
        <v>17</v>
      </c>
      <c r="E188" s="55" t="s">
        <v>185</v>
      </c>
      <c r="F188" s="55">
        <v>9</v>
      </c>
      <c r="G188" s="229">
        <v>29752</v>
      </c>
      <c r="H188" s="229">
        <v>29566.924320043057</v>
      </c>
      <c r="I188" s="229">
        <v>29441.910856701514</v>
      </c>
      <c r="J188" s="229">
        <v>30125.725350117133</v>
      </c>
      <c r="K188" s="229">
        <v>30738.816249183517</v>
      </c>
      <c r="L188" s="229">
        <v>31222.17068458979</v>
      </c>
      <c r="M188" s="229">
        <v>31498.635644318601</v>
      </c>
      <c r="N188" s="56">
        <f t="shared" si="19"/>
        <v>1746.6356443186014</v>
      </c>
      <c r="O188" s="233">
        <f t="shared" si="20"/>
        <v>5.8706495170697814E-2</v>
      </c>
      <c r="P188" s="118">
        <f t="shared" si="21"/>
        <v>1.9034050263773855E-3</v>
      </c>
    </row>
    <row r="189" spans="1:16" x14ac:dyDescent="0.2">
      <c r="A189" s="55" t="s">
        <v>198</v>
      </c>
      <c r="B189" s="122">
        <v>69940</v>
      </c>
      <c r="C189" s="55" t="s">
        <v>182</v>
      </c>
      <c r="D189" s="48">
        <v>17</v>
      </c>
      <c r="E189" s="55" t="s">
        <v>185</v>
      </c>
      <c r="F189" s="55">
        <v>9</v>
      </c>
      <c r="G189" s="229">
        <v>2527</v>
      </c>
      <c r="H189" s="229">
        <v>2382.3333669582016</v>
      </c>
      <c r="I189" s="229">
        <v>2237.1576831945731</v>
      </c>
      <c r="J189" s="229">
        <v>2289.1176546539778</v>
      </c>
      <c r="K189" s="229">
        <v>2335.7036599584139</v>
      </c>
      <c r="L189" s="229">
        <v>2372.4315779980539</v>
      </c>
      <c r="M189" s="229">
        <v>2393.438900240204</v>
      </c>
      <c r="N189" s="56">
        <f t="shared" si="19"/>
        <v>-133.56109975979598</v>
      </c>
      <c r="O189" s="233">
        <f t="shared" si="20"/>
        <v>-5.28536207992861E-2</v>
      </c>
      <c r="P189" s="118">
        <f t="shared" si="21"/>
        <v>-1.8084170481829406E-3</v>
      </c>
    </row>
    <row r="190" spans="1:16" x14ac:dyDescent="0.2">
      <c r="A190" s="55" t="s">
        <v>199</v>
      </c>
      <c r="B190" s="122">
        <v>73860</v>
      </c>
      <c r="C190" s="55" t="s">
        <v>182</v>
      </c>
      <c r="D190" s="48">
        <v>17</v>
      </c>
      <c r="E190" s="55" t="s">
        <v>185</v>
      </c>
      <c r="F190" s="55">
        <v>9</v>
      </c>
      <c r="G190" s="229">
        <v>11766</v>
      </c>
      <c r="H190" s="229">
        <v>11568.949052214166</v>
      </c>
      <c r="I190" s="229">
        <v>11390.26177354022</v>
      </c>
      <c r="J190" s="229">
        <v>11654.810705926238</v>
      </c>
      <c r="K190" s="229">
        <v>11891.998633888181</v>
      </c>
      <c r="L190" s="229">
        <v>12078.995108929339</v>
      </c>
      <c r="M190" s="229">
        <v>12185.951762587083</v>
      </c>
      <c r="N190" s="56">
        <f t="shared" si="19"/>
        <v>419.95176258708307</v>
      </c>
      <c r="O190" s="233">
        <f t="shared" si="20"/>
        <v>3.5691973702794755E-2</v>
      </c>
      <c r="P190" s="118">
        <f t="shared" si="21"/>
        <v>1.1696761030486845E-3</v>
      </c>
    </row>
    <row r="191" spans="1:16" x14ac:dyDescent="0.2">
      <c r="A191" s="55" t="s">
        <v>182</v>
      </c>
      <c r="B191" s="122">
        <v>78180</v>
      </c>
      <c r="C191" s="55" t="s">
        <v>182</v>
      </c>
      <c r="D191" s="48">
        <v>17</v>
      </c>
      <c r="E191" s="55" t="s">
        <v>185</v>
      </c>
      <c r="F191" s="55">
        <v>9</v>
      </c>
      <c r="G191" s="229">
        <v>3991</v>
      </c>
      <c r="H191" s="229">
        <v>4073.4129224986727</v>
      </c>
      <c r="I191" s="229">
        <v>4168.5486886999543</v>
      </c>
      <c r="J191" s="229">
        <v>4265.3669293269168</v>
      </c>
      <c r="K191" s="229">
        <v>4352.1717320381285</v>
      </c>
      <c r="L191" s="229">
        <v>4420.6077281831103</v>
      </c>
      <c r="M191" s="229">
        <v>4459.7511673083154</v>
      </c>
      <c r="N191" s="56">
        <f t="shared" si="19"/>
        <v>468.75116730831542</v>
      </c>
      <c r="O191" s="233">
        <f t="shared" si="20"/>
        <v>0.11745205895973826</v>
      </c>
      <c r="P191" s="118">
        <f t="shared" si="21"/>
        <v>3.7085646486914674E-3</v>
      </c>
    </row>
    <row r="192" spans="1:16" x14ac:dyDescent="0.2">
      <c r="A192" s="55" t="s">
        <v>200</v>
      </c>
      <c r="B192" s="122">
        <v>7940</v>
      </c>
      <c r="C192" s="55" t="s">
        <v>49</v>
      </c>
      <c r="D192" s="48">
        <v>3</v>
      </c>
      <c r="E192" s="55" t="s">
        <v>185</v>
      </c>
      <c r="F192" s="55">
        <v>9</v>
      </c>
      <c r="G192" s="229">
        <v>5078</v>
      </c>
      <c r="H192" s="229">
        <v>5366.9302446881547</v>
      </c>
      <c r="I192" s="229">
        <v>5784.1694999932279</v>
      </c>
      <c r="J192" s="229">
        <v>5995.3843096308137</v>
      </c>
      <c r="K192" s="229">
        <v>6173.0125019981606</v>
      </c>
      <c r="L192" s="229">
        <v>6292.8163120548888</v>
      </c>
      <c r="M192" s="229">
        <v>6347.6398282176506</v>
      </c>
      <c r="N192" s="56">
        <f t="shared" si="19"/>
        <v>1269.6398282176506</v>
      </c>
      <c r="O192" s="233">
        <f t="shared" si="20"/>
        <v>0.25002753608067163</v>
      </c>
      <c r="P192" s="118">
        <f t="shared" si="21"/>
        <v>7.4665896635126919E-3</v>
      </c>
    </row>
    <row r="193" spans="1:16" x14ac:dyDescent="0.2">
      <c r="A193" s="55" t="s">
        <v>201</v>
      </c>
      <c r="B193" s="121">
        <v>820</v>
      </c>
      <c r="C193" s="55" t="s">
        <v>202</v>
      </c>
      <c r="D193" s="48">
        <v>5</v>
      </c>
      <c r="E193" s="55" t="s">
        <v>203</v>
      </c>
      <c r="F193" s="55">
        <v>4</v>
      </c>
      <c r="G193" s="229">
        <v>1937</v>
      </c>
      <c r="H193" s="229">
        <v>1890.4262466366176</v>
      </c>
      <c r="I193" s="229">
        <v>1865.6623984757925</v>
      </c>
      <c r="J193" s="229">
        <v>1890.3540048103578</v>
      </c>
      <c r="K193" s="229">
        <v>1908.9025880781437</v>
      </c>
      <c r="L193" s="229">
        <v>1921.3320510926392</v>
      </c>
      <c r="M193" s="229">
        <v>1923.4833043066865</v>
      </c>
      <c r="N193" s="56">
        <f t="shared" si="19"/>
        <v>-13.516695693313522</v>
      </c>
      <c r="O193" s="233">
        <f t="shared" si="20"/>
        <v>-6.9781598829703265E-3</v>
      </c>
      <c r="P193" s="118">
        <f t="shared" si="21"/>
        <v>-2.3339346294663722E-4</v>
      </c>
    </row>
    <row r="194" spans="1:16" x14ac:dyDescent="0.2">
      <c r="A194" s="55" t="s">
        <v>204</v>
      </c>
      <c r="B194" s="121">
        <v>1700</v>
      </c>
      <c r="C194" s="55" t="s">
        <v>21</v>
      </c>
      <c r="D194" s="48">
        <v>11</v>
      </c>
      <c r="E194" s="55" t="s">
        <v>203</v>
      </c>
      <c r="F194" s="55">
        <v>4</v>
      </c>
      <c r="G194" s="229">
        <v>2637</v>
      </c>
      <c r="H194" s="229">
        <v>2698.0897088966431</v>
      </c>
      <c r="I194" s="229">
        <v>2788.9356300874319</v>
      </c>
      <c r="J194" s="229">
        <v>2847.9039207727269</v>
      </c>
      <c r="K194" s="229">
        <v>2892.7241293874258</v>
      </c>
      <c r="L194" s="229">
        <v>2916.2145225493568</v>
      </c>
      <c r="M194" s="229">
        <v>2916.988561292515</v>
      </c>
      <c r="N194" s="56">
        <f t="shared" si="19"/>
        <v>279.98856129251499</v>
      </c>
      <c r="O194" s="233">
        <f t="shared" si="20"/>
        <v>0.10617692881779105</v>
      </c>
      <c r="P194" s="118">
        <f t="shared" si="21"/>
        <v>3.369325529881203E-3</v>
      </c>
    </row>
    <row r="195" spans="1:16" x14ac:dyDescent="0.2">
      <c r="A195" s="55" t="s">
        <v>205</v>
      </c>
      <c r="B195" s="122">
        <v>4900</v>
      </c>
      <c r="C195" s="55" t="s">
        <v>21</v>
      </c>
      <c r="D195" s="48">
        <v>11</v>
      </c>
      <c r="E195" s="55" t="s">
        <v>203</v>
      </c>
      <c r="F195" s="55">
        <v>4</v>
      </c>
      <c r="G195" s="229">
        <v>1476</v>
      </c>
      <c r="H195" s="229">
        <v>1494.1053500254429</v>
      </c>
      <c r="I195" s="229">
        <v>1528.153598170531</v>
      </c>
      <c r="J195" s="229">
        <v>1560.4643494896191</v>
      </c>
      <c r="K195" s="229">
        <v>1585.0228808255176</v>
      </c>
      <c r="L195" s="229">
        <v>1597.8940738518409</v>
      </c>
      <c r="M195" s="229">
        <v>1598.3181962581523</v>
      </c>
      <c r="N195" s="56">
        <f t="shared" si="19"/>
        <v>122.31819625815228</v>
      </c>
      <c r="O195" s="233">
        <f t="shared" si="20"/>
        <v>8.2871406678964962E-2</v>
      </c>
      <c r="P195" s="118">
        <f t="shared" si="21"/>
        <v>2.657398738057707E-3</v>
      </c>
    </row>
    <row r="196" spans="1:16" x14ac:dyDescent="0.2">
      <c r="A196" s="55" t="s">
        <v>206</v>
      </c>
      <c r="B196" s="122">
        <v>12260</v>
      </c>
      <c r="C196" s="55" t="s">
        <v>202</v>
      </c>
      <c r="D196" s="48">
        <v>5</v>
      </c>
      <c r="E196" s="55" t="s">
        <v>203</v>
      </c>
      <c r="F196" s="55">
        <v>4</v>
      </c>
      <c r="G196" s="229">
        <v>3604</v>
      </c>
      <c r="H196" s="229">
        <v>3556.5349067746838</v>
      </c>
      <c r="I196" s="229">
        <v>3550.5885336853257</v>
      </c>
      <c r="J196" s="229">
        <v>3597.5797441001382</v>
      </c>
      <c r="K196" s="229">
        <v>3632.8800144601523</v>
      </c>
      <c r="L196" s="229">
        <v>3656.5348348044918</v>
      </c>
      <c r="M196" s="229">
        <v>3660.6289383256271</v>
      </c>
      <c r="N196" s="56">
        <f t="shared" si="19"/>
        <v>56.628938325627132</v>
      </c>
      <c r="O196" s="233">
        <f t="shared" si="20"/>
        <v>1.5712801977144045E-2</v>
      </c>
      <c r="P196" s="118">
        <f t="shared" si="21"/>
        <v>5.1982286032739816E-4</v>
      </c>
    </row>
    <row r="197" spans="1:16" x14ac:dyDescent="0.2">
      <c r="A197" s="55" t="s">
        <v>207</v>
      </c>
      <c r="B197" s="122">
        <v>19140</v>
      </c>
      <c r="C197" s="55" t="s">
        <v>202</v>
      </c>
      <c r="D197" s="48">
        <v>5</v>
      </c>
      <c r="E197" s="55" t="s">
        <v>203</v>
      </c>
      <c r="F197" s="55">
        <v>4</v>
      </c>
      <c r="G197" s="229">
        <v>1597</v>
      </c>
      <c r="H197" s="229">
        <v>1624.8228803220404</v>
      </c>
      <c r="I197" s="229">
        <v>1672.2140716711754</v>
      </c>
      <c r="J197" s="229">
        <v>1694.3454345579216</v>
      </c>
      <c r="K197" s="229">
        <v>1710.9707371717795</v>
      </c>
      <c r="L197" s="229">
        <v>1722.1114038717874</v>
      </c>
      <c r="M197" s="229">
        <v>1724.0395961852503</v>
      </c>
      <c r="N197" s="56">
        <f t="shared" si="19"/>
        <v>127.03959618525028</v>
      </c>
      <c r="O197" s="233">
        <f t="shared" si="20"/>
        <v>7.9548901806668931E-2</v>
      </c>
      <c r="P197" s="118">
        <f t="shared" si="21"/>
        <v>2.5547000447010294E-3</v>
      </c>
    </row>
    <row r="198" spans="1:16" x14ac:dyDescent="0.2">
      <c r="A198" s="55" t="s">
        <v>208</v>
      </c>
      <c r="B198" s="122">
        <v>26500</v>
      </c>
      <c r="C198" s="55" t="s">
        <v>202</v>
      </c>
      <c r="D198" s="48">
        <v>5</v>
      </c>
      <c r="E198" s="55" t="s">
        <v>203</v>
      </c>
      <c r="F198" s="55">
        <v>4</v>
      </c>
      <c r="G198" s="229">
        <v>2396</v>
      </c>
      <c r="H198" s="229">
        <v>2476.117471825029</v>
      </c>
      <c r="I198" s="229">
        <v>2586.512994893993</v>
      </c>
      <c r="J198" s="229">
        <v>2620.7448906010281</v>
      </c>
      <c r="K198" s="229">
        <v>2646.4602352947927</v>
      </c>
      <c r="L198" s="229">
        <v>2663.6921673060788</v>
      </c>
      <c r="M198" s="229">
        <v>2666.6746170772626</v>
      </c>
      <c r="N198" s="56">
        <f t="shared" si="19"/>
        <v>270.67461707726261</v>
      </c>
      <c r="O198" s="233">
        <f t="shared" si="20"/>
        <v>0.11296937273675402</v>
      </c>
      <c r="P198" s="118">
        <f t="shared" si="21"/>
        <v>3.5740903549242465E-3</v>
      </c>
    </row>
    <row r="199" spans="1:16" x14ac:dyDescent="0.2">
      <c r="A199" s="55" t="s">
        <v>209</v>
      </c>
      <c r="B199" s="122">
        <v>27140</v>
      </c>
      <c r="C199" s="55" t="s">
        <v>21</v>
      </c>
      <c r="D199" s="48">
        <v>11</v>
      </c>
      <c r="E199" s="55" t="s">
        <v>203</v>
      </c>
      <c r="F199" s="55">
        <v>4</v>
      </c>
      <c r="G199" s="229">
        <v>1562</v>
      </c>
      <c r="H199" s="229">
        <v>1582.5600423971825</v>
      </c>
      <c r="I199" s="229">
        <v>1620.0538932615543</v>
      </c>
      <c r="J199" s="229">
        <v>1654.3077526454283</v>
      </c>
      <c r="K199" s="229">
        <v>1680.3431880565934</v>
      </c>
      <c r="L199" s="229">
        <v>1693.9884305231749</v>
      </c>
      <c r="M199" s="229">
        <v>1694.4380588566009</v>
      </c>
      <c r="N199" s="56">
        <f t="shared" si="19"/>
        <v>132.43805885660095</v>
      </c>
      <c r="O199" s="233">
        <f t="shared" si="20"/>
        <v>8.4787489664917379E-2</v>
      </c>
      <c r="P199" s="118">
        <f t="shared" si="21"/>
        <v>2.7164865060967476E-3</v>
      </c>
    </row>
    <row r="200" spans="1:16" x14ac:dyDescent="0.2">
      <c r="A200" s="55" t="s">
        <v>210</v>
      </c>
      <c r="B200" s="122">
        <v>29220</v>
      </c>
      <c r="C200" s="55" t="s">
        <v>202</v>
      </c>
      <c r="D200" s="48">
        <v>5</v>
      </c>
      <c r="E200" s="55" t="s">
        <v>203</v>
      </c>
      <c r="F200" s="55">
        <v>4</v>
      </c>
      <c r="G200" s="229">
        <v>813</v>
      </c>
      <c r="H200" s="229">
        <v>813.79209423219481</v>
      </c>
      <c r="I200" s="229">
        <v>824.22562038697481</v>
      </c>
      <c r="J200" s="229">
        <v>835.1340540704133</v>
      </c>
      <c r="K200" s="229">
        <v>843.32857927694602</v>
      </c>
      <c r="L200" s="229">
        <v>848.81975596173595</v>
      </c>
      <c r="M200" s="229">
        <v>849.77015192641113</v>
      </c>
      <c r="N200" s="56">
        <f t="shared" si="19"/>
        <v>36.770151926411131</v>
      </c>
      <c r="O200" s="233">
        <f t="shared" si="20"/>
        <v>4.5227739146877159E-2</v>
      </c>
      <c r="P200" s="118">
        <f t="shared" si="21"/>
        <v>1.4755807285140911E-3</v>
      </c>
    </row>
    <row r="201" spans="1:16" x14ac:dyDescent="0.2">
      <c r="A201" s="55" t="s">
        <v>211</v>
      </c>
      <c r="B201" s="122">
        <v>31540</v>
      </c>
      <c r="C201" s="55" t="s">
        <v>21</v>
      </c>
      <c r="D201" s="48">
        <v>11</v>
      </c>
      <c r="E201" s="55" t="s">
        <v>203</v>
      </c>
      <c r="F201" s="55">
        <v>4</v>
      </c>
      <c r="G201" s="229">
        <v>1749</v>
      </c>
      <c r="H201" s="229">
        <v>1772.1189040805034</v>
      </c>
      <c r="I201" s="229">
        <v>1814.2032189881049</v>
      </c>
      <c r="J201" s="229">
        <v>1852.5621045878181</v>
      </c>
      <c r="K201" s="229">
        <v>1881.7176597993796</v>
      </c>
      <c r="L201" s="229">
        <v>1896.9981655342272</v>
      </c>
      <c r="M201" s="229">
        <v>1897.5016779008483</v>
      </c>
      <c r="N201" s="56">
        <f t="shared" si="19"/>
        <v>148.50167790084834</v>
      </c>
      <c r="O201" s="233">
        <f t="shared" si="20"/>
        <v>8.4906619726042507E-2</v>
      </c>
      <c r="P201" s="118">
        <f t="shared" si="21"/>
        <v>2.7201568820129905E-3</v>
      </c>
    </row>
    <row r="202" spans="1:16" x14ac:dyDescent="0.2">
      <c r="A202" s="55" t="s">
        <v>212</v>
      </c>
      <c r="B202" s="122">
        <v>31940</v>
      </c>
      <c r="C202" s="55" t="s">
        <v>21</v>
      </c>
      <c r="D202" s="48">
        <v>11</v>
      </c>
      <c r="E202" s="55" t="s">
        <v>203</v>
      </c>
      <c r="F202" s="55">
        <v>4</v>
      </c>
      <c r="G202" s="229">
        <v>2105</v>
      </c>
      <c r="H202" s="229">
        <v>2010.5605202614815</v>
      </c>
      <c r="I202" s="229">
        <v>1933.5323735850238</v>
      </c>
      <c r="J202" s="229">
        <v>1974.4143135713603</v>
      </c>
      <c r="K202" s="229">
        <v>2005.4875744284557</v>
      </c>
      <c r="L202" s="229">
        <v>2021.773154904693</v>
      </c>
      <c r="M202" s="229">
        <v>2022.3097857799844</v>
      </c>
      <c r="N202" s="56">
        <f t="shared" si="19"/>
        <v>-82.690214220015605</v>
      </c>
      <c r="O202" s="233">
        <f t="shared" si="20"/>
        <v>-3.9282762099769886E-2</v>
      </c>
      <c r="P202" s="118">
        <f t="shared" si="21"/>
        <v>-1.3349465205922835E-3</v>
      </c>
    </row>
    <row r="203" spans="1:16" x14ac:dyDescent="0.2">
      <c r="A203" s="55" t="s">
        <v>213</v>
      </c>
      <c r="B203" s="122">
        <v>33700</v>
      </c>
      <c r="C203" s="55" t="s">
        <v>21</v>
      </c>
      <c r="D203" s="48">
        <v>11</v>
      </c>
      <c r="E203" s="55" t="s">
        <v>203</v>
      </c>
      <c r="F203" s="55">
        <v>4</v>
      </c>
      <c r="G203" s="229">
        <v>1654</v>
      </c>
      <c r="H203" s="229">
        <v>1584.3203394146894</v>
      </c>
      <c r="I203" s="229">
        <v>1528.5220335094855</v>
      </c>
      <c r="J203" s="229">
        <v>1560.8405748979935</v>
      </c>
      <c r="K203" s="229">
        <v>1585.4050272557236</v>
      </c>
      <c r="L203" s="229">
        <v>1598.2793235056829</v>
      </c>
      <c r="M203" s="229">
        <v>1598.7035481672144</v>
      </c>
      <c r="N203" s="56">
        <f t="shared" si="19"/>
        <v>-55.296451832785579</v>
      </c>
      <c r="O203" s="233">
        <f t="shared" si="20"/>
        <v>-3.3431953949688981E-2</v>
      </c>
      <c r="P203" s="118">
        <f t="shared" si="21"/>
        <v>-1.1328104921297065E-3</v>
      </c>
    </row>
    <row r="204" spans="1:16" x14ac:dyDescent="0.2">
      <c r="A204" s="55" t="s">
        <v>214</v>
      </c>
      <c r="B204" s="122">
        <v>34420</v>
      </c>
      <c r="C204" s="55" t="s">
        <v>202</v>
      </c>
      <c r="D204" s="48">
        <v>5</v>
      </c>
      <c r="E204" s="55" t="s">
        <v>203</v>
      </c>
      <c r="F204" s="55">
        <v>4</v>
      </c>
      <c r="G204" s="229">
        <v>961</v>
      </c>
      <c r="H204" s="229">
        <v>880.1573601308703</v>
      </c>
      <c r="I204" s="229">
        <v>808.7518589678765</v>
      </c>
      <c r="J204" s="229">
        <v>819.45550103103722</v>
      </c>
      <c r="K204" s="229">
        <v>827.49618471062354</v>
      </c>
      <c r="L204" s="229">
        <v>832.88427171240812</v>
      </c>
      <c r="M204" s="229">
        <v>833.81682523194786</v>
      </c>
      <c r="N204" s="56">
        <f t="shared" si="19"/>
        <v>-127.18317476805214</v>
      </c>
      <c r="O204" s="233">
        <f t="shared" si="20"/>
        <v>-0.13234461474303033</v>
      </c>
      <c r="P204" s="118">
        <f t="shared" si="21"/>
        <v>-4.7208437804628156E-3</v>
      </c>
    </row>
    <row r="205" spans="1:16" x14ac:dyDescent="0.2">
      <c r="A205" s="55" t="s">
        <v>215</v>
      </c>
      <c r="B205" s="122">
        <v>36660</v>
      </c>
      <c r="C205" s="55" t="s">
        <v>202</v>
      </c>
      <c r="D205" s="48">
        <v>5</v>
      </c>
      <c r="E205" s="55" t="s">
        <v>203</v>
      </c>
      <c r="F205" s="55">
        <v>4</v>
      </c>
      <c r="G205" s="229">
        <v>4046</v>
      </c>
      <c r="H205" s="229">
        <v>3937.5494231800458</v>
      </c>
      <c r="I205" s="229">
        <v>3874.3877391611968</v>
      </c>
      <c r="J205" s="229">
        <v>3925.6643564746996</v>
      </c>
      <c r="K205" s="229">
        <v>3964.1838676414741</v>
      </c>
      <c r="L205" s="229">
        <v>3989.9959112068386</v>
      </c>
      <c r="M205" s="229">
        <v>3994.4633802854592</v>
      </c>
      <c r="N205" s="56">
        <f t="shared" si="19"/>
        <v>-51.536619714540848</v>
      </c>
      <c r="O205" s="233">
        <f t="shared" si="20"/>
        <v>-1.2737671704038766E-2</v>
      </c>
      <c r="P205" s="118">
        <f t="shared" si="21"/>
        <v>-4.2722509274290731E-4</v>
      </c>
    </row>
    <row r="206" spans="1:16" x14ac:dyDescent="0.2">
      <c r="A206" s="55" t="s">
        <v>216</v>
      </c>
      <c r="B206" s="122">
        <v>38500</v>
      </c>
      <c r="C206" s="55" t="s">
        <v>202</v>
      </c>
      <c r="D206" s="48">
        <v>5</v>
      </c>
      <c r="E206" s="55" t="s">
        <v>203</v>
      </c>
      <c r="F206" s="55">
        <v>4</v>
      </c>
      <c r="G206" s="229">
        <v>5457</v>
      </c>
      <c r="H206" s="229">
        <v>5326.1668854275322</v>
      </c>
      <c r="I206" s="229">
        <v>5256.7865974660535</v>
      </c>
      <c r="J206" s="229">
        <v>5326.358940970159</v>
      </c>
      <c r="K206" s="229">
        <v>5378.6223858483636</v>
      </c>
      <c r="L206" s="229">
        <v>5413.6442819007689</v>
      </c>
      <c r="M206" s="229">
        <v>5419.7057639098393</v>
      </c>
      <c r="N206" s="56">
        <f t="shared" si="19"/>
        <v>-37.294236090160666</v>
      </c>
      <c r="O206" s="233">
        <f t="shared" si="20"/>
        <v>-6.8342012259777658E-3</v>
      </c>
      <c r="P206" s="118">
        <f t="shared" si="21"/>
        <v>-2.28562586509751E-4</v>
      </c>
    </row>
    <row r="207" spans="1:16" x14ac:dyDescent="0.2">
      <c r="A207" s="55" t="s">
        <v>217</v>
      </c>
      <c r="B207" s="122">
        <v>39300</v>
      </c>
      <c r="C207" s="55" t="s">
        <v>202</v>
      </c>
      <c r="D207" s="48">
        <v>5</v>
      </c>
      <c r="E207" s="55" t="s">
        <v>203</v>
      </c>
      <c r="F207" s="55">
        <v>4</v>
      </c>
      <c r="G207" s="229">
        <v>23409</v>
      </c>
      <c r="H207" s="229">
        <v>23332.263673230718</v>
      </c>
      <c r="I207" s="229">
        <v>23530.75147049451</v>
      </c>
      <c r="J207" s="229">
        <v>23842.175473326221</v>
      </c>
      <c r="K207" s="229">
        <v>24076.120319596703</v>
      </c>
      <c r="L207" s="229">
        <v>24232.887484623316</v>
      </c>
      <c r="M207" s="229">
        <v>24260.020263185615</v>
      </c>
      <c r="N207" s="56">
        <f t="shared" si="19"/>
        <v>851.02026318561548</v>
      </c>
      <c r="O207" s="233">
        <f t="shared" si="20"/>
        <v>3.6354404852219892E-2</v>
      </c>
      <c r="P207" s="118">
        <f t="shared" si="21"/>
        <v>1.1910145272705402E-3</v>
      </c>
    </row>
    <row r="208" spans="1:16" x14ac:dyDescent="0.2">
      <c r="A208" s="55" t="s">
        <v>218</v>
      </c>
      <c r="B208" s="122">
        <v>40900</v>
      </c>
      <c r="C208" s="55" t="s">
        <v>219</v>
      </c>
      <c r="D208" s="48">
        <v>19</v>
      </c>
      <c r="E208" s="55" t="s">
        <v>203</v>
      </c>
      <c r="F208" s="55">
        <v>4</v>
      </c>
      <c r="G208" s="229">
        <v>688</v>
      </c>
      <c r="H208" s="229">
        <v>727.7907860296574</v>
      </c>
      <c r="I208" s="229">
        <v>772.13682293434931</v>
      </c>
      <c r="J208" s="229">
        <v>791.79158511139087</v>
      </c>
      <c r="K208" s="229">
        <v>811.98948406707268</v>
      </c>
      <c r="L208" s="229">
        <v>826.99363757700769</v>
      </c>
      <c r="M208" s="229">
        <v>835.90447535157318</v>
      </c>
      <c r="N208" s="56">
        <f t="shared" si="19"/>
        <v>147.90447535157318</v>
      </c>
      <c r="O208" s="233">
        <f t="shared" si="20"/>
        <v>0.21497743510403078</v>
      </c>
      <c r="P208" s="118">
        <f t="shared" si="21"/>
        <v>6.511961376053671E-3</v>
      </c>
    </row>
    <row r="209" spans="1:16" x14ac:dyDescent="0.2">
      <c r="A209" s="55" t="s">
        <v>220</v>
      </c>
      <c r="B209" s="122">
        <v>45140</v>
      </c>
      <c r="C209" s="55" t="s">
        <v>202</v>
      </c>
      <c r="D209" s="48">
        <v>5</v>
      </c>
      <c r="E209" s="55" t="s">
        <v>203</v>
      </c>
      <c r="F209" s="55">
        <v>4</v>
      </c>
      <c r="G209" s="229">
        <v>2063</v>
      </c>
      <c r="H209" s="229">
        <v>2045.4991250768833</v>
      </c>
      <c r="I209" s="229">
        <v>2051.9960491807674</v>
      </c>
      <c r="J209" s="229">
        <v>2079.1537378857811</v>
      </c>
      <c r="K209" s="229">
        <v>2099.5548670581825</v>
      </c>
      <c r="L209" s="229">
        <v>2113.2257268128847</v>
      </c>
      <c r="M209" s="229">
        <v>2115.5918371550442</v>
      </c>
      <c r="N209" s="56">
        <f t="shared" si="19"/>
        <v>52.591837155044232</v>
      </c>
      <c r="O209" s="233">
        <f t="shared" si="20"/>
        <v>2.5492892464878444E-2</v>
      </c>
      <c r="P209" s="118">
        <f t="shared" si="21"/>
        <v>8.394644100681119E-4</v>
      </c>
    </row>
    <row r="210" spans="1:16" x14ac:dyDescent="0.2">
      <c r="A210" s="55" t="s">
        <v>221</v>
      </c>
      <c r="B210" s="122">
        <v>45460</v>
      </c>
      <c r="C210" s="55" t="s">
        <v>202</v>
      </c>
      <c r="D210" s="48">
        <v>5</v>
      </c>
      <c r="E210" s="55" t="s">
        <v>203</v>
      </c>
      <c r="F210" s="55">
        <v>4</v>
      </c>
      <c r="G210" s="229">
        <v>742</v>
      </c>
      <c r="H210" s="229">
        <v>722.94801715045014</v>
      </c>
      <c r="I210" s="229">
        <v>712.22166151878821</v>
      </c>
      <c r="J210" s="229">
        <v>721.64774895215191</v>
      </c>
      <c r="K210" s="229">
        <v>728.72872073171663</v>
      </c>
      <c r="L210" s="229">
        <v>733.47370182111558</v>
      </c>
      <c r="M210" s="229">
        <v>734.29494854812697</v>
      </c>
      <c r="N210" s="56">
        <f t="shared" si="19"/>
        <v>-7.7050514518730324</v>
      </c>
      <c r="O210" s="233">
        <f t="shared" si="20"/>
        <v>-1.0384166377187375E-2</v>
      </c>
      <c r="P210" s="118">
        <f t="shared" si="21"/>
        <v>-3.4788807319648129E-4</v>
      </c>
    </row>
    <row r="211" spans="1:16" x14ac:dyDescent="0.2">
      <c r="A211" s="55" t="s">
        <v>222</v>
      </c>
      <c r="B211" s="122">
        <v>50580</v>
      </c>
      <c r="C211" s="55" t="s">
        <v>202</v>
      </c>
      <c r="D211" s="48">
        <v>5</v>
      </c>
      <c r="E211" s="55" t="s">
        <v>203</v>
      </c>
      <c r="F211" s="55">
        <v>4</v>
      </c>
      <c r="G211" s="229">
        <v>729</v>
      </c>
      <c r="H211" s="229">
        <v>762.4730988525572</v>
      </c>
      <c r="I211" s="229">
        <v>805.37647024998626</v>
      </c>
      <c r="J211" s="229">
        <v>816.0354398313965</v>
      </c>
      <c r="K211" s="229">
        <v>824.04256509293998</v>
      </c>
      <c r="L211" s="229">
        <v>829.40816449500517</v>
      </c>
      <c r="M211" s="229">
        <v>830.33682592997798</v>
      </c>
      <c r="N211" s="56">
        <f t="shared" si="19"/>
        <v>101.33682592997798</v>
      </c>
      <c r="O211" s="233">
        <f t="shared" si="20"/>
        <v>0.13900799167349517</v>
      </c>
      <c r="P211" s="118">
        <f t="shared" si="21"/>
        <v>4.3480153354695326E-3</v>
      </c>
    </row>
    <row r="212" spans="1:16" x14ac:dyDescent="0.2">
      <c r="A212" s="55" t="s">
        <v>223</v>
      </c>
      <c r="B212" s="122">
        <v>51940</v>
      </c>
      <c r="C212" s="55" t="s">
        <v>21</v>
      </c>
      <c r="D212" s="48">
        <v>11</v>
      </c>
      <c r="E212" s="55" t="s">
        <v>203</v>
      </c>
      <c r="F212" s="55">
        <v>4</v>
      </c>
      <c r="G212" s="229">
        <v>5099</v>
      </c>
      <c r="H212" s="229">
        <v>5454.7475160690992</v>
      </c>
      <c r="I212" s="229">
        <v>5878.5556877332901</v>
      </c>
      <c r="J212" s="229">
        <v>6002.8498366782342</v>
      </c>
      <c r="K212" s="229">
        <v>6097.3224696909474</v>
      </c>
      <c r="L212" s="229">
        <v>6146.8358334414161</v>
      </c>
      <c r="M212" s="229">
        <v>6148.4673626194408</v>
      </c>
      <c r="N212" s="56">
        <f t="shared" si="19"/>
        <v>1049.4673626194408</v>
      </c>
      <c r="O212" s="233">
        <f t="shared" si="20"/>
        <v>0.20581827076278503</v>
      </c>
      <c r="P212" s="118">
        <f t="shared" si="21"/>
        <v>6.2581139912500344E-3</v>
      </c>
    </row>
    <row r="213" spans="1:16" x14ac:dyDescent="0.2">
      <c r="A213" s="55" t="s">
        <v>224</v>
      </c>
      <c r="B213" s="122">
        <v>60580</v>
      </c>
      <c r="C213" s="55" t="s">
        <v>21</v>
      </c>
      <c r="D213" s="48">
        <v>11</v>
      </c>
      <c r="E213" s="55" t="s">
        <v>203</v>
      </c>
      <c r="F213" s="55">
        <v>4</v>
      </c>
      <c r="G213" s="229">
        <v>6284</v>
      </c>
      <c r="H213" s="229">
        <v>6404.5600266245829</v>
      </c>
      <c r="I213" s="229">
        <v>6594.9215535063331</v>
      </c>
      <c r="J213" s="229">
        <v>6734.3622946329706</v>
      </c>
      <c r="K213" s="229">
        <v>6840.3474441778035</v>
      </c>
      <c r="L213" s="229">
        <v>6895.8945491352242</v>
      </c>
      <c r="M213" s="229">
        <v>6897.7248978659136</v>
      </c>
      <c r="N213" s="56">
        <f t="shared" si="19"/>
        <v>613.72489786591359</v>
      </c>
      <c r="O213" s="233">
        <f t="shared" si="20"/>
        <v>9.7664687757147289E-2</v>
      </c>
      <c r="P213" s="118">
        <f t="shared" si="21"/>
        <v>3.1109928550032001E-3</v>
      </c>
    </row>
    <row r="214" spans="1:16" x14ac:dyDescent="0.2">
      <c r="A214" s="55" t="s">
        <v>225</v>
      </c>
      <c r="B214" s="122">
        <v>64420</v>
      </c>
      <c r="C214" s="55" t="s">
        <v>202</v>
      </c>
      <c r="D214" s="48">
        <v>5</v>
      </c>
      <c r="E214" s="55" t="s">
        <v>203</v>
      </c>
      <c r="F214" s="55">
        <v>4</v>
      </c>
      <c r="G214" s="229">
        <v>1155</v>
      </c>
      <c r="H214" s="229">
        <v>1170.1541275468858</v>
      </c>
      <c r="I214" s="229">
        <v>1199.3416254232091</v>
      </c>
      <c r="J214" s="229">
        <v>1215.2146318684272</v>
      </c>
      <c r="K214" s="229">
        <v>1227.1385941157548</v>
      </c>
      <c r="L214" s="229">
        <v>1235.1288780959228</v>
      </c>
      <c r="M214" s="229">
        <v>1236.5118118617211</v>
      </c>
      <c r="N214" s="56">
        <f t="shared" ref="N214:N254" si="22">M214-G214</f>
        <v>81.511811861721071</v>
      </c>
      <c r="O214" s="233">
        <f t="shared" ref="O214:O254" si="23">N214/G214</f>
        <v>7.0572997282875388E-2</v>
      </c>
      <c r="P214" s="118">
        <f t="shared" ref="P214:P254" si="24">RATE(30,,-G214,M214)</f>
        <v>2.2757194148153512E-3</v>
      </c>
    </row>
    <row r="215" spans="1:16" x14ac:dyDescent="0.2">
      <c r="A215" s="55" t="s">
        <v>226</v>
      </c>
      <c r="B215" s="122">
        <v>64580</v>
      </c>
      <c r="C215" s="55" t="s">
        <v>202</v>
      </c>
      <c r="D215" s="48">
        <v>5</v>
      </c>
      <c r="E215" s="55" t="s">
        <v>203</v>
      </c>
      <c r="F215" s="55">
        <v>4</v>
      </c>
      <c r="G215" s="229">
        <v>6014</v>
      </c>
      <c r="H215" s="229">
        <v>6174.8453232523871</v>
      </c>
      <c r="I215" s="229">
        <v>6410.7246429463203</v>
      </c>
      <c r="J215" s="229">
        <v>6495.569087113844</v>
      </c>
      <c r="K215" s="229">
        <v>6559.3050877663109</v>
      </c>
      <c r="L215" s="229">
        <v>6602.0147789251805</v>
      </c>
      <c r="M215" s="229">
        <v>6609.4068408565236</v>
      </c>
      <c r="N215" s="56">
        <f t="shared" si="22"/>
        <v>595.40684085652356</v>
      </c>
      <c r="O215" s="233">
        <f t="shared" si="23"/>
        <v>9.9003465390176848E-2</v>
      </c>
      <c r="P215" s="118">
        <f t="shared" si="24"/>
        <v>3.1517506425842523E-3</v>
      </c>
    </row>
    <row r="216" spans="1:16" x14ac:dyDescent="0.2">
      <c r="A216" s="55" t="s">
        <v>227</v>
      </c>
      <c r="B216" s="122">
        <v>65700</v>
      </c>
      <c r="C216" s="55" t="s">
        <v>202</v>
      </c>
      <c r="D216" s="48">
        <v>5</v>
      </c>
      <c r="E216" s="55" t="s">
        <v>203</v>
      </c>
      <c r="F216" s="55">
        <v>4</v>
      </c>
      <c r="G216" s="229">
        <v>229</v>
      </c>
      <c r="H216" s="229">
        <v>219.74719542087902</v>
      </c>
      <c r="I216" s="229">
        <v>212.98307556958423</v>
      </c>
      <c r="J216" s="229">
        <v>215.80185685723069</v>
      </c>
      <c r="K216" s="229">
        <v>217.91935373933489</v>
      </c>
      <c r="L216" s="229">
        <v>219.33829494899234</v>
      </c>
      <c r="M216" s="229">
        <v>219.5838809275869</v>
      </c>
      <c r="N216" s="56">
        <f t="shared" si="22"/>
        <v>-9.4161190724130961</v>
      </c>
      <c r="O216" s="233">
        <f t="shared" si="23"/>
        <v>-4.111842389700042E-2</v>
      </c>
      <c r="P216" s="118">
        <f t="shared" si="24"/>
        <v>-1.3986109834814343E-3</v>
      </c>
    </row>
    <row r="217" spans="1:16" x14ac:dyDescent="0.2">
      <c r="A217" s="55" t="s">
        <v>228</v>
      </c>
      <c r="B217" s="122">
        <v>68820</v>
      </c>
      <c r="C217" s="55" t="s">
        <v>21</v>
      </c>
      <c r="D217" s="48">
        <v>11</v>
      </c>
      <c r="E217" s="55" t="s">
        <v>203</v>
      </c>
      <c r="F217" s="55">
        <v>4</v>
      </c>
      <c r="G217" s="229">
        <v>352</v>
      </c>
      <c r="H217" s="229">
        <v>342.54074630107419</v>
      </c>
      <c r="I217" s="229">
        <v>336.27348443990309</v>
      </c>
      <c r="J217" s="229">
        <v>343.38353472800799</v>
      </c>
      <c r="K217" s="229">
        <v>348.78769234340467</v>
      </c>
      <c r="L217" s="229">
        <v>351.62002603881456</v>
      </c>
      <c r="M217" s="229">
        <v>351.7133550860845</v>
      </c>
      <c r="N217" s="56">
        <f t="shared" si="22"/>
        <v>-0.28664491391549518</v>
      </c>
      <c r="O217" s="233">
        <f t="shared" si="23"/>
        <v>-8.1433214180538403E-4</v>
      </c>
      <c r="P217" s="118">
        <f t="shared" si="24"/>
        <v>-2.7155094302515747E-5</v>
      </c>
    </row>
    <row r="218" spans="1:16" x14ac:dyDescent="0.2">
      <c r="A218" s="55" t="s">
        <v>229</v>
      </c>
      <c r="B218" s="122">
        <v>73700</v>
      </c>
      <c r="C218" s="55" t="s">
        <v>202</v>
      </c>
      <c r="D218" s="48">
        <v>5</v>
      </c>
      <c r="E218" s="55" t="s">
        <v>203</v>
      </c>
      <c r="F218" s="55">
        <v>4</v>
      </c>
      <c r="G218" s="229">
        <v>1232</v>
      </c>
      <c r="H218" s="229">
        <v>1363.5038026489501</v>
      </c>
      <c r="I218" s="229">
        <v>1512.7400852916983</v>
      </c>
      <c r="J218" s="229">
        <v>1532.760847195382</v>
      </c>
      <c r="K218" s="229">
        <v>1547.8006451017311</v>
      </c>
      <c r="L218" s="229">
        <v>1557.8788601936144</v>
      </c>
      <c r="M218" s="229">
        <v>1559.6231666518252</v>
      </c>
      <c r="N218" s="56">
        <f t="shared" si="22"/>
        <v>327.62316665182516</v>
      </c>
      <c r="O218" s="233">
        <f t="shared" si="23"/>
        <v>0.26592789500959835</v>
      </c>
      <c r="P218" s="118">
        <f t="shared" si="24"/>
        <v>7.8911512066772698E-3</v>
      </c>
    </row>
    <row r="219" spans="1:16" x14ac:dyDescent="0.2">
      <c r="A219" s="55" t="s">
        <v>219</v>
      </c>
      <c r="B219" s="122">
        <v>74900</v>
      </c>
      <c r="C219" s="55" t="s">
        <v>202</v>
      </c>
      <c r="D219" s="48">
        <v>5</v>
      </c>
      <c r="E219" s="55" t="s">
        <v>203</v>
      </c>
      <c r="F219" s="55">
        <v>4</v>
      </c>
      <c r="G219" s="229">
        <v>677</v>
      </c>
      <c r="H219" s="229">
        <v>625.95648018181248</v>
      </c>
      <c r="I219" s="229">
        <v>581.70274208639421</v>
      </c>
      <c r="J219" s="229">
        <v>589.40144208863944</v>
      </c>
      <c r="K219" s="229">
        <v>595.18478303901929</v>
      </c>
      <c r="L219" s="229">
        <v>599.06021769649021</v>
      </c>
      <c r="M219" s="229">
        <v>599.730966002591</v>
      </c>
      <c r="N219" s="56">
        <f t="shared" si="22"/>
        <v>-77.269033997408997</v>
      </c>
      <c r="O219" s="233">
        <f t="shared" si="23"/>
        <v>-0.11413446676131314</v>
      </c>
      <c r="P219" s="118">
        <f t="shared" si="24"/>
        <v>-4.0315217830582239E-3</v>
      </c>
    </row>
    <row r="220" spans="1:16" x14ac:dyDescent="0.2">
      <c r="A220" s="55" t="s">
        <v>230</v>
      </c>
      <c r="B220" s="122">
        <v>75300</v>
      </c>
      <c r="C220" s="55" t="s">
        <v>202</v>
      </c>
      <c r="D220" s="48">
        <v>5</v>
      </c>
      <c r="E220" s="55" t="s">
        <v>203</v>
      </c>
      <c r="F220" s="55">
        <v>4</v>
      </c>
      <c r="G220" s="229">
        <v>732</v>
      </c>
      <c r="H220" s="229">
        <v>746.60129237677074</v>
      </c>
      <c r="I220" s="229">
        <v>770.21619281244728</v>
      </c>
      <c r="J220" s="229">
        <v>780.40982432958026</v>
      </c>
      <c r="K220" s="229">
        <v>788.06738295232481</v>
      </c>
      <c r="L220" s="229">
        <v>793.19873666859689</v>
      </c>
      <c r="M220" s="229">
        <v>794.08685558102866</v>
      </c>
      <c r="N220" s="56">
        <f t="shared" si="22"/>
        <v>62.086855581028658</v>
      </c>
      <c r="O220" s="233">
        <f t="shared" si="23"/>
        <v>8.4818108717252261E-2</v>
      </c>
      <c r="P220" s="118">
        <f t="shared" si="24"/>
        <v>2.717429910834881E-3</v>
      </c>
    </row>
    <row r="221" spans="1:16" x14ac:dyDescent="0.2">
      <c r="A221" s="55" t="s">
        <v>231</v>
      </c>
      <c r="B221" s="122">
        <v>75700</v>
      </c>
      <c r="C221" s="55" t="s">
        <v>202</v>
      </c>
      <c r="D221" s="48">
        <v>5</v>
      </c>
      <c r="E221" s="55" t="s">
        <v>203</v>
      </c>
      <c r="F221" s="55">
        <v>4</v>
      </c>
      <c r="G221" s="229">
        <v>7230</v>
      </c>
      <c r="H221" s="229">
        <v>7294.4277343636868</v>
      </c>
      <c r="I221" s="229">
        <v>7445.9715380775988</v>
      </c>
      <c r="J221" s="229">
        <v>7544.5172332402362</v>
      </c>
      <c r="K221" s="229">
        <v>7618.5457515811913</v>
      </c>
      <c r="L221" s="229">
        <v>7668.1524906756449</v>
      </c>
      <c r="M221" s="229">
        <v>7676.7382724419931</v>
      </c>
      <c r="N221" s="56">
        <f t="shared" si="22"/>
        <v>446.7382724419931</v>
      </c>
      <c r="O221" s="233">
        <f t="shared" si="23"/>
        <v>6.1789525925586876E-2</v>
      </c>
      <c r="P221" s="118">
        <f t="shared" si="24"/>
        <v>2.0005222688315189E-3</v>
      </c>
    </row>
    <row r="222" spans="1:16" x14ac:dyDescent="0.2">
      <c r="A222" s="55" t="s">
        <v>232</v>
      </c>
      <c r="B222" s="122">
        <v>76260</v>
      </c>
      <c r="C222" s="55" t="s">
        <v>21</v>
      </c>
      <c r="D222" s="48">
        <v>11</v>
      </c>
      <c r="E222" s="55" t="s">
        <v>203</v>
      </c>
      <c r="F222" s="55">
        <v>4</v>
      </c>
      <c r="G222" s="229">
        <v>1366</v>
      </c>
      <c r="H222" s="229">
        <v>1382.537523522677</v>
      </c>
      <c r="I222" s="229">
        <v>1413.8201121425877</v>
      </c>
      <c r="J222" s="229">
        <v>1443.7134357640177</v>
      </c>
      <c r="K222" s="229">
        <v>1466.4345454541333</v>
      </c>
      <c r="L222" s="229">
        <v>1478.3427408015582</v>
      </c>
      <c r="M222" s="229">
        <v>1478.7351311926625</v>
      </c>
      <c r="N222" s="56">
        <f t="shared" si="22"/>
        <v>112.73513119266249</v>
      </c>
      <c r="O222" s="233">
        <f t="shared" si="23"/>
        <v>8.252937861834736E-2</v>
      </c>
      <c r="P222" s="118">
        <f t="shared" si="24"/>
        <v>2.646840718339454E-3</v>
      </c>
    </row>
    <row r="223" spans="1:16" x14ac:dyDescent="0.2">
      <c r="A223" s="55" t="s">
        <v>233</v>
      </c>
      <c r="B223" s="122">
        <v>77380</v>
      </c>
      <c r="C223" s="55" t="s">
        <v>202</v>
      </c>
      <c r="D223" s="48">
        <v>5</v>
      </c>
      <c r="E223" s="55" t="s">
        <v>203</v>
      </c>
      <c r="F223" s="55">
        <v>4</v>
      </c>
      <c r="G223" s="229">
        <v>2145</v>
      </c>
      <c r="H223" s="229">
        <v>2193.0680819697836</v>
      </c>
      <c r="I223" s="229">
        <v>2267.6755366635171</v>
      </c>
      <c r="J223" s="229">
        <v>2297.6876930384137</v>
      </c>
      <c r="K223" s="229">
        <v>2320.2331270625373</v>
      </c>
      <c r="L223" s="229">
        <v>2335.3408921302489</v>
      </c>
      <c r="M223" s="229">
        <v>2337.9556976227373</v>
      </c>
      <c r="N223" s="56">
        <f t="shared" si="22"/>
        <v>192.95569762273726</v>
      </c>
      <c r="O223" s="233">
        <f t="shared" si="23"/>
        <v>8.99560361877563E-2</v>
      </c>
      <c r="P223" s="118">
        <f t="shared" si="24"/>
        <v>2.8753713614869075E-3</v>
      </c>
    </row>
    <row r="224" spans="1:16" x14ac:dyDescent="0.2">
      <c r="A224" s="55" t="s">
        <v>234</v>
      </c>
      <c r="B224" s="122">
        <v>78420</v>
      </c>
      <c r="C224" s="55" t="s">
        <v>202</v>
      </c>
      <c r="D224" s="48">
        <v>5</v>
      </c>
      <c r="E224" s="55" t="s">
        <v>203</v>
      </c>
      <c r="F224" s="55">
        <v>4</v>
      </c>
      <c r="G224" s="229">
        <v>3734</v>
      </c>
      <c r="H224" s="229">
        <v>3724.399457176572</v>
      </c>
      <c r="I224" s="229">
        <v>3758.7635212124919</v>
      </c>
      <c r="J224" s="229">
        <v>3808.5098789920812</v>
      </c>
      <c r="K224" s="229">
        <v>3845.8798437906885</v>
      </c>
      <c r="L224" s="229">
        <v>3870.9215727794458</v>
      </c>
      <c r="M224" s="229">
        <v>3875.2557181813463</v>
      </c>
      <c r="N224" s="56">
        <f t="shared" si="22"/>
        <v>141.25571818134631</v>
      </c>
      <c r="O224" s="233">
        <f t="shared" si="23"/>
        <v>3.7829597798967947E-2</v>
      </c>
      <c r="P224" s="118">
        <f t="shared" si="24"/>
        <v>1.2384865350587172E-3</v>
      </c>
    </row>
    <row r="225" spans="1:16" x14ac:dyDescent="0.2">
      <c r="A225" s="55" t="s">
        <v>235</v>
      </c>
      <c r="B225" s="122">
        <v>82660</v>
      </c>
      <c r="C225" s="55" t="s">
        <v>202</v>
      </c>
      <c r="D225" s="48">
        <v>5</v>
      </c>
      <c r="E225" s="55" t="s">
        <v>203</v>
      </c>
      <c r="F225" s="55">
        <v>4</v>
      </c>
      <c r="G225" s="229">
        <v>1874</v>
      </c>
      <c r="H225" s="229">
        <v>1898.819749847911</v>
      </c>
      <c r="I225" s="229">
        <v>1946.4143540240846</v>
      </c>
      <c r="J225" s="229">
        <v>1972.1746936400698</v>
      </c>
      <c r="K225" s="229">
        <v>1991.5261201086125</v>
      </c>
      <c r="L225" s="229">
        <v>2004.4935708349556</v>
      </c>
      <c r="M225" s="229">
        <v>2006.7379373068227</v>
      </c>
      <c r="N225" s="56">
        <f t="shared" si="22"/>
        <v>132.73793730682269</v>
      </c>
      <c r="O225" s="233">
        <f t="shared" si="23"/>
        <v>7.083134328005479E-2</v>
      </c>
      <c r="P225" s="118">
        <f t="shared" si="24"/>
        <v>2.2837806345120406E-3</v>
      </c>
    </row>
    <row r="226" spans="1:16" x14ac:dyDescent="0.2">
      <c r="A226" s="55" t="s">
        <v>236</v>
      </c>
      <c r="B226" s="122">
        <v>85540</v>
      </c>
      <c r="C226" s="55" t="s">
        <v>202</v>
      </c>
      <c r="D226" s="48">
        <v>5</v>
      </c>
      <c r="E226" s="55" t="s">
        <v>203</v>
      </c>
      <c r="F226" s="55">
        <v>4</v>
      </c>
      <c r="G226" s="229">
        <v>4341</v>
      </c>
      <c r="H226" s="229">
        <v>4347.7255723747321</v>
      </c>
      <c r="I226" s="229">
        <v>4405.9912197402091</v>
      </c>
      <c r="J226" s="229">
        <v>4464.3034850247841</v>
      </c>
      <c r="K226" s="229">
        <v>4508.1082457806697</v>
      </c>
      <c r="L226" s="229">
        <v>4537.4619514418309</v>
      </c>
      <c r="M226" s="229">
        <v>4542.5424004985698</v>
      </c>
      <c r="N226" s="56">
        <f t="shared" si="22"/>
        <v>201.5424004985698</v>
      </c>
      <c r="O226" s="233">
        <f t="shared" si="23"/>
        <v>4.642764351498959E-2</v>
      </c>
      <c r="P226" s="118">
        <f t="shared" si="24"/>
        <v>1.513882067714376E-3</v>
      </c>
    </row>
    <row r="227" spans="1:16" x14ac:dyDescent="0.2">
      <c r="A227" s="55" t="s">
        <v>237</v>
      </c>
      <c r="B227" s="122">
        <v>85940</v>
      </c>
      <c r="C227" s="55" t="s">
        <v>21</v>
      </c>
      <c r="D227" s="48">
        <v>11</v>
      </c>
      <c r="E227" s="55" t="s">
        <v>203</v>
      </c>
      <c r="F227" s="55">
        <v>4</v>
      </c>
      <c r="G227" s="229">
        <v>224</v>
      </c>
      <c r="H227" s="229">
        <v>232.93093026279203</v>
      </c>
      <c r="I227" s="229">
        <v>244.55519963187689</v>
      </c>
      <c r="J227" s="229">
        <v>249.72599021768926</v>
      </c>
      <c r="K227" s="229">
        <v>253.6561687944413</v>
      </c>
      <c r="L227" s="229">
        <v>255.715986069237</v>
      </c>
      <c r="M227" s="229">
        <v>255.78385970436639</v>
      </c>
      <c r="N227" s="56">
        <f t="shared" si="22"/>
        <v>31.783859704366392</v>
      </c>
      <c r="O227" s="233">
        <f t="shared" si="23"/>
        <v>0.14189223082306426</v>
      </c>
      <c r="P227" s="118">
        <f t="shared" si="24"/>
        <v>4.4326866854216915E-3</v>
      </c>
    </row>
    <row r="228" spans="1:16" x14ac:dyDescent="0.2">
      <c r="A228" s="55" t="s">
        <v>238</v>
      </c>
      <c r="B228" s="121">
        <v>260</v>
      </c>
      <c r="C228" s="55" t="s">
        <v>219</v>
      </c>
      <c r="D228" s="48">
        <v>19</v>
      </c>
      <c r="E228" s="55" t="s">
        <v>239</v>
      </c>
      <c r="F228" s="55">
        <v>3</v>
      </c>
      <c r="G228" s="229">
        <v>891</v>
      </c>
      <c r="H228" s="229">
        <v>900.1217596125523</v>
      </c>
      <c r="I228" s="229">
        <v>913.2734605845053</v>
      </c>
      <c r="J228" s="229">
        <v>936.52085940972427</v>
      </c>
      <c r="K228" s="229">
        <v>960.41067340109771</v>
      </c>
      <c r="L228" s="229">
        <v>978.15739236611796</v>
      </c>
      <c r="M228" s="229">
        <v>988.69701618584156</v>
      </c>
      <c r="N228" s="56">
        <f t="shared" si="22"/>
        <v>97.697016185841562</v>
      </c>
      <c r="O228" s="233">
        <f t="shared" si="23"/>
        <v>0.10964872748130366</v>
      </c>
      <c r="P228" s="118">
        <f t="shared" si="24"/>
        <v>3.4741376590706236E-3</v>
      </c>
    </row>
    <row r="229" spans="1:16" x14ac:dyDescent="0.2">
      <c r="A229" s="55" t="s">
        <v>240</v>
      </c>
      <c r="B229" s="122">
        <v>8980</v>
      </c>
      <c r="C229" s="55" t="s">
        <v>35</v>
      </c>
      <c r="D229" s="48">
        <v>9</v>
      </c>
      <c r="E229" s="55" t="s">
        <v>239</v>
      </c>
      <c r="F229" s="55">
        <v>3</v>
      </c>
      <c r="G229" s="229">
        <v>3909</v>
      </c>
      <c r="H229" s="229">
        <v>4079.140484388307</v>
      </c>
      <c r="I229" s="229">
        <v>4317.0376536003405</v>
      </c>
      <c r="J229" s="229">
        <v>4392.9041218507891</v>
      </c>
      <c r="K229" s="229">
        <v>4446.3876258658565</v>
      </c>
      <c r="L229" s="229">
        <v>4477.441043615574</v>
      </c>
      <c r="M229" s="229">
        <v>4489.5514053176639</v>
      </c>
      <c r="N229" s="56">
        <f t="shared" si="22"/>
        <v>580.55140531766392</v>
      </c>
      <c r="O229" s="233">
        <f t="shared" si="23"/>
        <v>0.14851660407205525</v>
      </c>
      <c r="P229" s="118">
        <f t="shared" si="24"/>
        <v>4.6263754564994826E-3</v>
      </c>
    </row>
    <row r="230" spans="1:16" x14ac:dyDescent="0.2">
      <c r="A230" s="55" t="s">
        <v>241</v>
      </c>
      <c r="B230" s="122">
        <v>11380</v>
      </c>
      <c r="C230" s="55" t="s">
        <v>219</v>
      </c>
      <c r="D230" s="48">
        <v>19</v>
      </c>
      <c r="E230" s="55" t="s">
        <v>239</v>
      </c>
      <c r="F230" s="55">
        <v>3</v>
      </c>
      <c r="G230" s="229">
        <v>5114</v>
      </c>
      <c r="H230" s="229">
        <v>5193.4863512187621</v>
      </c>
      <c r="I230" s="229">
        <v>5297.2989321602381</v>
      </c>
      <c r="J230" s="229">
        <v>5432.1418092252516</v>
      </c>
      <c r="K230" s="229">
        <v>5570.7109143266025</v>
      </c>
      <c r="L230" s="229">
        <v>5673.6479638304636</v>
      </c>
      <c r="M230" s="229">
        <v>5734.7813925516484</v>
      </c>
      <c r="N230" s="56">
        <f t="shared" si="22"/>
        <v>620.78139255164842</v>
      </c>
      <c r="O230" s="233">
        <f t="shared" si="23"/>
        <v>0.12138861801948542</v>
      </c>
      <c r="P230" s="118">
        <f t="shared" si="24"/>
        <v>3.8262265482394212E-3</v>
      </c>
    </row>
    <row r="231" spans="1:16" x14ac:dyDescent="0.2">
      <c r="A231" s="55" t="s">
        <v>242</v>
      </c>
      <c r="B231" s="122">
        <v>12900</v>
      </c>
      <c r="C231" s="55" t="s">
        <v>219</v>
      </c>
      <c r="D231" s="48">
        <v>19</v>
      </c>
      <c r="E231" s="55" t="s">
        <v>239</v>
      </c>
      <c r="F231" s="55">
        <v>3</v>
      </c>
      <c r="G231" s="229">
        <v>13355</v>
      </c>
      <c r="H231" s="229">
        <v>13150.458321332804</v>
      </c>
      <c r="I231" s="229">
        <v>12991.277885842328</v>
      </c>
      <c r="J231" s="229">
        <v>13321.971189979437</v>
      </c>
      <c r="K231" s="229">
        <v>13661.80282376455</v>
      </c>
      <c r="L231" s="229">
        <v>13914.249180290635</v>
      </c>
      <c r="M231" s="229">
        <v>14064.174901078184</v>
      </c>
      <c r="N231" s="56">
        <f t="shared" si="22"/>
        <v>709.17490107818412</v>
      </c>
      <c r="O231" s="233">
        <f t="shared" si="23"/>
        <v>5.3101827111807123E-2</v>
      </c>
      <c r="P231" s="118">
        <f t="shared" si="24"/>
        <v>1.7261524351512608E-3</v>
      </c>
    </row>
    <row r="232" spans="1:16" x14ac:dyDescent="0.2">
      <c r="A232" s="55" t="s">
        <v>243</v>
      </c>
      <c r="B232" s="122">
        <v>15060</v>
      </c>
      <c r="C232" s="55" t="s">
        <v>219</v>
      </c>
      <c r="D232" s="48">
        <v>19</v>
      </c>
      <c r="E232" s="55" t="s">
        <v>239</v>
      </c>
      <c r="F232" s="55">
        <v>3</v>
      </c>
      <c r="G232" s="229">
        <v>1640</v>
      </c>
      <c r="H232" s="229">
        <v>1589.5498818595436</v>
      </c>
      <c r="I232" s="229">
        <v>1543.5535221616474</v>
      </c>
      <c r="J232" s="229">
        <v>1582.8447157487217</v>
      </c>
      <c r="K232" s="229">
        <v>1623.2216763433837</v>
      </c>
      <c r="L232" s="229">
        <v>1653.2159899279898</v>
      </c>
      <c r="M232" s="229">
        <v>1671.0293548962229</v>
      </c>
      <c r="N232" s="56">
        <f t="shared" si="22"/>
        <v>31.029354896222912</v>
      </c>
      <c r="O232" s="233">
        <f t="shared" si="23"/>
        <v>1.8920338351355433E-2</v>
      </c>
      <c r="P232" s="118">
        <f t="shared" si="24"/>
        <v>6.2498104884590306E-4</v>
      </c>
    </row>
    <row r="233" spans="1:16" x14ac:dyDescent="0.2">
      <c r="A233" s="55" t="s">
        <v>244</v>
      </c>
      <c r="B233" s="121">
        <v>16340</v>
      </c>
      <c r="C233" s="55" t="s">
        <v>219</v>
      </c>
      <c r="D233" s="48">
        <v>19</v>
      </c>
      <c r="E233" s="55" t="s">
        <v>239</v>
      </c>
      <c r="F233" s="55">
        <v>3</v>
      </c>
      <c r="G233" s="229">
        <v>764</v>
      </c>
      <c r="H233" s="229">
        <v>802.53827320305788</v>
      </c>
      <c r="I233" s="229">
        <v>845.8860351612235</v>
      </c>
      <c r="J233" s="229">
        <v>867.4180853836076</v>
      </c>
      <c r="K233" s="229">
        <v>889.54514908363956</v>
      </c>
      <c r="L233" s="229">
        <v>905.9823964036633</v>
      </c>
      <c r="M233" s="229">
        <v>915.74433627132453</v>
      </c>
      <c r="N233" s="56">
        <f t="shared" si="22"/>
        <v>151.74433627132453</v>
      </c>
      <c r="O233" s="233">
        <f t="shared" si="23"/>
        <v>0.19861824119283314</v>
      </c>
      <c r="P233" s="118">
        <f t="shared" si="24"/>
        <v>6.0572523295130487E-3</v>
      </c>
    </row>
    <row r="234" spans="1:16" x14ac:dyDescent="0.2">
      <c r="A234" s="55" t="s">
        <v>245</v>
      </c>
      <c r="B234" s="122">
        <v>18740</v>
      </c>
      <c r="C234" s="55" t="s">
        <v>35</v>
      </c>
      <c r="D234" s="48">
        <v>9</v>
      </c>
      <c r="E234" s="55" t="s">
        <v>239</v>
      </c>
      <c r="F234" s="55">
        <v>3</v>
      </c>
      <c r="G234" s="229">
        <v>355</v>
      </c>
      <c r="H234" s="229">
        <v>342.15992548935361</v>
      </c>
      <c r="I234" s="229">
        <v>334.24397417338969</v>
      </c>
      <c r="J234" s="229">
        <v>340.11788862335538</v>
      </c>
      <c r="K234" s="229">
        <v>344.25881589087777</v>
      </c>
      <c r="L234" s="229">
        <v>346.6631075818886</v>
      </c>
      <c r="M234" s="229">
        <v>347.60074485744212</v>
      </c>
      <c r="N234" s="56">
        <f t="shared" si="22"/>
        <v>-7.3992551425578768</v>
      </c>
      <c r="O234" s="233">
        <f t="shared" si="23"/>
        <v>-2.0842972232557398E-2</v>
      </c>
      <c r="P234" s="118">
        <f t="shared" si="24"/>
        <v>-7.0186202048832559E-4</v>
      </c>
    </row>
    <row r="235" spans="1:16" x14ac:dyDescent="0.2">
      <c r="A235" s="55" t="s">
        <v>246</v>
      </c>
      <c r="B235" s="122">
        <v>24340</v>
      </c>
      <c r="C235" s="55" t="s">
        <v>35</v>
      </c>
      <c r="D235" s="48">
        <v>9</v>
      </c>
      <c r="E235" s="55" t="s">
        <v>239</v>
      </c>
      <c r="F235" s="55">
        <v>3</v>
      </c>
      <c r="G235" s="229">
        <v>4582</v>
      </c>
      <c r="H235" s="229">
        <v>4382.3686415576667</v>
      </c>
      <c r="I235" s="229">
        <v>4244.8200169210668</v>
      </c>
      <c r="J235" s="229">
        <v>4319.4173516869641</v>
      </c>
      <c r="K235" s="229">
        <v>4372.0061560095064</v>
      </c>
      <c r="L235" s="229">
        <v>4402.5400961403921</v>
      </c>
      <c r="M235" s="229">
        <v>4414.4478694539548</v>
      </c>
      <c r="N235" s="56">
        <f t="shared" si="22"/>
        <v>-167.55213054604519</v>
      </c>
      <c r="O235" s="233">
        <f t="shared" si="23"/>
        <v>-3.6567466291149105E-2</v>
      </c>
      <c r="P235" s="118">
        <f t="shared" si="24"/>
        <v>-1.2409898569935253E-3</v>
      </c>
    </row>
    <row r="236" spans="1:16" x14ac:dyDescent="0.2">
      <c r="A236" s="55" t="s">
        <v>247</v>
      </c>
      <c r="B236" s="122">
        <v>30500</v>
      </c>
      <c r="C236" s="55" t="s">
        <v>219</v>
      </c>
      <c r="D236" s="48">
        <v>19</v>
      </c>
      <c r="E236" s="55" t="s">
        <v>239</v>
      </c>
      <c r="F236" s="55">
        <v>3</v>
      </c>
      <c r="G236" s="229">
        <v>810</v>
      </c>
      <c r="H236" s="229">
        <v>828.74419938083133</v>
      </c>
      <c r="I236" s="229">
        <v>851.61268180083312</v>
      </c>
      <c r="J236" s="229">
        <v>873.29050395693446</v>
      </c>
      <c r="K236" s="229">
        <v>895.56736783064832</v>
      </c>
      <c r="L236" s="229">
        <v>912.11589527969295</v>
      </c>
      <c r="M236" s="229">
        <v>921.94392345927258</v>
      </c>
      <c r="N236" s="56">
        <f t="shared" si="22"/>
        <v>111.94392345927258</v>
      </c>
      <c r="O236" s="233">
        <f t="shared" si="23"/>
        <v>0.13820237464107726</v>
      </c>
      <c r="P236" s="118">
        <f t="shared" si="24"/>
        <v>4.3243281559882992E-3</v>
      </c>
    </row>
    <row r="237" spans="1:16" x14ac:dyDescent="0.2">
      <c r="A237" s="55" t="s">
        <v>35</v>
      </c>
      <c r="B237" s="122">
        <v>30820</v>
      </c>
      <c r="C237" s="55" t="s">
        <v>35</v>
      </c>
      <c r="D237" s="48">
        <v>9</v>
      </c>
      <c r="E237" s="55" t="s">
        <v>239</v>
      </c>
      <c r="F237" s="55">
        <v>3</v>
      </c>
      <c r="G237" s="229">
        <v>1340</v>
      </c>
      <c r="H237" s="229">
        <v>1398.1861444818053</v>
      </c>
      <c r="I237" s="229">
        <v>1479.5932035126855</v>
      </c>
      <c r="J237" s="229">
        <v>1505.5951798225881</v>
      </c>
      <c r="K237" s="229">
        <v>1523.9257656062773</v>
      </c>
      <c r="L237" s="229">
        <v>1534.5688105679083</v>
      </c>
      <c r="M237" s="229">
        <v>1538.7194365999858</v>
      </c>
      <c r="N237" s="56">
        <f t="shared" si="22"/>
        <v>198.71943659998578</v>
      </c>
      <c r="O237" s="233">
        <f t="shared" si="23"/>
        <v>0.14829808701491476</v>
      </c>
      <c r="P237" s="118">
        <f t="shared" si="24"/>
        <v>4.6200035216509725E-3</v>
      </c>
    </row>
    <row r="238" spans="1:16" x14ac:dyDescent="0.2">
      <c r="A238" s="55" t="s">
        <v>248</v>
      </c>
      <c r="B238" s="122">
        <v>31220</v>
      </c>
      <c r="C238" s="55" t="s">
        <v>219</v>
      </c>
      <c r="D238" s="48">
        <v>19</v>
      </c>
      <c r="E238" s="55" t="s">
        <v>239</v>
      </c>
      <c r="F238" s="55">
        <v>3</v>
      </c>
      <c r="G238" s="229">
        <v>2985</v>
      </c>
      <c r="H238" s="229">
        <v>3364.1732287490568</v>
      </c>
      <c r="I238" s="229">
        <v>3772.2139842229267</v>
      </c>
      <c r="J238" s="229">
        <v>3868.2357857205557</v>
      </c>
      <c r="K238" s="229">
        <v>3966.911039418465</v>
      </c>
      <c r="L238" s="229">
        <v>4040.2126564511973</v>
      </c>
      <c r="M238" s="229">
        <v>4083.7458566120399</v>
      </c>
      <c r="N238" s="56">
        <f t="shared" si="22"/>
        <v>1098.7458566120399</v>
      </c>
      <c r="O238" s="233">
        <f t="shared" si="23"/>
        <v>0.36808906419163817</v>
      </c>
      <c r="P238" s="118">
        <f t="shared" si="24"/>
        <v>1.0501926238432002E-2</v>
      </c>
    </row>
    <row r="239" spans="1:16" x14ac:dyDescent="0.2">
      <c r="A239" s="55" t="s">
        <v>249</v>
      </c>
      <c r="B239" s="122">
        <v>33860</v>
      </c>
      <c r="C239" s="55" t="s">
        <v>35</v>
      </c>
      <c r="D239" s="48">
        <v>9</v>
      </c>
      <c r="E239" s="55" t="s">
        <v>239</v>
      </c>
      <c r="F239" s="55">
        <v>3</v>
      </c>
      <c r="G239" s="229">
        <v>11260</v>
      </c>
      <c r="H239" s="229">
        <v>11042.818658782997</v>
      </c>
      <c r="I239" s="229">
        <v>10990.081363960073</v>
      </c>
      <c r="J239" s="229">
        <v>11183.218122490165</v>
      </c>
      <c r="K239" s="229">
        <v>11319.373539217899</v>
      </c>
      <c r="L239" s="229">
        <v>11398.427653423694</v>
      </c>
      <c r="M239" s="229">
        <v>11429.257558356758</v>
      </c>
      <c r="N239" s="56">
        <f t="shared" si="22"/>
        <v>169.25755835675773</v>
      </c>
      <c r="O239" s="233">
        <f t="shared" si="23"/>
        <v>1.5031754738610811E-2</v>
      </c>
      <c r="P239" s="118">
        <f t="shared" si="24"/>
        <v>4.9745360439909752E-4</v>
      </c>
    </row>
    <row r="240" spans="1:16" x14ac:dyDescent="0.2">
      <c r="A240" s="55" t="s">
        <v>250</v>
      </c>
      <c r="B240" s="122">
        <v>41300</v>
      </c>
      <c r="C240" s="55" t="s">
        <v>35</v>
      </c>
      <c r="D240" s="48">
        <v>9</v>
      </c>
      <c r="E240" s="55" t="s">
        <v>239</v>
      </c>
      <c r="F240" s="55">
        <v>3</v>
      </c>
      <c r="G240" s="229">
        <v>13151</v>
      </c>
      <c r="H240" s="229">
        <v>12954.466939186475</v>
      </c>
      <c r="I240" s="229">
        <v>12952.476536318049</v>
      </c>
      <c r="J240" s="229">
        <v>13180.099904181827</v>
      </c>
      <c r="K240" s="229">
        <v>13340.567309477097</v>
      </c>
      <c r="L240" s="229">
        <v>13433.737371230034</v>
      </c>
      <c r="M240" s="229">
        <v>13470.072281503943</v>
      </c>
      <c r="N240" s="56">
        <f t="shared" si="22"/>
        <v>319.07228150394258</v>
      </c>
      <c r="O240" s="233">
        <f t="shared" si="23"/>
        <v>2.426220679065794E-2</v>
      </c>
      <c r="P240" s="118">
        <f t="shared" si="24"/>
        <v>7.9940452555585988E-4</v>
      </c>
    </row>
    <row r="241" spans="1:16" x14ac:dyDescent="0.2">
      <c r="A241" s="55" t="s">
        <v>251</v>
      </c>
      <c r="B241" s="122">
        <v>41700</v>
      </c>
      <c r="C241" s="55" t="s">
        <v>219</v>
      </c>
      <c r="D241" s="48">
        <v>19</v>
      </c>
      <c r="E241" s="55" t="s">
        <v>239</v>
      </c>
      <c r="F241" s="55">
        <v>3</v>
      </c>
      <c r="G241" s="229">
        <v>1154</v>
      </c>
      <c r="H241" s="229">
        <v>1227.2951982090963</v>
      </c>
      <c r="I241" s="229">
        <v>1308.5198890562328</v>
      </c>
      <c r="J241" s="229">
        <v>1341.8282956228186</v>
      </c>
      <c r="K241" s="229">
        <v>1376.0571417491026</v>
      </c>
      <c r="L241" s="229">
        <v>1401.4842845857709</v>
      </c>
      <c r="M241" s="229">
        <v>1416.5852461120726</v>
      </c>
      <c r="N241" s="56">
        <f t="shared" si="22"/>
        <v>262.58524611207258</v>
      </c>
      <c r="O241" s="233">
        <f t="shared" si="23"/>
        <v>0.22754354082501957</v>
      </c>
      <c r="P241" s="118">
        <f t="shared" si="24"/>
        <v>6.8572389731078919E-3</v>
      </c>
    </row>
    <row r="242" spans="1:16" x14ac:dyDescent="0.2">
      <c r="A242" s="55" t="s">
        <v>252</v>
      </c>
      <c r="B242" s="122">
        <v>44100</v>
      </c>
      <c r="C242" s="55" t="s">
        <v>35</v>
      </c>
      <c r="D242" s="48">
        <v>9</v>
      </c>
      <c r="E242" s="55" t="s">
        <v>239</v>
      </c>
      <c r="F242" s="55">
        <v>3</v>
      </c>
      <c r="G242" s="229">
        <v>1716</v>
      </c>
      <c r="H242" s="229">
        <v>1668.924965179928</v>
      </c>
      <c r="I242" s="229">
        <v>1646.3035472959202</v>
      </c>
      <c r="J242" s="229">
        <v>1675.2352467211874</v>
      </c>
      <c r="K242" s="229">
        <v>1695.6311963160188</v>
      </c>
      <c r="L242" s="229">
        <v>1707.4734260807709</v>
      </c>
      <c r="M242" s="229">
        <v>1712.091715989028</v>
      </c>
      <c r="N242" s="56">
        <f t="shared" si="22"/>
        <v>-3.9082840109720109</v>
      </c>
      <c r="O242" s="233">
        <f t="shared" si="23"/>
        <v>-2.2775547849487243E-3</v>
      </c>
      <c r="P242" s="118">
        <f t="shared" si="24"/>
        <v>-7.600219027363659E-5</v>
      </c>
    </row>
    <row r="243" spans="1:16" x14ac:dyDescent="0.2">
      <c r="A243" s="55" t="s">
        <v>253</v>
      </c>
      <c r="B243" s="122">
        <v>52100</v>
      </c>
      <c r="C243" s="55" t="s">
        <v>12</v>
      </c>
      <c r="D243" s="48">
        <v>13</v>
      </c>
      <c r="E243" s="55" t="s">
        <v>239</v>
      </c>
      <c r="F243" s="55">
        <v>3</v>
      </c>
      <c r="G243" s="229">
        <v>4397</v>
      </c>
      <c r="H243" s="229">
        <v>4430.9309724903032</v>
      </c>
      <c r="I243" s="229">
        <v>4494.7219699430489</v>
      </c>
      <c r="J243" s="229">
        <v>4605.1716203474853</v>
      </c>
      <c r="K243" s="229">
        <v>4698.8837629515738</v>
      </c>
      <c r="L243" s="229">
        <v>4755.0334771766284</v>
      </c>
      <c r="M243" s="229">
        <v>4768.9963179084689</v>
      </c>
      <c r="N243" s="56">
        <f t="shared" si="22"/>
        <v>371.99631790846888</v>
      </c>
      <c r="O243" s="233">
        <f t="shared" si="23"/>
        <v>8.4602301093579454E-2</v>
      </c>
      <c r="P243" s="118">
        <f t="shared" si="24"/>
        <v>2.7107801055701684E-3</v>
      </c>
    </row>
    <row r="244" spans="1:16" x14ac:dyDescent="0.2">
      <c r="A244" s="55" t="s">
        <v>254</v>
      </c>
      <c r="B244" s="122">
        <v>50900</v>
      </c>
      <c r="C244" s="55" t="s">
        <v>12</v>
      </c>
      <c r="D244" s="48">
        <v>13</v>
      </c>
      <c r="E244" s="55" t="s">
        <v>239</v>
      </c>
      <c r="F244" s="55">
        <v>3</v>
      </c>
      <c r="G244" s="229">
        <v>2072</v>
      </c>
      <c r="H244" s="229">
        <v>2217.0870732344824</v>
      </c>
      <c r="I244" s="229">
        <v>2380.7953440828542</v>
      </c>
      <c r="J244" s="229">
        <v>2439.2990769492931</v>
      </c>
      <c r="K244" s="229">
        <v>2488.9371712046914</v>
      </c>
      <c r="L244" s="229">
        <v>2518.6789392367382</v>
      </c>
      <c r="M244" s="229">
        <v>2526.074873051296</v>
      </c>
      <c r="N244" s="56">
        <f t="shared" si="22"/>
        <v>454.07487305129598</v>
      </c>
      <c r="O244" s="233">
        <f t="shared" si="23"/>
        <v>0.21914810475448648</v>
      </c>
      <c r="P244" s="118">
        <f t="shared" si="24"/>
        <v>6.6269396353427993E-3</v>
      </c>
    </row>
    <row r="245" spans="1:16" x14ac:dyDescent="0.2">
      <c r="A245" s="55" t="s">
        <v>255</v>
      </c>
      <c r="B245" s="122">
        <v>52580</v>
      </c>
      <c r="C245" s="55" t="s">
        <v>219</v>
      </c>
      <c r="D245" s="48">
        <v>19</v>
      </c>
      <c r="E245" s="55" t="s">
        <v>239</v>
      </c>
      <c r="F245" s="55">
        <v>3</v>
      </c>
      <c r="G245" s="229">
        <v>6507</v>
      </c>
      <c r="H245" s="229">
        <v>6483.585256949983</v>
      </c>
      <c r="I245" s="229">
        <v>6485.6328119299396</v>
      </c>
      <c r="J245" s="229">
        <v>6650.7247576833652</v>
      </c>
      <c r="K245" s="229">
        <v>6820.3788297443134</v>
      </c>
      <c r="L245" s="229">
        <v>6946.4075689895881</v>
      </c>
      <c r="M245" s="229">
        <v>7021.2549537223595</v>
      </c>
      <c r="N245" s="56">
        <f t="shared" si="22"/>
        <v>514.25495372235946</v>
      </c>
      <c r="O245" s="233">
        <f t="shared" si="23"/>
        <v>7.9031036379646452E-2</v>
      </c>
      <c r="P245" s="118">
        <f t="shared" si="24"/>
        <v>2.5386652968342987E-3</v>
      </c>
    </row>
    <row r="246" spans="1:16" x14ac:dyDescent="0.2">
      <c r="A246" s="55" t="s">
        <v>256</v>
      </c>
      <c r="B246" s="122">
        <v>58340</v>
      </c>
      <c r="C246" s="55" t="s">
        <v>35</v>
      </c>
      <c r="D246" s="48">
        <v>9</v>
      </c>
      <c r="E246" s="55" t="s">
        <v>239</v>
      </c>
      <c r="F246" s="55">
        <v>3</v>
      </c>
      <c r="G246" s="229">
        <v>331</v>
      </c>
      <c r="H246" s="229">
        <v>335.55663779156936</v>
      </c>
      <c r="I246" s="229">
        <v>345.42267245842305</v>
      </c>
      <c r="J246" s="229">
        <v>351.49303837038036</v>
      </c>
      <c r="K246" s="229">
        <v>355.7724578176298</v>
      </c>
      <c r="L246" s="229">
        <v>358.25716038656145</v>
      </c>
      <c r="M246" s="229">
        <v>359.22615668430865</v>
      </c>
      <c r="N246" s="56">
        <f t="shared" si="22"/>
        <v>28.226156684308648</v>
      </c>
      <c r="O246" s="233">
        <f t="shared" si="23"/>
        <v>8.5275397837790479E-2</v>
      </c>
      <c r="P246" s="118">
        <f t="shared" si="24"/>
        <v>2.7315164005909738E-3</v>
      </c>
    </row>
    <row r="247" spans="1:16" x14ac:dyDescent="0.2">
      <c r="A247" s="55" t="s">
        <v>257</v>
      </c>
      <c r="B247" s="122">
        <v>58500</v>
      </c>
      <c r="C247" s="55" t="s">
        <v>35</v>
      </c>
      <c r="D247" s="48">
        <v>9</v>
      </c>
      <c r="E247" s="55" t="s">
        <v>239</v>
      </c>
      <c r="F247" s="55">
        <v>3</v>
      </c>
      <c r="G247" s="229">
        <v>1237</v>
      </c>
      <c r="H247" s="229">
        <v>1268.514801478105</v>
      </c>
      <c r="I247" s="229">
        <v>1320.5010842806278</v>
      </c>
      <c r="J247" s="229">
        <v>1343.707218121436</v>
      </c>
      <c r="K247" s="229">
        <v>1360.0668217918196</v>
      </c>
      <c r="L247" s="229">
        <v>1369.565481544051</v>
      </c>
      <c r="M247" s="229">
        <v>1373.2698147099441</v>
      </c>
      <c r="N247" s="56">
        <f t="shared" si="22"/>
        <v>136.26981470994406</v>
      </c>
      <c r="O247" s="233">
        <f t="shared" si="23"/>
        <v>0.11016153169761039</v>
      </c>
      <c r="P247" s="118">
        <f t="shared" si="24"/>
        <v>3.4895921253048508E-3</v>
      </c>
    </row>
    <row r="248" spans="1:16" x14ac:dyDescent="0.2">
      <c r="A248" s="55" t="s">
        <v>258</v>
      </c>
      <c r="B248" s="122">
        <v>61060</v>
      </c>
      <c r="C248" s="55" t="s">
        <v>35</v>
      </c>
      <c r="D248" s="48">
        <v>9</v>
      </c>
      <c r="E248" s="55" t="s">
        <v>239</v>
      </c>
      <c r="F248" s="55">
        <v>3</v>
      </c>
      <c r="G248" s="229">
        <v>790</v>
      </c>
      <c r="H248" s="229">
        <v>803.41230006185231</v>
      </c>
      <c r="I248" s="229">
        <v>829.60680497272244</v>
      </c>
      <c r="J248" s="229">
        <v>844.18609368412115</v>
      </c>
      <c r="K248" s="229">
        <v>854.46403945271595</v>
      </c>
      <c r="L248" s="229">
        <v>860.43158681967975</v>
      </c>
      <c r="M248" s="229">
        <v>862.75883973820737</v>
      </c>
      <c r="N248" s="56">
        <f t="shared" si="22"/>
        <v>72.758839738207371</v>
      </c>
      <c r="O248" s="233">
        <f t="shared" si="23"/>
        <v>9.2099797136971362E-2</v>
      </c>
      <c r="P248" s="118">
        <f t="shared" si="24"/>
        <v>2.9410585336474863E-3</v>
      </c>
    </row>
    <row r="249" spans="1:16" x14ac:dyDescent="0.2">
      <c r="A249" s="55" t="s">
        <v>259</v>
      </c>
      <c r="B249" s="122">
        <v>62340</v>
      </c>
      <c r="C249" s="55" t="s">
        <v>219</v>
      </c>
      <c r="D249" s="48">
        <v>19</v>
      </c>
      <c r="E249" s="55" t="s">
        <v>239</v>
      </c>
      <c r="F249" s="55">
        <v>3</v>
      </c>
      <c r="G249" s="229">
        <v>2364</v>
      </c>
      <c r="H249" s="229">
        <v>2375.5905410839541</v>
      </c>
      <c r="I249" s="229">
        <v>2397.317423800715</v>
      </c>
      <c r="J249" s="229">
        <v>2458.3411988987809</v>
      </c>
      <c r="K249" s="229">
        <v>2521.0512959339267</v>
      </c>
      <c r="L249" s="229">
        <v>2567.6359394457495</v>
      </c>
      <c r="M249" s="229">
        <v>2595.3021587259609</v>
      </c>
      <c r="N249" s="56">
        <f t="shared" si="22"/>
        <v>231.30215872596091</v>
      </c>
      <c r="O249" s="233">
        <f t="shared" si="23"/>
        <v>9.7843552760558755E-2</v>
      </c>
      <c r="P249" s="118">
        <f t="shared" si="24"/>
        <v>3.1164410069917645E-3</v>
      </c>
    </row>
    <row r="250" spans="1:16" x14ac:dyDescent="0.2">
      <c r="A250" s="55" t="s">
        <v>260</v>
      </c>
      <c r="B250" s="122">
        <v>72740</v>
      </c>
      <c r="C250" s="55" t="s">
        <v>219</v>
      </c>
      <c r="D250" s="48">
        <v>19</v>
      </c>
      <c r="E250" s="55" t="s">
        <v>239</v>
      </c>
      <c r="F250" s="55">
        <v>3</v>
      </c>
      <c r="G250" s="229">
        <v>1311</v>
      </c>
      <c r="H250" s="229">
        <v>1481.2376859226861</v>
      </c>
      <c r="I250" s="229">
        <v>1664.3172447412564</v>
      </c>
      <c r="J250" s="229">
        <v>1706.6824819128553</v>
      </c>
      <c r="K250" s="229">
        <v>1750.2184337558629</v>
      </c>
      <c r="L250" s="229">
        <v>1782.5594265535256</v>
      </c>
      <c r="M250" s="229">
        <v>1801.7664641313229</v>
      </c>
      <c r="N250" s="56">
        <f t="shared" si="22"/>
        <v>490.76646413132289</v>
      </c>
      <c r="O250" s="233">
        <f t="shared" si="23"/>
        <v>0.37434512900939959</v>
      </c>
      <c r="P250" s="118">
        <f t="shared" si="24"/>
        <v>1.0655615912265689E-2</v>
      </c>
    </row>
    <row r="251" spans="1:16" x14ac:dyDescent="0.2">
      <c r="A251" s="55" t="s">
        <v>261</v>
      </c>
      <c r="B251" s="122">
        <v>75060</v>
      </c>
      <c r="C251" s="55" t="s">
        <v>219</v>
      </c>
      <c r="D251" s="48">
        <v>19</v>
      </c>
      <c r="E251" s="55" t="s">
        <v>239</v>
      </c>
      <c r="F251" s="55">
        <v>3</v>
      </c>
      <c r="G251" s="229">
        <v>3365</v>
      </c>
      <c r="H251" s="229">
        <v>3455.7150172780816</v>
      </c>
      <c r="I251" s="229">
        <v>3564.1298510817542</v>
      </c>
      <c r="J251" s="229">
        <v>3654.8548657558213</v>
      </c>
      <c r="K251" s="229">
        <v>3748.0869620098283</v>
      </c>
      <c r="L251" s="229">
        <v>3817.3450906556623</v>
      </c>
      <c r="M251" s="229">
        <v>3858.4768978265479</v>
      </c>
      <c r="N251" s="56">
        <f t="shared" si="22"/>
        <v>493.47689782654788</v>
      </c>
      <c r="O251" s="233">
        <f t="shared" si="23"/>
        <v>0.14664989534221334</v>
      </c>
      <c r="P251" s="118">
        <f t="shared" si="24"/>
        <v>4.571904625495159E-3</v>
      </c>
    </row>
    <row r="252" spans="1:16" x14ac:dyDescent="0.2">
      <c r="A252" s="55" t="s">
        <v>262</v>
      </c>
      <c r="B252" s="122">
        <v>77940</v>
      </c>
      <c r="C252" s="55" t="s">
        <v>219</v>
      </c>
      <c r="D252" s="48">
        <v>19</v>
      </c>
      <c r="E252" s="55" t="s">
        <v>239</v>
      </c>
      <c r="F252" s="55">
        <v>3</v>
      </c>
      <c r="G252" s="229">
        <v>1671</v>
      </c>
      <c r="H252" s="229">
        <v>1708.9290250183703</v>
      </c>
      <c r="I252" s="229">
        <v>1755.3336939566088</v>
      </c>
      <c r="J252" s="229">
        <v>1800.0157571237976</v>
      </c>
      <c r="K252" s="229">
        <v>1845.9325577878344</v>
      </c>
      <c r="L252" s="229">
        <v>1880.0421811382619</v>
      </c>
      <c r="M252" s="229">
        <v>1900.2995931959251</v>
      </c>
      <c r="N252" s="56">
        <f t="shared" si="22"/>
        <v>229.29959319592513</v>
      </c>
      <c r="O252" s="233">
        <f t="shared" si="23"/>
        <v>0.13722297617948839</v>
      </c>
      <c r="P252" s="118">
        <f t="shared" si="24"/>
        <v>4.2955095250807448E-3</v>
      </c>
    </row>
    <row r="253" spans="1:16" x14ac:dyDescent="0.2">
      <c r="A253" s="55" t="s">
        <v>263</v>
      </c>
      <c r="B253" s="122">
        <v>78980</v>
      </c>
      <c r="C253" s="55" t="s">
        <v>219</v>
      </c>
      <c r="D253" s="48">
        <v>19</v>
      </c>
      <c r="E253" s="55" t="s">
        <v>239</v>
      </c>
      <c r="F253" s="55">
        <v>3</v>
      </c>
      <c r="G253" s="229">
        <v>1123</v>
      </c>
      <c r="H253" s="229">
        <v>1221.7844741515601</v>
      </c>
      <c r="I253" s="229">
        <v>1329.4957605654386</v>
      </c>
      <c r="J253" s="229">
        <v>1363.3381084669329</v>
      </c>
      <c r="K253" s="229">
        <v>1398.115650783667</v>
      </c>
      <c r="L253" s="229">
        <v>1423.9503965046697</v>
      </c>
      <c r="M253" s="229">
        <v>1439.2934298796995</v>
      </c>
      <c r="N253" s="56">
        <f t="shared" si="22"/>
        <v>316.29342987969949</v>
      </c>
      <c r="O253" s="233">
        <f t="shared" si="23"/>
        <v>0.28165042731941181</v>
      </c>
      <c r="P253" s="118">
        <f t="shared" si="24"/>
        <v>8.3059258370548842E-3</v>
      </c>
    </row>
    <row r="254" spans="1:16" x14ac:dyDescent="0.2">
      <c r="A254" s="55" t="s">
        <v>264</v>
      </c>
      <c r="B254" s="122">
        <v>84900</v>
      </c>
      <c r="C254" s="55" t="s">
        <v>12</v>
      </c>
      <c r="D254" s="48">
        <v>13</v>
      </c>
      <c r="E254" s="55" t="s">
        <v>239</v>
      </c>
      <c r="F254" s="55">
        <v>3</v>
      </c>
      <c r="G254" s="229">
        <v>1358</v>
      </c>
      <c r="H254" s="229">
        <v>1437.6046142105238</v>
      </c>
      <c r="I254" s="229">
        <v>1528.8678260591141</v>
      </c>
      <c r="J254" s="229">
        <v>1566.4369834023346</v>
      </c>
      <c r="K254" s="229">
        <v>1598.3129216019713</v>
      </c>
      <c r="L254" s="229">
        <v>1617.4120988358829</v>
      </c>
      <c r="M254" s="229">
        <v>1622.1615222925623</v>
      </c>
      <c r="N254" s="56">
        <f t="shared" si="22"/>
        <v>264.16152229256227</v>
      </c>
      <c r="O254" s="233">
        <f t="shared" si="23"/>
        <v>0.1945224759149943</v>
      </c>
      <c r="P254" s="118">
        <f t="shared" si="24"/>
        <v>5.9424702973903511E-3</v>
      </c>
    </row>
    <row r="255" spans="1:16" x14ac:dyDescent="0.2">
      <c r="G255" s="228"/>
      <c r="H255" s="228"/>
      <c r="I255" s="228"/>
      <c r="J255" s="228"/>
      <c r="K255" s="228"/>
      <c r="L255" s="228"/>
      <c r="M255" s="228"/>
    </row>
    <row r="256" spans="1:16" ht="15" x14ac:dyDescent="0.25">
      <c r="G256" s="227"/>
      <c r="H256" s="227"/>
      <c r="I256" s="227"/>
      <c r="J256" s="227"/>
      <c r="K256" s="227"/>
      <c r="L256" s="227"/>
      <c r="M256" s="227"/>
    </row>
    <row r="257" spans="7:13" x14ac:dyDescent="0.2">
      <c r="G257" s="228"/>
      <c r="H257" s="228"/>
      <c r="I257" s="228"/>
      <c r="J257" s="228"/>
      <c r="K257" s="228"/>
      <c r="L257" s="228"/>
      <c r="M257" s="228"/>
    </row>
    <row r="258" spans="7:13" ht="15" x14ac:dyDescent="0.25">
      <c r="G258" s="227"/>
      <c r="H258" s="227"/>
      <c r="I258" s="227"/>
      <c r="J258" s="227"/>
      <c r="K258" s="227"/>
      <c r="L258" s="227"/>
      <c r="M258" s="227"/>
    </row>
    <row r="259" spans="7:13" x14ac:dyDescent="0.2">
      <c r="G259" s="228"/>
      <c r="H259" s="228"/>
      <c r="I259" s="228"/>
      <c r="J259" s="228"/>
      <c r="K259" s="228"/>
      <c r="L259" s="228"/>
      <c r="M259" s="228"/>
    </row>
    <row r="260" spans="7:13" ht="15" x14ac:dyDescent="0.25">
      <c r="G260" s="227"/>
      <c r="H260" s="227"/>
      <c r="I260" s="227"/>
      <c r="J260" s="227"/>
      <c r="K260" s="227"/>
      <c r="L260" s="227"/>
      <c r="M260" s="227"/>
    </row>
    <row r="261" spans="7:13" x14ac:dyDescent="0.2">
      <c r="G261" s="228"/>
      <c r="H261" s="228"/>
      <c r="I261" s="228"/>
      <c r="J261" s="228"/>
      <c r="K261" s="228"/>
      <c r="L261" s="228"/>
      <c r="M261" s="228"/>
    </row>
    <row r="262" spans="7:13" ht="15" x14ac:dyDescent="0.25">
      <c r="G262" s="227"/>
      <c r="H262" s="227"/>
      <c r="I262" s="227"/>
      <c r="J262" s="227"/>
      <c r="K262" s="227"/>
      <c r="L262" s="227"/>
      <c r="M262" s="227"/>
    </row>
    <row r="263" spans="7:13" x14ac:dyDescent="0.2">
      <c r="G263" s="228"/>
      <c r="H263" s="228"/>
      <c r="I263" s="228"/>
      <c r="J263" s="228"/>
      <c r="K263" s="228"/>
      <c r="L263" s="228"/>
      <c r="M263" s="228"/>
    </row>
    <row r="264" spans="7:13" ht="15" x14ac:dyDescent="0.25">
      <c r="G264" s="227"/>
      <c r="H264" s="227"/>
      <c r="I264" s="227"/>
      <c r="J264" s="227"/>
      <c r="K264" s="227"/>
      <c r="L264" s="227"/>
      <c r="M264" s="227"/>
    </row>
    <row r="265" spans="7:13" x14ac:dyDescent="0.2">
      <c r="G265" s="228"/>
      <c r="H265" s="228"/>
      <c r="I265" s="228"/>
      <c r="J265" s="228"/>
      <c r="K265" s="228"/>
      <c r="L265" s="228"/>
      <c r="M265" s="228"/>
    </row>
    <row r="266" spans="7:13" ht="15" x14ac:dyDescent="0.25">
      <c r="G266" s="227"/>
      <c r="H266" s="227"/>
      <c r="I266" s="227"/>
      <c r="J266" s="227"/>
      <c r="K266" s="227"/>
      <c r="L266" s="227"/>
      <c r="M266" s="227"/>
    </row>
    <row r="267" spans="7:13" x14ac:dyDescent="0.2">
      <c r="G267" s="228"/>
      <c r="H267" s="228"/>
      <c r="I267" s="228"/>
      <c r="J267" s="228"/>
      <c r="K267" s="228"/>
      <c r="L267" s="228"/>
      <c r="M267" s="228"/>
    </row>
    <row r="268" spans="7:13" ht="15" x14ac:dyDescent="0.25">
      <c r="G268" s="227"/>
      <c r="H268" s="227"/>
      <c r="I268" s="227"/>
      <c r="J268" s="227"/>
      <c r="K268" s="227"/>
      <c r="L268" s="227"/>
      <c r="M268" s="227"/>
    </row>
    <row r="269" spans="7:13" x14ac:dyDescent="0.2">
      <c r="G269" s="228"/>
      <c r="H269" s="228"/>
      <c r="I269" s="228"/>
      <c r="J269" s="228"/>
      <c r="K269" s="228"/>
      <c r="L269" s="228"/>
      <c r="M269" s="228"/>
    </row>
    <row r="270" spans="7:13" ht="15" x14ac:dyDescent="0.25">
      <c r="G270" s="227"/>
      <c r="H270" s="227"/>
      <c r="I270" s="227"/>
      <c r="J270" s="227"/>
      <c r="K270" s="227"/>
      <c r="L270" s="227"/>
      <c r="M270" s="227"/>
    </row>
    <row r="271" spans="7:13" x14ac:dyDescent="0.2">
      <c r="G271" s="228"/>
      <c r="H271" s="228"/>
      <c r="I271" s="228"/>
      <c r="J271" s="228"/>
      <c r="K271" s="228"/>
      <c r="L271" s="228"/>
      <c r="M271" s="228"/>
    </row>
    <row r="272" spans="7:13" ht="15" x14ac:dyDescent="0.25">
      <c r="G272" s="227"/>
      <c r="H272" s="227"/>
      <c r="I272" s="227"/>
      <c r="J272" s="227"/>
      <c r="K272" s="227"/>
      <c r="L272" s="227"/>
      <c r="M272" s="227"/>
    </row>
    <row r="280" spans="7:13" ht="15" x14ac:dyDescent="0.25">
      <c r="G280" s="227">
        <v>60088</v>
      </c>
      <c r="H280" s="227">
        <v>60671</v>
      </c>
      <c r="I280" s="227">
        <v>62678</v>
      </c>
      <c r="J280" s="227">
        <v>64460</v>
      </c>
      <c r="K280" s="227">
        <v>65852</v>
      </c>
      <c r="L280" s="227">
        <v>66796</v>
      </c>
      <c r="M280" s="227">
        <v>67269</v>
      </c>
    </row>
    <row r="281" spans="7:13" ht="15" x14ac:dyDescent="0.25">
      <c r="G281" s="227">
        <v>47818</v>
      </c>
      <c r="H281" s="227">
        <v>48377</v>
      </c>
      <c r="I281" s="227">
        <v>50115</v>
      </c>
      <c r="J281" s="227">
        <v>51945</v>
      </c>
      <c r="K281" s="227">
        <v>53484</v>
      </c>
      <c r="L281" s="227">
        <v>54522</v>
      </c>
      <c r="M281" s="227">
        <v>54997</v>
      </c>
    </row>
    <row r="282" spans="7:13" ht="15" x14ac:dyDescent="0.25">
      <c r="G282" s="227">
        <v>77117</v>
      </c>
      <c r="H282" s="227">
        <v>77128</v>
      </c>
      <c r="I282" s="227">
        <v>78052</v>
      </c>
      <c r="J282" s="227">
        <v>79085</v>
      </c>
      <c r="K282" s="227">
        <v>79861</v>
      </c>
      <c r="L282" s="227">
        <v>80381</v>
      </c>
      <c r="M282" s="227">
        <v>80471</v>
      </c>
    </row>
    <row r="283" spans="7:13" ht="15" x14ac:dyDescent="0.25">
      <c r="G283" s="227">
        <v>33055</v>
      </c>
      <c r="H283" s="227">
        <v>32292</v>
      </c>
      <c r="I283" s="227">
        <v>31791</v>
      </c>
      <c r="J283" s="227">
        <v>31233</v>
      </c>
      <c r="K283" s="227">
        <v>30442</v>
      </c>
      <c r="L283" s="227">
        <v>29461</v>
      </c>
      <c r="M283" s="227">
        <v>28209</v>
      </c>
    </row>
    <row r="284" spans="7:13" ht="15" x14ac:dyDescent="0.25">
      <c r="G284" s="227">
        <v>89118</v>
      </c>
      <c r="H284" s="227">
        <v>89666</v>
      </c>
      <c r="I284" s="227">
        <v>91614</v>
      </c>
      <c r="J284" s="227">
        <v>93224</v>
      </c>
      <c r="K284" s="227">
        <v>94359</v>
      </c>
      <c r="L284" s="227">
        <v>95018</v>
      </c>
      <c r="M284" s="227">
        <v>95275</v>
      </c>
    </row>
    <row r="285" spans="7:13" ht="15" x14ac:dyDescent="0.25">
      <c r="G285" s="227">
        <v>400721</v>
      </c>
      <c r="H285" s="227">
        <v>405380</v>
      </c>
      <c r="I285" s="227">
        <v>414356</v>
      </c>
      <c r="J285" s="227">
        <v>423117</v>
      </c>
      <c r="K285" s="227">
        <v>429776</v>
      </c>
      <c r="L285" s="227">
        <v>433266</v>
      </c>
      <c r="M285" s="227">
        <v>433381</v>
      </c>
    </row>
    <row r="286" spans="7:13" ht="15" x14ac:dyDescent="0.25">
      <c r="G286" s="227">
        <v>146445</v>
      </c>
      <c r="H286" s="227">
        <v>148043</v>
      </c>
      <c r="I286" s="227">
        <v>150652</v>
      </c>
      <c r="J286" s="227">
        <v>154354</v>
      </c>
      <c r="K286" s="227">
        <v>157495</v>
      </c>
      <c r="L286" s="227">
        <v>159377</v>
      </c>
      <c r="M286" s="227">
        <v>159845</v>
      </c>
    </row>
    <row r="287" spans="7:13" ht="15" x14ac:dyDescent="0.25">
      <c r="G287" s="227">
        <v>295223</v>
      </c>
      <c r="H287" s="227">
        <v>299277</v>
      </c>
      <c r="I287" s="227">
        <v>306867</v>
      </c>
      <c r="J287" s="227">
        <v>313619</v>
      </c>
      <c r="K287" s="227">
        <v>319065</v>
      </c>
      <c r="L287" s="227">
        <v>321840</v>
      </c>
      <c r="M287" s="227">
        <v>321226</v>
      </c>
    </row>
    <row r="288" spans="7:13" ht="15" x14ac:dyDescent="0.25">
      <c r="G288" s="227">
        <v>123143</v>
      </c>
      <c r="H288" s="227">
        <v>125489</v>
      </c>
      <c r="I288" s="227">
        <v>128219</v>
      </c>
      <c r="J288" s="227">
        <v>131197</v>
      </c>
      <c r="K288" s="227">
        <v>133867</v>
      </c>
      <c r="L288" s="227">
        <v>135972</v>
      </c>
      <c r="M288" s="227">
        <v>137176</v>
      </c>
    </row>
    <row r="289" spans="7:13" ht="15" x14ac:dyDescent="0.25">
      <c r="G289" s="227">
        <v>43742</v>
      </c>
      <c r="H289" s="227">
        <v>44511</v>
      </c>
      <c r="I289" s="227">
        <v>45492</v>
      </c>
      <c r="J289" s="227">
        <v>46650</v>
      </c>
      <c r="K289" s="227">
        <v>47840</v>
      </c>
      <c r="L289" s="227">
        <v>48724</v>
      </c>
      <c r="M289" s="227">
        <v>49249</v>
      </c>
    </row>
  </sheetData>
  <sortState ref="A10:M243">
    <sortCondition ref="E10:E243"/>
    <sortCondition ref="A10:A243"/>
  </sortState>
  <mergeCells count="17">
    <mergeCell ref="F5:F6"/>
    <mergeCell ref="H19:M19"/>
    <mergeCell ref="N5:P5"/>
    <mergeCell ref="N19:P19"/>
    <mergeCell ref="E16:F16"/>
    <mergeCell ref="F19:F20"/>
    <mergeCell ref="H5:M5"/>
    <mergeCell ref="A19:A20"/>
    <mergeCell ref="B19:B20"/>
    <mergeCell ref="C19:C20"/>
    <mergeCell ref="D19:D20"/>
    <mergeCell ref="E19:E20"/>
    <mergeCell ref="A5:A6"/>
    <mergeCell ref="B5:B6"/>
    <mergeCell ref="C5:C6"/>
    <mergeCell ref="D5:D6"/>
    <mergeCell ref="E5:E6"/>
  </mergeCells>
  <pageMargins left="0.7" right="0.7" top="0.75" bottom="0.75" header="0.3" footer="0.3"/>
  <ignoredErrors>
    <ignoredError sqref="G7:M1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79"/>
  <sheetViews>
    <sheetView workbookViewId="0">
      <selection activeCell="N20" sqref="N20"/>
    </sheetView>
  </sheetViews>
  <sheetFormatPr defaultColWidth="8.85546875" defaultRowHeight="12.75" x14ac:dyDescent="0.2"/>
  <cols>
    <col min="1" max="1" width="27.85546875" style="41" customWidth="1"/>
    <col min="2" max="2" width="8.85546875" style="41"/>
    <col min="3" max="3" width="11.28515625" style="41" bestFit="1" customWidth="1"/>
    <col min="4" max="4" width="8.85546875" style="41"/>
    <col min="5" max="5" width="10.28515625" style="41" customWidth="1"/>
    <col min="6" max="6" width="8.85546875" style="41"/>
    <col min="7" max="9" width="13.28515625" style="42" customWidth="1"/>
    <col min="10" max="11" width="13.28515625" style="41" customWidth="1"/>
    <col min="12" max="16384" width="8.85546875" style="41"/>
  </cols>
  <sheetData>
    <row r="1" spans="1:11" s="37" customFormat="1" x14ac:dyDescent="0.2">
      <c r="A1" s="1" t="s">
        <v>0</v>
      </c>
      <c r="G1" s="38"/>
      <c r="H1" s="38"/>
      <c r="I1" s="38"/>
    </row>
    <row r="2" spans="1:11" s="37" customFormat="1" x14ac:dyDescent="0.2">
      <c r="A2" s="36" t="s">
        <v>354</v>
      </c>
      <c r="G2" s="38"/>
      <c r="H2" s="38"/>
      <c r="I2" s="38"/>
    </row>
    <row r="3" spans="1:11" s="37" customFormat="1" x14ac:dyDescent="0.2">
      <c r="A3" s="36" t="s">
        <v>355</v>
      </c>
      <c r="G3" s="38"/>
      <c r="H3" s="38"/>
      <c r="I3" s="38"/>
    </row>
    <row r="4" spans="1:11" s="37" customFormat="1" x14ac:dyDescent="0.2">
      <c r="A4" s="36"/>
      <c r="G4" s="38"/>
      <c r="H4" s="38"/>
      <c r="I4" s="38"/>
    </row>
    <row r="5" spans="1:11" s="241" customFormat="1" x14ac:dyDescent="0.2">
      <c r="A5" s="78"/>
      <c r="B5" s="78"/>
      <c r="C5" s="78"/>
      <c r="D5" s="78"/>
      <c r="E5" s="294" t="s">
        <v>361</v>
      </c>
      <c r="F5" s="294"/>
      <c r="G5" s="294"/>
      <c r="H5" s="294"/>
      <c r="I5" s="294"/>
      <c r="J5" s="294"/>
      <c r="K5" s="294"/>
    </row>
    <row r="6" spans="1:11" s="243" customFormat="1" ht="38.25" x14ac:dyDescent="0.2">
      <c r="A6" s="242"/>
      <c r="B6" s="242"/>
      <c r="C6" s="242"/>
      <c r="D6" s="242"/>
      <c r="E6" s="62" t="s">
        <v>269</v>
      </c>
      <c r="F6" s="62" t="s">
        <v>270</v>
      </c>
      <c r="G6" s="63" t="s">
        <v>352</v>
      </c>
      <c r="H6" s="63" t="s">
        <v>353</v>
      </c>
      <c r="I6" s="63" t="s">
        <v>8</v>
      </c>
      <c r="J6" s="64" t="s">
        <v>9</v>
      </c>
      <c r="K6" s="64" t="s">
        <v>10</v>
      </c>
    </row>
    <row r="7" spans="1:11" s="244" customFormat="1" x14ac:dyDescent="0.2">
      <c r="A7" s="245"/>
      <c r="B7" s="245"/>
      <c r="C7" s="245"/>
      <c r="D7" s="90"/>
      <c r="E7" s="65" t="s">
        <v>28</v>
      </c>
      <c r="F7" s="65">
        <v>5</v>
      </c>
      <c r="G7" s="66">
        <v>43742</v>
      </c>
      <c r="H7" s="66">
        <v>49440</v>
      </c>
      <c r="I7" s="66">
        <v>5698</v>
      </c>
      <c r="J7" s="71">
        <v>0.13026381966988249</v>
      </c>
      <c r="K7" s="71">
        <v>1.232038569851901E-2</v>
      </c>
    </row>
    <row r="8" spans="1:11" s="244" customFormat="1" x14ac:dyDescent="0.2">
      <c r="A8" s="245"/>
      <c r="B8" s="245"/>
      <c r="C8" s="245"/>
      <c r="D8" s="90"/>
      <c r="E8" s="65" t="s">
        <v>36</v>
      </c>
      <c r="F8" s="65">
        <v>2</v>
      </c>
      <c r="G8" s="66">
        <v>64240</v>
      </c>
      <c r="H8" s="66">
        <v>73969</v>
      </c>
      <c r="I8" s="66">
        <v>9729</v>
      </c>
      <c r="J8" s="71">
        <v>0.15144769613947695</v>
      </c>
      <c r="K8" s="71">
        <v>1.4201903968360519E-2</v>
      </c>
    </row>
    <row r="9" spans="1:11" s="244" customFormat="1" x14ac:dyDescent="0.2">
      <c r="A9" s="245"/>
      <c r="B9" s="245"/>
      <c r="C9" s="245"/>
      <c r="D9" s="90"/>
      <c r="E9" s="65" t="s">
        <v>73</v>
      </c>
      <c r="F9" s="65">
        <v>1</v>
      </c>
      <c r="G9" s="66">
        <v>54469</v>
      </c>
      <c r="H9" s="66">
        <v>62007</v>
      </c>
      <c r="I9" s="66">
        <v>7538</v>
      </c>
      <c r="J9" s="71">
        <v>0.13839064421964786</v>
      </c>
      <c r="K9" s="71">
        <v>1.304592000000282E-2</v>
      </c>
    </row>
    <row r="10" spans="1:11" s="244" customFormat="1" x14ac:dyDescent="0.2">
      <c r="A10" s="245"/>
      <c r="B10" s="245"/>
      <c r="C10" s="245"/>
      <c r="D10" s="90"/>
      <c r="E10" s="65" t="s">
        <v>130</v>
      </c>
      <c r="F10" s="65">
        <v>7</v>
      </c>
      <c r="G10" s="66">
        <v>74796</v>
      </c>
      <c r="H10" s="66">
        <v>82568</v>
      </c>
      <c r="I10" s="66">
        <v>7772</v>
      </c>
      <c r="J10" s="71">
        <v>0.10390929996256484</v>
      </c>
      <c r="K10" s="71">
        <v>9.9348045961100695E-3</v>
      </c>
    </row>
    <row r="11" spans="1:11" s="244" customFormat="1" x14ac:dyDescent="0.2">
      <c r="A11" s="245"/>
      <c r="B11" s="245"/>
      <c r="C11" s="245"/>
      <c r="D11" s="90"/>
      <c r="E11" s="65" t="s">
        <v>138</v>
      </c>
      <c r="F11" s="65">
        <v>8</v>
      </c>
      <c r="G11" s="66">
        <v>72341</v>
      </c>
      <c r="H11" s="66">
        <v>80342</v>
      </c>
      <c r="I11" s="66">
        <v>8001</v>
      </c>
      <c r="J11" s="71">
        <v>0.11060118052003705</v>
      </c>
      <c r="K11" s="71">
        <v>1.0545361773640183E-2</v>
      </c>
    </row>
    <row r="12" spans="1:11" s="244" customFormat="1" x14ac:dyDescent="0.2">
      <c r="A12" s="245"/>
      <c r="B12" s="245"/>
      <c r="C12" s="245"/>
      <c r="D12" s="90"/>
      <c r="E12" s="65" t="s">
        <v>180</v>
      </c>
      <c r="F12" s="65">
        <v>6</v>
      </c>
      <c r="G12" s="66">
        <v>100416</v>
      </c>
      <c r="H12" s="66">
        <v>111993</v>
      </c>
      <c r="I12" s="66">
        <v>11577</v>
      </c>
      <c r="J12" s="71">
        <v>0.11529039196940727</v>
      </c>
      <c r="K12" s="71">
        <v>1.0971228547233203E-2</v>
      </c>
    </row>
    <row r="13" spans="1:11" s="244" customFormat="1" x14ac:dyDescent="0.2">
      <c r="A13" s="245"/>
      <c r="B13" s="245"/>
      <c r="C13" s="245"/>
      <c r="D13" s="90"/>
      <c r="E13" s="65" t="s">
        <v>185</v>
      </c>
      <c r="F13" s="65">
        <v>9</v>
      </c>
      <c r="G13" s="66">
        <v>56104</v>
      </c>
      <c r="H13" s="66">
        <v>64121</v>
      </c>
      <c r="I13" s="66">
        <v>8017</v>
      </c>
      <c r="J13" s="71">
        <v>0.14289533723085698</v>
      </c>
      <c r="K13" s="71">
        <v>1.3446077462005768E-2</v>
      </c>
    </row>
    <row r="14" spans="1:11" s="244" customFormat="1" x14ac:dyDescent="0.2">
      <c r="A14" s="245"/>
      <c r="B14" s="245"/>
      <c r="C14" s="245"/>
      <c r="D14" s="90"/>
      <c r="E14" s="65" t="s">
        <v>315</v>
      </c>
      <c r="F14" s="65">
        <v>4</v>
      </c>
      <c r="G14" s="66">
        <v>41670</v>
      </c>
      <c r="H14" s="66">
        <v>46040</v>
      </c>
      <c r="I14" s="66">
        <v>4370</v>
      </c>
      <c r="J14" s="71">
        <v>0.10487161027117831</v>
      </c>
      <c r="K14" s="71">
        <v>1.0022809076199124E-2</v>
      </c>
    </row>
    <row r="15" spans="1:11" s="244" customFormat="1" x14ac:dyDescent="0.2">
      <c r="A15" s="245"/>
      <c r="B15" s="245"/>
      <c r="C15" s="245"/>
      <c r="D15" s="90"/>
      <c r="E15" s="65" t="s">
        <v>316</v>
      </c>
      <c r="F15" s="65">
        <v>3</v>
      </c>
      <c r="G15" s="66">
        <v>39246</v>
      </c>
      <c r="H15" s="66">
        <v>44274</v>
      </c>
      <c r="I15" s="66">
        <v>5028</v>
      </c>
      <c r="J15" s="71">
        <v>0.12811496713040821</v>
      </c>
      <c r="K15" s="71">
        <v>1.2127758940696953E-2</v>
      </c>
    </row>
    <row r="16" spans="1:11" s="244" customFormat="1" x14ac:dyDescent="0.2">
      <c r="A16" s="245"/>
      <c r="B16" s="245"/>
      <c r="C16" s="245"/>
      <c r="D16" s="90"/>
      <c r="E16" s="96" t="s">
        <v>359</v>
      </c>
      <c r="F16" s="96"/>
      <c r="G16" s="97">
        <v>547024</v>
      </c>
      <c r="H16" s="97">
        <v>614754</v>
      </c>
      <c r="I16" s="97">
        <v>67730</v>
      </c>
      <c r="J16" s="98">
        <v>0.12381540846471087</v>
      </c>
      <c r="K16" s="98">
        <v>1.174134582109929E-2</v>
      </c>
    </row>
    <row r="17" spans="1:11" s="244" customFormat="1" x14ac:dyDescent="0.2">
      <c r="A17" s="245"/>
      <c r="B17" s="245"/>
      <c r="C17" s="245"/>
      <c r="D17" s="90"/>
      <c r="E17" s="245"/>
      <c r="F17" s="245"/>
      <c r="G17" s="239"/>
      <c r="H17" s="239"/>
      <c r="I17" s="239"/>
      <c r="J17" s="240"/>
      <c r="K17" s="240"/>
    </row>
    <row r="18" spans="1:11" s="244" customFormat="1" x14ac:dyDescent="0.2">
      <c r="A18" s="245"/>
      <c r="B18" s="245"/>
      <c r="C18" s="245"/>
      <c r="D18" s="90"/>
      <c r="E18" s="245"/>
      <c r="F18" s="245"/>
      <c r="G18" s="239"/>
      <c r="H18" s="239"/>
      <c r="I18" s="239"/>
      <c r="J18" s="240"/>
      <c r="K18" s="240"/>
    </row>
    <row r="19" spans="1:11" s="39" customFormat="1" x14ac:dyDescent="0.2">
      <c r="A19" s="294" t="s">
        <v>360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</row>
    <row r="20" spans="1:11" s="40" customFormat="1" ht="38.25" x14ac:dyDescent="0.2">
      <c r="A20" s="62" t="s">
        <v>322</v>
      </c>
      <c r="B20" s="62" t="s">
        <v>266</v>
      </c>
      <c r="C20" s="62" t="s">
        <v>267</v>
      </c>
      <c r="D20" s="62" t="s">
        <v>268</v>
      </c>
      <c r="E20" s="62" t="s">
        <v>269</v>
      </c>
      <c r="F20" s="62" t="s">
        <v>270</v>
      </c>
      <c r="G20" s="63" t="s">
        <v>352</v>
      </c>
      <c r="H20" s="63" t="s">
        <v>353</v>
      </c>
      <c r="I20" s="63" t="s">
        <v>8</v>
      </c>
      <c r="J20" s="64" t="s">
        <v>9</v>
      </c>
      <c r="K20" s="64" t="s">
        <v>10</v>
      </c>
    </row>
    <row r="21" spans="1:11" x14ac:dyDescent="0.2">
      <c r="A21" s="65" t="s">
        <v>11</v>
      </c>
      <c r="B21" s="65">
        <v>660</v>
      </c>
      <c r="C21" s="65" t="s">
        <v>12</v>
      </c>
      <c r="D21" s="48">
        <v>13</v>
      </c>
      <c r="E21" s="65" t="s">
        <v>28</v>
      </c>
      <c r="F21" s="65">
        <v>5</v>
      </c>
      <c r="G21" s="66">
        <v>1962</v>
      </c>
      <c r="H21" s="66">
        <v>1881</v>
      </c>
      <c r="I21" s="66">
        <v>-81</v>
      </c>
      <c r="J21" s="71">
        <v>-4.1284403669724773E-2</v>
      </c>
      <c r="K21" s="71">
        <v>-4.2072058898058318E-3</v>
      </c>
    </row>
    <row r="22" spans="1:11" x14ac:dyDescent="0.2">
      <c r="A22" s="65" t="s">
        <v>14</v>
      </c>
      <c r="B22" s="65">
        <v>6260</v>
      </c>
      <c r="C22" s="65" t="s">
        <v>12</v>
      </c>
      <c r="D22" s="48">
        <v>13</v>
      </c>
      <c r="E22" s="65" t="s">
        <v>28</v>
      </c>
      <c r="F22" s="65">
        <v>5</v>
      </c>
      <c r="G22" s="66">
        <v>1295</v>
      </c>
      <c r="H22" s="66">
        <v>1453</v>
      </c>
      <c r="I22" s="66">
        <v>158</v>
      </c>
      <c r="J22" s="71">
        <v>0.122007722007722</v>
      </c>
      <c r="K22" s="71">
        <v>1.1578486663060827E-2</v>
      </c>
    </row>
    <row r="23" spans="1:11" x14ac:dyDescent="0.2">
      <c r="A23" s="65" t="s">
        <v>15</v>
      </c>
      <c r="B23" s="65">
        <v>6500</v>
      </c>
      <c r="C23" s="65" t="s">
        <v>12</v>
      </c>
      <c r="D23" s="48">
        <v>13</v>
      </c>
      <c r="E23" s="65" t="s">
        <v>28</v>
      </c>
      <c r="F23" s="65">
        <v>5</v>
      </c>
      <c r="G23" s="66">
        <v>2330</v>
      </c>
      <c r="H23" s="66">
        <v>2807</v>
      </c>
      <c r="I23" s="66">
        <v>477</v>
      </c>
      <c r="J23" s="71">
        <v>0.20472103004291844</v>
      </c>
      <c r="K23" s="71">
        <v>1.8799326427783924E-2</v>
      </c>
    </row>
    <row r="24" spans="1:11" x14ac:dyDescent="0.2">
      <c r="A24" s="65" t="s">
        <v>16</v>
      </c>
      <c r="B24" s="65">
        <v>6980</v>
      </c>
      <c r="C24" s="65" t="s">
        <v>12</v>
      </c>
      <c r="D24" s="48">
        <v>13</v>
      </c>
      <c r="E24" s="65" t="s">
        <v>28</v>
      </c>
      <c r="F24" s="65">
        <v>5</v>
      </c>
      <c r="G24" s="66">
        <v>762</v>
      </c>
      <c r="H24" s="66">
        <v>917</v>
      </c>
      <c r="I24" s="66">
        <v>155</v>
      </c>
      <c r="J24" s="71">
        <v>0.20341207349081364</v>
      </c>
      <c r="K24" s="71">
        <v>1.8688577424844643E-2</v>
      </c>
    </row>
    <row r="25" spans="1:11" x14ac:dyDescent="0.2">
      <c r="A25" s="65" t="s">
        <v>17</v>
      </c>
      <c r="B25" s="65">
        <v>9860</v>
      </c>
      <c r="C25" s="65" t="s">
        <v>12</v>
      </c>
      <c r="D25" s="48">
        <v>13</v>
      </c>
      <c r="E25" s="65" t="s">
        <v>28</v>
      </c>
      <c r="F25" s="65">
        <v>5</v>
      </c>
      <c r="G25" s="66">
        <v>838</v>
      </c>
      <c r="H25" s="66">
        <v>1002</v>
      </c>
      <c r="I25" s="66">
        <v>164</v>
      </c>
      <c r="J25" s="71">
        <v>0.19570405727923629</v>
      </c>
      <c r="K25" s="71">
        <v>1.8034205362371436E-2</v>
      </c>
    </row>
    <row r="26" spans="1:11" x14ac:dyDescent="0.2">
      <c r="A26" s="65" t="s">
        <v>18</v>
      </c>
      <c r="B26" s="65">
        <v>12420</v>
      </c>
      <c r="C26" s="65" t="s">
        <v>12</v>
      </c>
      <c r="D26" s="48">
        <v>13</v>
      </c>
      <c r="E26" s="65" t="s">
        <v>28</v>
      </c>
      <c r="F26" s="65">
        <v>5</v>
      </c>
      <c r="G26" s="66">
        <v>849</v>
      </c>
      <c r="H26" s="66">
        <v>963</v>
      </c>
      <c r="I26" s="66">
        <v>114</v>
      </c>
      <c r="J26" s="71">
        <v>0.13427561837455831</v>
      </c>
      <c r="K26" s="71">
        <v>1.2679129675778222E-2</v>
      </c>
    </row>
    <row r="27" spans="1:11" x14ac:dyDescent="0.2">
      <c r="A27" s="65" t="s">
        <v>19</v>
      </c>
      <c r="B27" s="65">
        <v>14200</v>
      </c>
      <c r="C27" s="65" t="s">
        <v>12</v>
      </c>
      <c r="D27" s="48">
        <v>13</v>
      </c>
      <c r="E27" s="65" t="s">
        <v>28</v>
      </c>
      <c r="F27" s="65">
        <v>5</v>
      </c>
      <c r="G27" s="66">
        <v>16881</v>
      </c>
      <c r="H27" s="66">
        <v>18852</v>
      </c>
      <c r="I27" s="66">
        <v>1971</v>
      </c>
      <c r="J27" s="71">
        <v>0.11675848587169006</v>
      </c>
      <c r="K27" s="71">
        <v>1.1104227295600788E-2</v>
      </c>
    </row>
    <row r="28" spans="1:11" x14ac:dyDescent="0.2">
      <c r="A28" s="65" t="s">
        <v>20</v>
      </c>
      <c r="B28" s="65">
        <v>17780</v>
      </c>
      <c r="C28" s="65" t="s">
        <v>21</v>
      </c>
      <c r="D28" s="48">
        <v>11</v>
      </c>
      <c r="E28" s="65" t="s">
        <v>28</v>
      </c>
      <c r="F28" s="65">
        <v>5</v>
      </c>
      <c r="G28" s="66">
        <v>933</v>
      </c>
      <c r="H28" s="66">
        <v>932</v>
      </c>
      <c r="I28" s="66">
        <v>-1</v>
      </c>
      <c r="J28" s="71">
        <v>-1.0718113612004287E-3</v>
      </c>
      <c r="K28" s="71">
        <v>-1.0723286632041695E-4</v>
      </c>
    </row>
    <row r="29" spans="1:11" x14ac:dyDescent="0.2">
      <c r="A29" s="65" t="s">
        <v>22</v>
      </c>
      <c r="B29" s="65">
        <v>19460</v>
      </c>
      <c r="C29" s="65" t="s">
        <v>12</v>
      </c>
      <c r="D29" s="48">
        <v>13</v>
      </c>
      <c r="E29" s="65" t="s">
        <v>28</v>
      </c>
      <c r="F29" s="65">
        <v>5</v>
      </c>
      <c r="G29" s="66">
        <v>858</v>
      </c>
      <c r="H29" s="66">
        <v>1077</v>
      </c>
      <c r="I29" s="66">
        <v>219</v>
      </c>
      <c r="J29" s="71">
        <v>0.25524475524475526</v>
      </c>
      <c r="K29" s="71">
        <v>2.2993422946834929E-2</v>
      </c>
    </row>
    <row r="30" spans="1:11" x14ac:dyDescent="0.2">
      <c r="A30" s="65" t="s">
        <v>23</v>
      </c>
      <c r="B30" s="65">
        <v>24900</v>
      </c>
      <c r="C30" s="65" t="s">
        <v>12</v>
      </c>
      <c r="D30" s="48">
        <v>13</v>
      </c>
      <c r="E30" s="65" t="s">
        <v>28</v>
      </c>
      <c r="F30" s="65">
        <v>5</v>
      </c>
      <c r="G30" s="66">
        <v>1592</v>
      </c>
      <c r="H30" s="66">
        <v>1839</v>
      </c>
      <c r="I30" s="66">
        <v>247</v>
      </c>
      <c r="J30" s="71">
        <v>0.15515075376884421</v>
      </c>
      <c r="K30" s="71">
        <v>1.4527600391982753E-2</v>
      </c>
    </row>
    <row r="31" spans="1:11" x14ac:dyDescent="0.2">
      <c r="A31" s="65" t="s">
        <v>24</v>
      </c>
      <c r="B31" s="65">
        <v>35540</v>
      </c>
      <c r="C31" s="65" t="s">
        <v>12</v>
      </c>
      <c r="D31" s="48">
        <v>13</v>
      </c>
      <c r="E31" s="65" t="s">
        <v>28</v>
      </c>
      <c r="F31" s="65">
        <v>5</v>
      </c>
      <c r="G31" s="66">
        <v>1679</v>
      </c>
      <c r="H31" s="66">
        <v>1928</v>
      </c>
      <c r="I31" s="66">
        <v>249</v>
      </c>
      <c r="J31" s="71">
        <v>0.14830256104824299</v>
      </c>
      <c r="K31" s="71">
        <v>1.3924537521388336E-2</v>
      </c>
    </row>
    <row r="32" spans="1:11" x14ac:dyDescent="0.2">
      <c r="A32" s="65" t="s">
        <v>21</v>
      </c>
      <c r="B32" s="65">
        <v>36180</v>
      </c>
      <c r="C32" s="65" t="s">
        <v>21</v>
      </c>
      <c r="D32" s="48">
        <v>11</v>
      </c>
      <c r="E32" s="65" t="s">
        <v>28</v>
      </c>
      <c r="F32" s="65">
        <v>5</v>
      </c>
      <c r="G32" s="66">
        <v>2326</v>
      </c>
      <c r="H32" s="66">
        <v>2896</v>
      </c>
      <c r="I32" s="66">
        <v>570</v>
      </c>
      <c r="J32" s="71">
        <v>0.24505588993981084</v>
      </c>
      <c r="K32" s="71">
        <v>2.2160006891166706E-2</v>
      </c>
    </row>
    <row r="33" spans="1:11" x14ac:dyDescent="0.2">
      <c r="A33" s="65" t="s">
        <v>25</v>
      </c>
      <c r="B33" s="65">
        <v>37540</v>
      </c>
      <c r="C33" s="65" t="s">
        <v>12</v>
      </c>
      <c r="D33" s="48">
        <v>13</v>
      </c>
      <c r="E33" s="65" t="s">
        <v>28</v>
      </c>
      <c r="F33" s="65">
        <v>5</v>
      </c>
      <c r="G33" s="66">
        <v>2210</v>
      </c>
      <c r="H33" s="66">
        <v>2381</v>
      </c>
      <c r="I33" s="66">
        <v>171</v>
      </c>
      <c r="J33" s="71">
        <v>7.7375565610859731E-2</v>
      </c>
      <c r="K33" s="71">
        <v>7.4806464723842225E-3</v>
      </c>
    </row>
    <row r="34" spans="1:11" x14ac:dyDescent="0.2">
      <c r="A34" s="65" t="s">
        <v>26</v>
      </c>
      <c r="B34" s="65">
        <v>43380</v>
      </c>
      <c r="C34" s="65" t="s">
        <v>12</v>
      </c>
      <c r="D34" s="48">
        <v>13</v>
      </c>
      <c r="E34" s="65" t="s">
        <v>28</v>
      </c>
      <c r="F34" s="65">
        <v>5</v>
      </c>
      <c r="G34" s="66">
        <v>1684</v>
      </c>
      <c r="H34" s="66">
        <v>2081</v>
      </c>
      <c r="I34" s="66">
        <v>397</v>
      </c>
      <c r="J34" s="71">
        <v>0.23574821852731592</v>
      </c>
      <c r="K34" s="71">
        <v>2.1393287307441389E-2</v>
      </c>
    </row>
    <row r="35" spans="1:11" x14ac:dyDescent="0.2">
      <c r="A35" s="65" t="s">
        <v>27</v>
      </c>
      <c r="B35" s="65">
        <v>60020</v>
      </c>
      <c r="C35" s="65" t="s">
        <v>12</v>
      </c>
      <c r="D35" s="48">
        <v>13</v>
      </c>
      <c r="E35" s="65" t="s">
        <v>28</v>
      </c>
      <c r="F35" s="65">
        <v>5</v>
      </c>
      <c r="G35" s="66">
        <v>2734</v>
      </c>
      <c r="H35" s="66">
        <v>2872</v>
      </c>
      <c r="I35" s="66">
        <v>138</v>
      </c>
      <c r="J35" s="71">
        <v>5.0475493782004388E-2</v>
      </c>
      <c r="K35" s="71">
        <v>4.9364355365242307E-3</v>
      </c>
    </row>
    <row r="36" spans="1:11" x14ac:dyDescent="0.2">
      <c r="A36" s="65" t="s">
        <v>29</v>
      </c>
      <c r="B36" s="65">
        <v>61940</v>
      </c>
      <c r="C36" s="65" t="s">
        <v>12</v>
      </c>
      <c r="D36" s="48">
        <v>13</v>
      </c>
      <c r="E36" s="65" t="s">
        <v>28</v>
      </c>
      <c r="F36" s="65">
        <v>5</v>
      </c>
      <c r="G36" s="66">
        <v>1569</v>
      </c>
      <c r="H36" s="66">
        <v>1769</v>
      </c>
      <c r="I36" s="66">
        <v>200</v>
      </c>
      <c r="J36" s="71">
        <v>0.12746972594008923</v>
      </c>
      <c r="K36" s="71">
        <v>1.2069853967477506E-2</v>
      </c>
    </row>
    <row r="37" spans="1:11" x14ac:dyDescent="0.2">
      <c r="A37" s="65" t="s">
        <v>30</v>
      </c>
      <c r="B37" s="65">
        <v>66980</v>
      </c>
      <c r="C37" s="65" t="s">
        <v>12</v>
      </c>
      <c r="D37" s="48">
        <v>13</v>
      </c>
      <c r="E37" s="65" t="s">
        <v>28</v>
      </c>
      <c r="F37" s="65">
        <v>5</v>
      </c>
      <c r="G37" s="66">
        <v>514</v>
      </c>
      <c r="H37" s="66">
        <v>598</v>
      </c>
      <c r="I37" s="66">
        <v>84</v>
      </c>
      <c r="J37" s="71">
        <v>0.16342412451361868</v>
      </c>
      <c r="K37" s="71">
        <v>1.5251889651330508E-2</v>
      </c>
    </row>
    <row r="38" spans="1:11" x14ac:dyDescent="0.2">
      <c r="A38" s="65" t="s">
        <v>31</v>
      </c>
      <c r="B38" s="65">
        <v>75460</v>
      </c>
      <c r="C38" s="65" t="s">
        <v>12</v>
      </c>
      <c r="D38" s="48">
        <v>13</v>
      </c>
      <c r="E38" s="65" t="s">
        <v>28</v>
      </c>
      <c r="F38" s="65">
        <v>5</v>
      </c>
      <c r="G38" s="66">
        <v>826</v>
      </c>
      <c r="H38" s="66">
        <v>985</v>
      </c>
      <c r="I38" s="66">
        <v>159</v>
      </c>
      <c r="J38" s="71">
        <v>0.19249394673123488</v>
      </c>
      <c r="K38" s="71">
        <v>1.7760562634935084E-2</v>
      </c>
    </row>
    <row r="39" spans="1:11" x14ac:dyDescent="0.2">
      <c r="A39" s="65" t="s">
        <v>32</v>
      </c>
      <c r="B39" s="65">
        <v>78580</v>
      </c>
      <c r="C39" s="65" t="s">
        <v>12</v>
      </c>
      <c r="D39" s="48">
        <v>13</v>
      </c>
      <c r="E39" s="65" t="s">
        <v>28</v>
      </c>
      <c r="F39" s="65">
        <v>5</v>
      </c>
      <c r="G39" s="66">
        <v>1228</v>
      </c>
      <c r="H39" s="66">
        <v>1358</v>
      </c>
      <c r="I39" s="66">
        <v>130</v>
      </c>
      <c r="J39" s="71">
        <v>0.10586319218241043</v>
      </c>
      <c r="K39" s="71">
        <v>1.0113418346569425E-2</v>
      </c>
    </row>
    <row r="40" spans="1:11" x14ac:dyDescent="0.2">
      <c r="A40" s="65" t="s">
        <v>33</v>
      </c>
      <c r="B40" s="65">
        <v>80020</v>
      </c>
      <c r="C40" s="65" t="s">
        <v>12</v>
      </c>
      <c r="D40" s="48">
        <v>13</v>
      </c>
      <c r="E40" s="65" t="s">
        <v>28</v>
      </c>
      <c r="F40" s="65">
        <v>5</v>
      </c>
      <c r="G40" s="66">
        <v>672</v>
      </c>
      <c r="H40" s="66">
        <v>849</v>
      </c>
      <c r="I40" s="66">
        <v>177</v>
      </c>
      <c r="J40" s="71">
        <v>0.26339285714285715</v>
      </c>
      <c r="K40" s="71">
        <v>2.3655541301022431E-2</v>
      </c>
    </row>
    <row r="41" spans="1:11" x14ac:dyDescent="0.2">
      <c r="A41" s="65" t="s">
        <v>34</v>
      </c>
      <c r="B41" s="65">
        <v>580</v>
      </c>
      <c r="C41" s="65" t="s">
        <v>35</v>
      </c>
      <c r="D41" s="48">
        <v>9</v>
      </c>
      <c r="E41" s="65" t="s">
        <v>36</v>
      </c>
      <c r="F41" s="65">
        <v>2</v>
      </c>
      <c r="G41" s="66">
        <v>783</v>
      </c>
      <c r="H41" s="66">
        <v>967</v>
      </c>
      <c r="I41" s="66">
        <v>184</v>
      </c>
      <c r="J41" s="71">
        <v>0.23499361430395913</v>
      </c>
      <c r="K41" s="71">
        <v>2.1330899229282885E-2</v>
      </c>
    </row>
    <row r="42" spans="1:11" x14ac:dyDescent="0.2">
      <c r="A42" s="65" t="s">
        <v>37</v>
      </c>
      <c r="B42" s="65">
        <v>1060</v>
      </c>
      <c r="C42" s="65" t="s">
        <v>38</v>
      </c>
      <c r="D42" s="48">
        <v>1</v>
      </c>
      <c r="E42" s="65" t="s">
        <v>36</v>
      </c>
      <c r="F42" s="65">
        <v>2</v>
      </c>
      <c r="G42" s="66">
        <v>3522</v>
      </c>
      <c r="H42" s="66">
        <v>4281</v>
      </c>
      <c r="I42" s="66">
        <v>759</v>
      </c>
      <c r="J42" s="71">
        <v>0.21550255536626917</v>
      </c>
      <c r="K42" s="71">
        <v>1.9707439065792087E-2</v>
      </c>
    </row>
    <row r="43" spans="1:11" x14ac:dyDescent="0.2">
      <c r="A43" s="65" t="s">
        <v>40</v>
      </c>
      <c r="B43" s="65">
        <v>1460</v>
      </c>
      <c r="C43" s="65" t="s">
        <v>12</v>
      </c>
      <c r="D43" s="48">
        <v>13</v>
      </c>
      <c r="E43" s="65" t="s">
        <v>36</v>
      </c>
      <c r="F43" s="65">
        <v>2</v>
      </c>
      <c r="G43" s="66">
        <v>1038</v>
      </c>
      <c r="H43" s="66">
        <v>1121</v>
      </c>
      <c r="I43" s="66">
        <v>83</v>
      </c>
      <c r="J43" s="71">
        <v>7.9961464354527945E-2</v>
      </c>
      <c r="K43" s="71">
        <v>7.7221995030896107E-3</v>
      </c>
    </row>
    <row r="44" spans="1:11" x14ac:dyDescent="0.2">
      <c r="A44" s="65" t="s">
        <v>41</v>
      </c>
      <c r="B44" s="65">
        <v>2020</v>
      </c>
      <c r="C44" s="65" t="s">
        <v>35</v>
      </c>
      <c r="D44" s="48">
        <v>9</v>
      </c>
      <c r="E44" s="65" t="s">
        <v>36</v>
      </c>
      <c r="F44" s="65">
        <v>2</v>
      </c>
      <c r="G44" s="66">
        <v>1149</v>
      </c>
      <c r="H44" s="66">
        <v>1355</v>
      </c>
      <c r="I44" s="66">
        <v>206</v>
      </c>
      <c r="J44" s="71">
        <v>0.17928633594429938</v>
      </c>
      <c r="K44" s="71">
        <v>1.6627671736406224E-2</v>
      </c>
    </row>
    <row r="45" spans="1:11" x14ac:dyDescent="0.2">
      <c r="A45" s="65" t="s">
        <v>42</v>
      </c>
      <c r="B45" s="65">
        <v>3220</v>
      </c>
      <c r="C45" s="65" t="s">
        <v>38</v>
      </c>
      <c r="D45" s="48">
        <v>1</v>
      </c>
      <c r="E45" s="65" t="s">
        <v>36</v>
      </c>
      <c r="F45" s="65">
        <v>2</v>
      </c>
      <c r="G45" s="66">
        <v>1994</v>
      </c>
      <c r="H45" s="66">
        <v>2319</v>
      </c>
      <c r="I45" s="66">
        <v>325</v>
      </c>
      <c r="J45" s="71">
        <v>0.16298896690070211</v>
      </c>
      <c r="K45" s="71">
        <v>1.5213909609704368E-2</v>
      </c>
    </row>
    <row r="46" spans="1:11" x14ac:dyDescent="0.2">
      <c r="A46" s="65" t="s">
        <v>43</v>
      </c>
      <c r="B46" s="65">
        <v>4740</v>
      </c>
      <c r="C46" s="65" t="s">
        <v>38</v>
      </c>
      <c r="D46" s="48">
        <v>1</v>
      </c>
      <c r="E46" s="65" t="s">
        <v>36</v>
      </c>
      <c r="F46" s="65">
        <v>2</v>
      </c>
      <c r="G46" s="66">
        <v>3113</v>
      </c>
      <c r="H46" s="66">
        <v>3615</v>
      </c>
      <c r="I46" s="66">
        <v>502</v>
      </c>
      <c r="J46" s="71">
        <v>0.16125923546418247</v>
      </c>
      <c r="K46" s="71">
        <v>1.5062814123767865E-2</v>
      </c>
    </row>
    <row r="47" spans="1:11" x14ac:dyDescent="0.2">
      <c r="A47" s="65" t="s">
        <v>44</v>
      </c>
      <c r="B47" s="65">
        <v>7540</v>
      </c>
      <c r="C47" s="65" t="s">
        <v>35</v>
      </c>
      <c r="D47" s="48">
        <v>9</v>
      </c>
      <c r="E47" s="65" t="s">
        <v>36</v>
      </c>
      <c r="F47" s="65">
        <v>2</v>
      </c>
      <c r="G47" s="66">
        <v>850</v>
      </c>
      <c r="H47" s="66">
        <v>995</v>
      </c>
      <c r="I47" s="66">
        <v>145</v>
      </c>
      <c r="J47" s="71">
        <v>0.17058823529411765</v>
      </c>
      <c r="K47" s="71">
        <v>1.5875333893980548E-2</v>
      </c>
    </row>
    <row r="48" spans="1:11" x14ac:dyDescent="0.2">
      <c r="A48" s="65" t="s">
        <v>45</v>
      </c>
      <c r="B48" s="65">
        <v>7700</v>
      </c>
      <c r="C48" s="65" t="s">
        <v>35</v>
      </c>
      <c r="D48" s="48">
        <v>9</v>
      </c>
      <c r="E48" s="65" t="s">
        <v>36</v>
      </c>
      <c r="F48" s="65">
        <v>2</v>
      </c>
      <c r="G48" s="66">
        <v>2073</v>
      </c>
      <c r="H48" s="66">
        <v>2488</v>
      </c>
      <c r="I48" s="66">
        <v>415</v>
      </c>
      <c r="J48" s="71">
        <v>0.20019295706705259</v>
      </c>
      <c r="K48" s="71">
        <v>1.8415750575282663E-2</v>
      </c>
    </row>
    <row r="49" spans="1:11" x14ac:dyDescent="0.2">
      <c r="A49" s="65" t="s">
        <v>46</v>
      </c>
      <c r="B49" s="65">
        <v>10660</v>
      </c>
      <c r="C49" s="65" t="s">
        <v>38</v>
      </c>
      <c r="D49" s="48">
        <v>1</v>
      </c>
      <c r="E49" s="65" t="s">
        <v>36</v>
      </c>
      <c r="F49" s="65">
        <v>2</v>
      </c>
      <c r="G49" s="66">
        <v>653</v>
      </c>
      <c r="H49" s="66">
        <v>795</v>
      </c>
      <c r="I49" s="66">
        <v>142</v>
      </c>
      <c r="J49" s="71">
        <v>0.21745788667687596</v>
      </c>
      <c r="K49" s="71">
        <v>1.9871356779417981E-2</v>
      </c>
    </row>
    <row r="50" spans="1:11" x14ac:dyDescent="0.2">
      <c r="A50" s="65" t="s">
        <v>47</v>
      </c>
      <c r="B50" s="65">
        <v>16980</v>
      </c>
      <c r="C50" s="65" t="s">
        <v>12</v>
      </c>
      <c r="D50" s="48">
        <v>13</v>
      </c>
      <c r="E50" s="65" t="s">
        <v>36</v>
      </c>
      <c r="F50" s="65">
        <v>2</v>
      </c>
      <c r="G50" s="66">
        <v>596</v>
      </c>
      <c r="H50" s="66">
        <v>684</v>
      </c>
      <c r="I50" s="66">
        <v>88</v>
      </c>
      <c r="J50" s="71">
        <v>0.1476510067114094</v>
      </c>
      <c r="K50" s="71">
        <v>1.3866992089329955E-2</v>
      </c>
    </row>
    <row r="51" spans="1:11" x14ac:dyDescent="0.2">
      <c r="A51" s="65" t="s">
        <v>48</v>
      </c>
      <c r="B51" s="65">
        <v>23620</v>
      </c>
      <c r="C51" s="65" t="s">
        <v>79</v>
      </c>
      <c r="D51" s="48">
        <v>3</v>
      </c>
      <c r="E51" s="65" t="s">
        <v>36</v>
      </c>
      <c r="F51" s="65">
        <v>2</v>
      </c>
      <c r="G51" s="66">
        <v>791</v>
      </c>
      <c r="H51" s="66">
        <v>963</v>
      </c>
      <c r="I51" s="66">
        <v>172</v>
      </c>
      <c r="J51" s="71">
        <v>0.21744627054361568</v>
      </c>
      <c r="K51" s="71">
        <v>1.9870383685187454E-2</v>
      </c>
    </row>
    <row r="52" spans="1:11" x14ac:dyDescent="0.2">
      <c r="A52" s="65" t="s">
        <v>50</v>
      </c>
      <c r="B52" s="65">
        <v>27380</v>
      </c>
      <c r="C52" s="65" t="s">
        <v>12</v>
      </c>
      <c r="D52" s="48">
        <v>13</v>
      </c>
      <c r="E52" s="65" t="s">
        <v>36</v>
      </c>
      <c r="F52" s="65">
        <v>2</v>
      </c>
      <c r="G52" s="66">
        <v>3676</v>
      </c>
      <c r="H52" s="66">
        <v>3938</v>
      </c>
      <c r="I52" s="66">
        <v>262</v>
      </c>
      <c r="J52" s="71">
        <v>7.1273122959738852E-2</v>
      </c>
      <c r="K52" s="71">
        <v>6.908532137133383E-3</v>
      </c>
    </row>
    <row r="53" spans="1:11" x14ac:dyDescent="0.2">
      <c r="A53" s="65" t="s">
        <v>51</v>
      </c>
      <c r="B53" s="65">
        <v>27700</v>
      </c>
      <c r="C53" s="65" t="s">
        <v>79</v>
      </c>
      <c r="D53" s="48">
        <v>3</v>
      </c>
      <c r="E53" s="65" t="s">
        <v>36</v>
      </c>
      <c r="F53" s="65">
        <v>2</v>
      </c>
      <c r="G53" s="66">
        <v>1406</v>
      </c>
      <c r="H53" s="66">
        <v>1580</v>
      </c>
      <c r="I53" s="66">
        <v>174</v>
      </c>
      <c r="J53" s="71">
        <v>0.12375533428165007</v>
      </c>
      <c r="K53" s="71">
        <v>1.1735937370880301E-2</v>
      </c>
    </row>
    <row r="54" spans="1:11" x14ac:dyDescent="0.2">
      <c r="A54" s="65" t="s">
        <v>52</v>
      </c>
      <c r="B54" s="65">
        <v>28740</v>
      </c>
      <c r="C54" s="65" t="s">
        <v>38</v>
      </c>
      <c r="D54" s="48">
        <v>1</v>
      </c>
      <c r="E54" s="65" t="s">
        <v>36</v>
      </c>
      <c r="F54" s="65">
        <v>2</v>
      </c>
      <c r="G54" s="66">
        <v>4312</v>
      </c>
      <c r="H54" s="66">
        <v>5111</v>
      </c>
      <c r="I54" s="66">
        <v>799</v>
      </c>
      <c r="J54" s="71">
        <v>0.18529684601113172</v>
      </c>
      <c r="K54" s="71">
        <v>1.7144635363774308E-2</v>
      </c>
    </row>
    <row r="55" spans="1:11" x14ac:dyDescent="0.2">
      <c r="A55" s="65" t="s">
        <v>53</v>
      </c>
      <c r="B55" s="65">
        <v>28980</v>
      </c>
      <c r="C55" s="65" t="s">
        <v>38</v>
      </c>
      <c r="D55" s="48">
        <v>1</v>
      </c>
      <c r="E55" s="65" t="s">
        <v>36</v>
      </c>
      <c r="F55" s="65">
        <v>2</v>
      </c>
      <c r="G55" s="66">
        <v>1848</v>
      </c>
      <c r="H55" s="66">
        <v>2118</v>
      </c>
      <c r="I55" s="66">
        <v>270</v>
      </c>
      <c r="J55" s="71">
        <v>0.1461038961038961</v>
      </c>
      <c r="K55" s="71">
        <v>1.3730233029247474E-2</v>
      </c>
    </row>
    <row r="56" spans="1:11" x14ac:dyDescent="0.2">
      <c r="A56" s="65" t="s">
        <v>54</v>
      </c>
      <c r="B56" s="65">
        <v>35220</v>
      </c>
      <c r="C56" s="65" t="s">
        <v>35</v>
      </c>
      <c r="D56" s="48">
        <v>9</v>
      </c>
      <c r="E56" s="65" t="s">
        <v>36</v>
      </c>
      <c r="F56" s="65">
        <v>2</v>
      </c>
      <c r="G56" s="66">
        <v>517</v>
      </c>
      <c r="H56" s="66">
        <v>600</v>
      </c>
      <c r="I56" s="66">
        <v>83</v>
      </c>
      <c r="J56" s="71">
        <v>0.16054158607350097</v>
      </c>
      <c r="K56" s="71">
        <v>1.5000066560678649E-2</v>
      </c>
    </row>
    <row r="57" spans="1:11" x14ac:dyDescent="0.2">
      <c r="A57" s="65" t="s">
        <v>55</v>
      </c>
      <c r="B57" s="65">
        <v>35860</v>
      </c>
      <c r="C57" s="65" t="s">
        <v>12</v>
      </c>
      <c r="D57" s="48">
        <v>13</v>
      </c>
      <c r="E57" s="65" t="s">
        <v>36</v>
      </c>
      <c r="F57" s="65">
        <v>2</v>
      </c>
      <c r="G57" s="66">
        <v>436</v>
      </c>
      <c r="H57" s="66">
        <v>512</v>
      </c>
      <c r="I57" s="66">
        <v>76</v>
      </c>
      <c r="J57" s="71">
        <v>0.1743119266055046</v>
      </c>
      <c r="K57" s="71">
        <v>1.619802653293223E-2</v>
      </c>
    </row>
    <row r="58" spans="1:11" x14ac:dyDescent="0.2">
      <c r="A58" s="65" t="s">
        <v>56</v>
      </c>
      <c r="B58" s="65">
        <v>36900</v>
      </c>
      <c r="C58" s="65" t="s">
        <v>35</v>
      </c>
      <c r="D58" s="48">
        <v>9</v>
      </c>
      <c r="E58" s="65" t="s">
        <v>36</v>
      </c>
      <c r="F58" s="65">
        <v>2</v>
      </c>
      <c r="G58" s="66">
        <v>1208</v>
      </c>
      <c r="H58" s="66">
        <v>1510</v>
      </c>
      <c r="I58" s="66">
        <v>302</v>
      </c>
      <c r="J58" s="71">
        <v>0.25</v>
      </c>
      <c r="K58" s="71">
        <v>2.2565182563572872E-2</v>
      </c>
    </row>
    <row r="59" spans="1:11" x14ac:dyDescent="0.2">
      <c r="A59" s="65" t="s">
        <v>57</v>
      </c>
      <c r="B59" s="65">
        <v>40180</v>
      </c>
      <c r="C59" s="65" t="s">
        <v>38</v>
      </c>
      <c r="D59" s="48">
        <v>1</v>
      </c>
      <c r="E59" s="65" t="s">
        <v>36</v>
      </c>
      <c r="F59" s="65">
        <v>2</v>
      </c>
      <c r="G59" s="66">
        <v>8554</v>
      </c>
      <c r="H59" s="66">
        <v>9879</v>
      </c>
      <c r="I59" s="66">
        <v>1325</v>
      </c>
      <c r="J59" s="71">
        <v>0.15489829319616555</v>
      </c>
      <c r="K59" s="71">
        <v>1.4505425501696756E-2</v>
      </c>
    </row>
    <row r="60" spans="1:11" x14ac:dyDescent="0.2">
      <c r="A60" s="65" t="s">
        <v>58</v>
      </c>
      <c r="B60" s="65">
        <v>47140</v>
      </c>
      <c r="C60" s="65" t="s">
        <v>38</v>
      </c>
      <c r="D60" s="48">
        <v>1</v>
      </c>
      <c r="E60" s="65" t="s">
        <v>36</v>
      </c>
      <c r="F60" s="65">
        <v>2</v>
      </c>
      <c r="G60" s="66">
        <v>4191</v>
      </c>
      <c r="H60" s="66">
        <v>4728</v>
      </c>
      <c r="I60" s="66">
        <v>537</v>
      </c>
      <c r="J60" s="71">
        <v>0.12813171080887617</v>
      </c>
      <c r="K60" s="71">
        <v>1.2129261148279724E-2</v>
      </c>
    </row>
    <row r="61" spans="1:11" x14ac:dyDescent="0.2">
      <c r="A61" s="65" t="s">
        <v>287</v>
      </c>
      <c r="B61" s="65">
        <v>49380</v>
      </c>
      <c r="C61" s="65" t="s">
        <v>79</v>
      </c>
      <c r="D61" s="48">
        <v>3</v>
      </c>
      <c r="E61" s="65" t="s">
        <v>36</v>
      </c>
      <c r="F61" s="65">
        <v>2</v>
      </c>
      <c r="G61" s="66">
        <v>4523</v>
      </c>
      <c r="H61" s="66">
        <v>4940</v>
      </c>
      <c r="I61" s="66">
        <v>417</v>
      </c>
      <c r="J61" s="71">
        <v>9.2195445500773826E-2</v>
      </c>
      <c r="K61" s="71">
        <v>8.8579858782278365E-3</v>
      </c>
    </row>
    <row r="62" spans="1:11" x14ac:dyDescent="0.2">
      <c r="A62" s="65" t="s">
        <v>60</v>
      </c>
      <c r="B62" s="65">
        <v>51540</v>
      </c>
      <c r="C62" s="65" t="s">
        <v>38</v>
      </c>
      <c r="D62" s="48">
        <v>1</v>
      </c>
      <c r="E62" s="65" t="s">
        <v>36</v>
      </c>
      <c r="F62" s="65">
        <v>2</v>
      </c>
      <c r="G62" s="66">
        <v>944</v>
      </c>
      <c r="H62" s="66">
        <v>1083</v>
      </c>
      <c r="I62" s="66">
        <v>139</v>
      </c>
      <c r="J62" s="71">
        <v>0.1472457627118644</v>
      </c>
      <c r="K62" s="71">
        <v>1.3831186011297847E-2</v>
      </c>
    </row>
    <row r="63" spans="1:11" x14ac:dyDescent="0.2">
      <c r="A63" s="65" t="s">
        <v>61</v>
      </c>
      <c r="B63" s="65">
        <v>54260</v>
      </c>
      <c r="C63" s="65" t="s">
        <v>12</v>
      </c>
      <c r="D63" s="48">
        <v>13</v>
      </c>
      <c r="E63" s="65" t="s">
        <v>36</v>
      </c>
      <c r="F63" s="65">
        <v>2</v>
      </c>
      <c r="G63" s="66">
        <v>1782</v>
      </c>
      <c r="H63" s="66">
        <v>1969</v>
      </c>
      <c r="I63" s="66">
        <v>187</v>
      </c>
      <c r="J63" s="71">
        <v>0.10493827160493827</v>
      </c>
      <c r="K63" s="71">
        <v>1.002890278328783E-2</v>
      </c>
    </row>
    <row r="64" spans="1:11" x14ac:dyDescent="0.2">
      <c r="A64" s="65" t="s">
        <v>62</v>
      </c>
      <c r="B64" s="65">
        <v>58740</v>
      </c>
      <c r="C64" s="65" t="s">
        <v>79</v>
      </c>
      <c r="D64" s="48">
        <v>3</v>
      </c>
      <c r="E64" s="65" t="s">
        <v>36</v>
      </c>
      <c r="F64" s="65">
        <v>2</v>
      </c>
      <c r="G64" s="66">
        <v>2742</v>
      </c>
      <c r="H64" s="66">
        <v>3057</v>
      </c>
      <c r="I64" s="66">
        <v>315</v>
      </c>
      <c r="J64" s="71">
        <v>0.11487964989059081</v>
      </c>
      <c r="K64" s="71">
        <v>1.0933990061092302E-2</v>
      </c>
    </row>
    <row r="65" spans="1:11" x14ac:dyDescent="0.2">
      <c r="A65" s="65" t="s">
        <v>63</v>
      </c>
      <c r="B65" s="65">
        <v>67300</v>
      </c>
      <c r="C65" s="65" t="s">
        <v>38</v>
      </c>
      <c r="D65" s="48">
        <v>1</v>
      </c>
      <c r="E65" s="65" t="s">
        <v>36</v>
      </c>
      <c r="F65" s="65">
        <v>2</v>
      </c>
      <c r="G65" s="66">
        <v>1359</v>
      </c>
      <c r="H65" s="66">
        <v>1612</v>
      </c>
      <c r="I65" s="66">
        <v>253</v>
      </c>
      <c r="J65" s="71">
        <v>0.18616629874908019</v>
      </c>
      <c r="K65" s="71">
        <v>1.7219221524125361E-2</v>
      </c>
    </row>
    <row r="66" spans="1:11" x14ac:dyDescent="0.2">
      <c r="A66" s="65" t="s">
        <v>64</v>
      </c>
      <c r="B66" s="65">
        <v>67780</v>
      </c>
      <c r="C66" s="65" t="s">
        <v>79</v>
      </c>
      <c r="D66" s="48">
        <v>3</v>
      </c>
      <c r="E66" s="65" t="s">
        <v>36</v>
      </c>
      <c r="F66" s="65">
        <v>2</v>
      </c>
      <c r="G66" s="66">
        <v>965</v>
      </c>
      <c r="H66" s="66">
        <v>1057</v>
      </c>
      <c r="I66" s="66">
        <v>92</v>
      </c>
      <c r="J66" s="71">
        <v>9.5336787564766837E-2</v>
      </c>
      <c r="K66" s="71">
        <v>9.1477759258005165E-3</v>
      </c>
    </row>
    <row r="67" spans="1:11" x14ac:dyDescent="0.2">
      <c r="A67" s="65" t="s">
        <v>65</v>
      </c>
      <c r="B67" s="65">
        <v>76100</v>
      </c>
      <c r="C67" s="65" t="s">
        <v>79</v>
      </c>
      <c r="D67" s="48">
        <v>3</v>
      </c>
      <c r="E67" s="65" t="s">
        <v>36</v>
      </c>
      <c r="F67" s="65">
        <v>2</v>
      </c>
      <c r="G67" s="66">
        <v>1662</v>
      </c>
      <c r="H67" s="66">
        <v>1969</v>
      </c>
      <c r="I67" s="66">
        <v>307</v>
      </c>
      <c r="J67" s="71">
        <v>0.18471720818291215</v>
      </c>
      <c r="K67" s="71">
        <v>1.7094883667235772E-2</v>
      </c>
    </row>
    <row r="68" spans="1:11" x14ac:dyDescent="0.2">
      <c r="A68" s="65" t="s">
        <v>66</v>
      </c>
      <c r="B68" s="65">
        <v>77060</v>
      </c>
      <c r="C68" s="65" t="s">
        <v>38</v>
      </c>
      <c r="D68" s="48">
        <v>1</v>
      </c>
      <c r="E68" s="65" t="s">
        <v>36</v>
      </c>
      <c r="F68" s="65">
        <v>2</v>
      </c>
      <c r="G68" s="66">
        <v>1631</v>
      </c>
      <c r="H68" s="66">
        <v>1845</v>
      </c>
      <c r="I68" s="66">
        <v>214</v>
      </c>
      <c r="J68" s="71">
        <v>0.13120784794604537</v>
      </c>
      <c r="K68" s="71">
        <v>1.2404905795052379E-2</v>
      </c>
    </row>
    <row r="69" spans="1:11" x14ac:dyDescent="0.2">
      <c r="A69" s="65" t="s">
        <v>67</v>
      </c>
      <c r="B69" s="65">
        <v>77620</v>
      </c>
      <c r="C69" s="65" t="s">
        <v>79</v>
      </c>
      <c r="D69" s="48">
        <v>3</v>
      </c>
      <c r="E69" s="65" t="s">
        <v>36</v>
      </c>
      <c r="F69" s="65">
        <v>2</v>
      </c>
      <c r="G69" s="66">
        <v>2019</v>
      </c>
      <c r="H69" s="66">
        <v>2435</v>
      </c>
      <c r="I69" s="66">
        <v>416</v>
      </c>
      <c r="J69" s="71">
        <v>0.20604259534422981</v>
      </c>
      <c r="K69" s="71">
        <v>1.8911032425961816E-2</v>
      </c>
    </row>
    <row r="70" spans="1:11" x14ac:dyDescent="0.2">
      <c r="A70" s="65" t="s">
        <v>68</v>
      </c>
      <c r="B70" s="65">
        <v>86420</v>
      </c>
      <c r="C70" s="65" t="s">
        <v>79</v>
      </c>
      <c r="D70" s="48">
        <v>3</v>
      </c>
      <c r="E70" s="65" t="s">
        <v>36</v>
      </c>
      <c r="F70" s="65">
        <v>2</v>
      </c>
      <c r="G70" s="66">
        <v>3903</v>
      </c>
      <c r="H70" s="66">
        <v>4443</v>
      </c>
      <c r="I70" s="66">
        <v>540</v>
      </c>
      <c r="J70" s="71">
        <v>0.13835511145272866</v>
      </c>
      <c r="K70" s="71">
        <v>1.3042757919363268E-2</v>
      </c>
    </row>
    <row r="71" spans="1:11" x14ac:dyDescent="0.2">
      <c r="A71" s="65" t="s">
        <v>69</v>
      </c>
      <c r="B71" s="65">
        <v>420</v>
      </c>
      <c r="C71" s="65" t="s">
        <v>79</v>
      </c>
      <c r="D71" s="48">
        <v>3</v>
      </c>
      <c r="E71" s="65" t="s">
        <v>73</v>
      </c>
      <c r="F71" s="65">
        <v>1</v>
      </c>
      <c r="G71" s="66">
        <v>506</v>
      </c>
      <c r="H71" s="66">
        <v>560</v>
      </c>
      <c r="I71" s="66">
        <v>54</v>
      </c>
      <c r="J71" s="71">
        <v>0.1067193675889328</v>
      </c>
      <c r="K71" s="71">
        <v>1.0191595567320633E-2</v>
      </c>
    </row>
    <row r="72" spans="1:11" s="46" customFormat="1" x14ac:dyDescent="0.2">
      <c r="A72" s="72" t="s">
        <v>329</v>
      </c>
      <c r="B72" s="72">
        <v>2420</v>
      </c>
      <c r="C72" s="72" t="s">
        <v>76</v>
      </c>
      <c r="D72" s="49">
        <v>7</v>
      </c>
      <c r="E72" s="72" t="s">
        <v>73</v>
      </c>
      <c r="F72" s="72">
        <v>1</v>
      </c>
      <c r="G72" s="69">
        <v>15</v>
      </c>
      <c r="H72" s="69">
        <v>4</v>
      </c>
      <c r="I72" s="69">
        <v>-11</v>
      </c>
      <c r="J72" s="70">
        <v>-0.73333333333333328</v>
      </c>
      <c r="K72" s="70">
        <v>-0.12381286286846516</v>
      </c>
    </row>
    <row r="73" spans="1:11" x14ac:dyDescent="0.2">
      <c r="A73" s="65" t="s">
        <v>71</v>
      </c>
      <c r="B73" s="65">
        <v>3700</v>
      </c>
      <c r="C73" s="65" t="s">
        <v>79</v>
      </c>
      <c r="D73" s="49">
        <v>3</v>
      </c>
      <c r="E73" s="65" t="s">
        <v>73</v>
      </c>
      <c r="F73" s="65">
        <v>1</v>
      </c>
      <c r="G73" s="66">
        <v>3589</v>
      </c>
      <c r="H73" s="66">
        <v>4115</v>
      </c>
      <c r="I73" s="66">
        <v>526</v>
      </c>
      <c r="J73" s="71">
        <v>0.14655893006408471</v>
      </c>
      <c r="K73" s="71">
        <v>1.3770473647157333E-2</v>
      </c>
    </row>
    <row r="74" spans="1:11" x14ac:dyDescent="0.2">
      <c r="A74" s="65" t="s">
        <v>72</v>
      </c>
      <c r="B74" s="65">
        <v>3940</v>
      </c>
      <c r="C74" s="65" t="s">
        <v>35</v>
      </c>
      <c r="D74" s="49">
        <v>9</v>
      </c>
      <c r="E74" s="65" t="s">
        <v>73</v>
      </c>
      <c r="F74" s="65">
        <v>1</v>
      </c>
      <c r="G74" s="66">
        <v>450</v>
      </c>
      <c r="H74" s="66">
        <v>579</v>
      </c>
      <c r="I74" s="66">
        <v>129</v>
      </c>
      <c r="J74" s="71">
        <v>0.28666666666666668</v>
      </c>
      <c r="K74" s="71">
        <v>2.5525833645189788E-2</v>
      </c>
    </row>
    <row r="75" spans="1:11" x14ac:dyDescent="0.2">
      <c r="A75" s="65" t="s">
        <v>330</v>
      </c>
      <c r="B75" s="65">
        <v>4100</v>
      </c>
      <c r="C75" s="65" t="s">
        <v>76</v>
      </c>
      <c r="D75" s="49">
        <v>7</v>
      </c>
      <c r="E75" s="65" t="s">
        <v>73</v>
      </c>
      <c r="F75" s="65">
        <v>1</v>
      </c>
      <c r="G75" s="66">
        <v>0</v>
      </c>
      <c r="H75" s="66">
        <v>0</v>
      </c>
      <c r="I75" s="66">
        <v>0</v>
      </c>
      <c r="J75" s="73" t="s">
        <v>357</v>
      </c>
      <c r="K75" s="73" t="s">
        <v>357</v>
      </c>
    </row>
    <row r="76" spans="1:11" x14ac:dyDescent="0.2">
      <c r="A76" s="65" t="s">
        <v>331</v>
      </c>
      <c r="B76" s="65">
        <v>4260</v>
      </c>
      <c r="C76" s="65" t="s">
        <v>76</v>
      </c>
      <c r="D76" s="49">
        <v>7</v>
      </c>
      <c r="E76" s="65" t="s">
        <v>73</v>
      </c>
      <c r="F76" s="65">
        <v>1</v>
      </c>
      <c r="G76" s="66">
        <v>3</v>
      </c>
      <c r="H76" s="66">
        <v>0</v>
      </c>
      <c r="I76" s="66">
        <v>-3</v>
      </c>
      <c r="J76" s="71">
        <v>-1</v>
      </c>
      <c r="K76" s="71">
        <v>-1</v>
      </c>
    </row>
    <row r="77" spans="1:11" x14ac:dyDescent="0.2">
      <c r="A77" s="65" t="s">
        <v>74</v>
      </c>
      <c r="B77" s="65">
        <v>5060</v>
      </c>
      <c r="C77" s="65" t="s">
        <v>35</v>
      </c>
      <c r="D77" s="49">
        <v>9</v>
      </c>
      <c r="E77" s="65" t="s">
        <v>73</v>
      </c>
      <c r="F77" s="65">
        <v>1</v>
      </c>
      <c r="G77" s="66">
        <v>155</v>
      </c>
      <c r="H77" s="66">
        <v>164</v>
      </c>
      <c r="I77" s="66">
        <v>9</v>
      </c>
      <c r="J77" s="71">
        <v>5.8064516129032261E-2</v>
      </c>
      <c r="K77" s="71">
        <v>5.6600892074867293E-3</v>
      </c>
    </row>
    <row r="78" spans="1:11" x14ac:dyDescent="0.2">
      <c r="A78" s="65" t="s">
        <v>75</v>
      </c>
      <c r="B78" s="65">
        <v>5140</v>
      </c>
      <c r="C78" s="65" t="s">
        <v>76</v>
      </c>
      <c r="D78" s="49">
        <v>7</v>
      </c>
      <c r="E78" s="65" t="s">
        <v>73</v>
      </c>
      <c r="F78" s="65">
        <v>1</v>
      </c>
      <c r="G78" s="66">
        <v>5111</v>
      </c>
      <c r="H78" s="66">
        <v>4910</v>
      </c>
      <c r="I78" s="66">
        <v>-201</v>
      </c>
      <c r="J78" s="71">
        <v>-3.9326941890041087E-2</v>
      </c>
      <c r="K78" s="71">
        <v>-4.0040760224904215E-3</v>
      </c>
    </row>
    <row r="79" spans="1:11" x14ac:dyDescent="0.2">
      <c r="A79" s="65" t="s">
        <v>77</v>
      </c>
      <c r="B79" s="65">
        <v>5460</v>
      </c>
      <c r="C79" s="65" t="s">
        <v>35</v>
      </c>
      <c r="D79" s="49">
        <v>9</v>
      </c>
      <c r="E79" s="65" t="s">
        <v>73</v>
      </c>
      <c r="F79" s="65">
        <v>1</v>
      </c>
      <c r="G79" s="66">
        <v>1307</v>
      </c>
      <c r="H79" s="66">
        <v>1517</v>
      </c>
      <c r="I79" s="66">
        <v>210</v>
      </c>
      <c r="J79" s="71">
        <v>0.16067329762815608</v>
      </c>
      <c r="K79" s="71">
        <v>1.5011585355978463E-2</v>
      </c>
    </row>
    <row r="80" spans="1:11" x14ac:dyDescent="0.2">
      <c r="A80" s="65" t="s">
        <v>293</v>
      </c>
      <c r="B80" s="65">
        <v>8420</v>
      </c>
      <c r="C80" s="65" t="s">
        <v>76</v>
      </c>
      <c r="D80" s="49">
        <v>7</v>
      </c>
      <c r="E80" s="65" t="s">
        <v>73</v>
      </c>
      <c r="F80" s="65">
        <v>1</v>
      </c>
      <c r="G80" s="66">
        <v>39</v>
      </c>
      <c r="H80" s="66">
        <v>40</v>
      </c>
      <c r="I80" s="66">
        <v>1</v>
      </c>
      <c r="J80" s="71">
        <v>2.564102564102564E-2</v>
      </c>
      <c r="K80" s="71">
        <v>2.5349884618970364E-3</v>
      </c>
    </row>
    <row r="81" spans="1:11" x14ac:dyDescent="0.2">
      <c r="A81" s="65" t="s">
        <v>78</v>
      </c>
      <c r="B81" s="65">
        <v>8660</v>
      </c>
      <c r="C81" s="65" t="s">
        <v>35</v>
      </c>
      <c r="D81" s="49">
        <v>9</v>
      </c>
      <c r="E81" s="65" t="s">
        <v>73</v>
      </c>
      <c r="F81" s="65">
        <v>1</v>
      </c>
      <c r="G81" s="66">
        <v>1759</v>
      </c>
      <c r="H81" s="66">
        <v>2208</v>
      </c>
      <c r="I81" s="66">
        <v>449</v>
      </c>
      <c r="J81" s="71">
        <v>0.25525866969869243</v>
      </c>
      <c r="K81" s="71">
        <v>2.2994556934752275E-2</v>
      </c>
    </row>
    <row r="82" spans="1:11" x14ac:dyDescent="0.2">
      <c r="A82" s="65" t="s">
        <v>79</v>
      </c>
      <c r="B82" s="65">
        <v>10100</v>
      </c>
      <c r="C82" s="65" t="s">
        <v>76</v>
      </c>
      <c r="D82" s="49">
        <v>7</v>
      </c>
      <c r="E82" s="65" t="s">
        <v>73</v>
      </c>
      <c r="F82" s="65">
        <v>1</v>
      </c>
      <c r="G82" s="66">
        <v>740</v>
      </c>
      <c r="H82" s="66">
        <v>898</v>
      </c>
      <c r="I82" s="66">
        <v>158</v>
      </c>
      <c r="J82" s="71">
        <v>0.21351351351351353</v>
      </c>
      <c r="K82" s="71">
        <v>1.954045168549623E-2</v>
      </c>
    </row>
    <row r="83" spans="1:11" x14ac:dyDescent="0.2">
      <c r="A83" s="65" t="s">
        <v>332</v>
      </c>
      <c r="B83" s="65">
        <v>11220</v>
      </c>
      <c r="C83" s="65" t="s">
        <v>76</v>
      </c>
      <c r="D83" s="49">
        <v>7</v>
      </c>
      <c r="E83" s="65" t="s">
        <v>73</v>
      </c>
      <c r="F83" s="65">
        <v>1</v>
      </c>
      <c r="G83" s="66">
        <v>0</v>
      </c>
      <c r="H83" s="66">
        <v>0</v>
      </c>
      <c r="I83" s="66">
        <v>0</v>
      </c>
      <c r="J83" s="73" t="s">
        <v>357</v>
      </c>
      <c r="K83" s="73" t="s">
        <v>357</v>
      </c>
    </row>
    <row r="84" spans="1:11" x14ac:dyDescent="0.2">
      <c r="A84" s="65" t="s">
        <v>80</v>
      </c>
      <c r="B84" s="65">
        <v>11780</v>
      </c>
      <c r="C84" s="65" t="s">
        <v>79</v>
      </c>
      <c r="D84" s="49">
        <v>3</v>
      </c>
      <c r="E84" s="65" t="s">
        <v>73</v>
      </c>
      <c r="F84" s="65">
        <v>1</v>
      </c>
      <c r="G84" s="66">
        <v>253</v>
      </c>
      <c r="H84" s="66">
        <v>270</v>
      </c>
      <c r="I84" s="66">
        <v>17</v>
      </c>
      <c r="J84" s="71">
        <v>6.7193675889328064E-2</v>
      </c>
      <c r="K84" s="71">
        <v>6.5244390521175255E-3</v>
      </c>
    </row>
    <row r="85" spans="1:11" x14ac:dyDescent="0.2">
      <c r="A85" s="65" t="s">
        <v>81</v>
      </c>
      <c r="B85" s="65">
        <v>13220</v>
      </c>
      <c r="C85" s="65" t="s">
        <v>76</v>
      </c>
      <c r="D85" s="49">
        <v>7</v>
      </c>
      <c r="E85" s="65" t="s">
        <v>73</v>
      </c>
      <c r="F85" s="65">
        <v>1</v>
      </c>
      <c r="G85" s="66">
        <v>307</v>
      </c>
      <c r="H85" s="66">
        <v>439</v>
      </c>
      <c r="I85" s="66">
        <v>132</v>
      </c>
      <c r="J85" s="71">
        <v>0.42996742671009774</v>
      </c>
      <c r="K85" s="71">
        <v>3.6412433602645899E-2</v>
      </c>
    </row>
    <row r="86" spans="1:11" x14ac:dyDescent="0.2">
      <c r="A86" s="65" t="s">
        <v>82</v>
      </c>
      <c r="B86" s="65">
        <v>13780</v>
      </c>
      <c r="C86" s="65" t="s">
        <v>76</v>
      </c>
      <c r="D86" s="49">
        <v>7</v>
      </c>
      <c r="E86" s="65" t="s">
        <v>73</v>
      </c>
      <c r="F86" s="65">
        <v>1</v>
      </c>
      <c r="G86" s="66">
        <v>1312</v>
      </c>
      <c r="H86" s="66">
        <v>1429</v>
      </c>
      <c r="I86" s="66">
        <v>117</v>
      </c>
      <c r="J86" s="71">
        <v>8.9176829268292679E-2</v>
      </c>
      <c r="K86" s="71">
        <v>8.5788097202641467E-3</v>
      </c>
    </row>
    <row r="87" spans="1:11" x14ac:dyDescent="0.2">
      <c r="A87" s="65" t="s">
        <v>83</v>
      </c>
      <c r="B87" s="65">
        <v>13940</v>
      </c>
      <c r="C87" s="65" t="s">
        <v>76</v>
      </c>
      <c r="D87" s="49">
        <v>7</v>
      </c>
      <c r="E87" s="65" t="s">
        <v>73</v>
      </c>
      <c r="F87" s="65">
        <v>1</v>
      </c>
      <c r="G87" s="66">
        <v>449</v>
      </c>
      <c r="H87" s="66">
        <v>518</v>
      </c>
      <c r="I87" s="66">
        <v>69</v>
      </c>
      <c r="J87" s="71">
        <v>0.15367483296213807</v>
      </c>
      <c r="K87" s="71">
        <v>1.4397900955883003E-2</v>
      </c>
    </row>
    <row r="88" spans="1:11" x14ac:dyDescent="0.2">
      <c r="A88" s="65" t="s">
        <v>84</v>
      </c>
      <c r="B88" s="65">
        <v>14660</v>
      </c>
      <c r="C88" s="65" t="s">
        <v>79</v>
      </c>
      <c r="D88" s="49">
        <v>3</v>
      </c>
      <c r="E88" s="65" t="s">
        <v>73</v>
      </c>
      <c r="F88" s="65">
        <v>1</v>
      </c>
      <c r="G88" s="66">
        <v>5927</v>
      </c>
      <c r="H88" s="66">
        <v>6921</v>
      </c>
      <c r="I88" s="66">
        <v>994</v>
      </c>
      <c r="J88" s="71">
        <v>0.16770710308756537</v>
      </c>
      <c r="K88" s="71">
        <v>1.5625022312709902E-2</v>
      </c>
    </row>
    <row r="89" spans="1:11" x14ac:dyDescent="0.2">
      <c r="A89" s="65" t="s">
        <v>333</v>
      </c>
      <c r="B89" s="65">
        <v>16100</v>
      </c>
      <c r="C89" s="65" t="s">
        <v>76</v>
      </c>
      <c r="D89" s="49">
        <v>7</v>
      </c>
      <c r="E89" s="65" t="s">
        <v>73</v>
      </c>
      <c r="F89" s="65">
        <v>1</v>
      </c>
      <c r="G89" s="66">
        <v>0</v>
      </c>
      <c r="H89" s="66">
        <v>0</v>
      </c>
      <c r="I89" s="66">
        <v>0</v>
      </c>
      <c r="J89" s="73" t="s">
        <v>357</v>
      </c>
      <c r="K89" s="73" t="s">
        <v>357</v>
      </c>
    </row>
    <row r="90" spans="1:11" x14ac:dyDescent="0.2">
      <c r="A90" s="65" t="s">
        <v>334</v>
      </c>
      <c r="B90" s="65">
        <v>16660</v>
      </c>
      <c r="C90" s="65" t="s">
        <v>76</v>
      </c>
      <c r="D90" s="49">
        <v>7</v>
      </c>
      <c r="E90" s="65" t="s">
        <v>73</v>
      </c>
      <c r="F90" s="65">
        <v>1</v>
      </c>
      <c r="G90" s="66">
        <v>0</v>
      </c>
      <c r="H90" s="66">
        <v>0</v>
      </c>
      <c r="I90" s="66">
        <v>0</v>
      </c>
      <c r="J90" s="73" t="s">
        <v>357</v>
      </c>
      <c r="K90" s="73" t="s">
        <v>357</v>
      </c>
    </row>
    <row r="91" spans="1:11" x14ac:dyDescent="0.2">
      <c r="A91" s="65" t="s">
        <v>85</v>
      </c>
      <c r="B91" s="65">
        <v>16820</v>
      </c>
      <c r="C91" s="65" t="s">
        <v>76</v>
      </c>
      <c r="D91" s="49">
        <v>7</v>
      </c>
      <c r="E91" s="65" t="s">
        <v>73</v>
      </c>
      <c r="F91" s="65">
        <v>1</v>
      </c>
      <c r="G91" s="66">
        <v>520</v>
      </c>
      <c r="H91" s="66">
        <v>577</v>
      </c>
      <c r="I91" s="66">
        <v>57</v>
      </c>
      <c r="J91" s="71">
        <v>0.10961538461538461</v>
      </c>
      <c r="K91" s="71">
        <v>1.0455627526114508E-2</v>
      </c>
    </row>
    <row r="92" spans="1:11" x14ac:dyDescent="0.2">
      <c r="A92" s="65" t="s">
        <v>335</v>
      </c>
      <c r="B92" s="65">
        <v>18340</v>
      </c>
      <c r="C92" s="65" t="s">
        <v>76</v>
      </c>
      <c r="D92" s="49">
        <v>7</v>
      </c>
      <c r="E92" s="65" t="s">
        <v>73</v>
      </c>
      <c r="F92" s="65">
        <v>1</v>
      </c>
      <c r="G92" s="66">
        <v>16</v>
      </c>
      <c r="H92" s="66">
        <v>15</v>
      </c>
      <c r="I92" s="66">
        <v>-1</v>
      </c>
      <c r="J92" s="71">
        <v>-6.25E-2</v>
      </c>
      <c r="K92" s="71">
        <v>-6.4330707408736254E-3</v>
      </c>
    </row>
    <row r="93" spans="1:11" x14ac:dyDescent="0.2">
      <c r="A93" s="65" t="s">
        <v>336</v>
      </c>
      <c r="B93" s="65">
        <v>18420</v>
      </c>
      <c r="C93" s="65" t="s">
        <v>76</v>
      </c>
      <c r="D93" s="49">
        <v>7</v>
      </c>
      <c r="E93" s="65" t="s">
        <v>73</v>
      </c>
      <c r="F93" s="65">
        <v>1</v>
      </c>
      <c r="G93" s="66">
        <v>36</v>
      </c>
      <c r="H93" s="66">
        <v>33</v>
      </c>
      <c r="I93" s="66">
        <v>-3</v>
      </c>
      <c r="J93" s="71">
        <v>-8.3333333333333329E-2</v>
      </c>
      <c r="K93" s="71">
        <v>-8.6633923554794157E-3</v>
      </c>
    </row>
    <row r="94" spans="1:11" x14ac:dyDescent="0.2">
      <c r="A94" s="65" t="s">
        <v>86</v>
      </c>
      <c r="B94" s="65">
        <v>19300</v>
      </c>
      <c r="C94" s="65" t="s">
        <v>76</v>
      </c>
      <c r="D94" s="49">
        <v>7</v>
      </c>
      <c r="E94" s="65" t="s">
        <v>73</v>
      </c>
      <c r="F94" s="65">
        <v>1</v>
      </c>
      <c r="G94" s="66">
        <v>252</v>
      </c>
      <c r="H94" s="66">
        <v>294</v>
      </c>
      <c r="I94" s="66">
        <v>42</v>
      </c>
      <c r="J94" s="71">
        <v>0.16666666666666666</v>
      </c>
      <c r="K94" s="71">
        <v>1.5534493002352434E-2</v>
      </c>
    </row>
    <row r="95" spans="1:11" x14ac:dyDescent="0.2">
      <c r="A95" s="65" t="s">
        <v>87</v>
      </c>
      <c r="B95" s="65">
        <v>22020</v>
      </c>
      <c r="C95" s="65" t="s">
        <v>35</v>
      </c>
      <c r="D95" s="49">
        <v>9</v>
      </c>
      <c r="E95" s="65" t="s">
        <v>73</v>
      </c>
      <c r="F95" s="65">
        <v>1</v>
      </c>
      <c r="G95" s="66">
        <v>187</v>
      </c>
      <c r="H95" s="66">
        <v>206</v>
      </c>
      <c r="I95" s="66">
        <v>19</v>
      </c>
      <c r="J95" s="71">
        <v>0.10160427807486631</v>
      </c>
      <c r="K95" s="71">
        <v>9.7237263763272352E-3</v>
      </c>
    </row>
    <row r="96" spans="1:11" x14ac:dyDescent="0.2">
      <c r="A96" s="65" t="s">
        <v>88</v>
      </c>
      <c r="B96" s="65">
        <v>23380</v>
      </c>
      <c r="C96" s="65" t="s">
        <v>79</v>
      </c>
      <c r="D96" s="49">
        <v>3</v>
      </c>
      <c r="E96" s="65" t="s">
        <v>73</v>
      </c>
      <c r="F96" s="65">
        <v>1</v>
      </c>
      <c r="G96" s="66">
        <v>239</v>
      </c>
      <c r="H96" s="66">
        <v>291</v>
      </c>
      <c r="I96" s="66">
        <v>52</v>
      </c>
      <c r="J96" s="71">
        <v>0.21757322175732219</v>
      </c>
      <c r="K96" s="71">
        <v>1.988101805247533E-2</v>
      </c>
    </row>
    <row r="97" spans="1:11" x14ac:dyDescent="0.2">
      <c r="A97" s="65" t="s">
        <v>89</v>
      </c>
      <c r="B97" s="65">
        <v>23860</v>
      </c>
      <c r="C97" s="65" t="s">
        <v>35</v>
      </c>
      <c r="D97" s="49">
        <v>9</v>
      </c>
      <c r="E97" s="65" t="s">
        <v>73</v>
      </c>
      <c r="F97" s="65">
        <v>1</v>
      </c>
      <c r="G97" s="66">
        <v>72</v>
      </c>
      <c r="H97" s="66">
        <v>96</v>
      </c>
      <c r="I97" s="66">
        <v>24</v>
      </c>
      <c r="J97" s="71">
        <v>0.33333333333333331</v>
      </c>
      <c r="K97" s="71">
        <v>2.9186008964760646E-2</v>
      </c>
    </row>
    <row r="98" spans="1:11" x14ac:dyDescent="0.2">
      <c r="A98" s="65" t="s">
        <v>90</v>
      </c>
      <c r="B98" s="65">
        <v>25140</v>
      </c>
      <c r="C98" s="65" t="s">
        <v>76</v>
      </c>
      <c r="D98" s="49">
        <v>7</v>
      </c>
      <c r="E98" s="65" t="s">
        <v>73</v>
      </c>
      <c r="F98" s="65">
        <v>1</v>
      </c>
      <c r="G98" s="66">
        <v>447</v>
      </c>
      <c r="H98" s="66">
        <v>507</v>
      </c>
      <c r="I98" s="66">
        <v>60</v>
      </c>
      <c r="J98" s="71">
        <v>0.13422818791946309</v>
      </c>
      <c r="K98" s="71">
        <v>1.2674895014021637E-2</v>
      </c>
    </row>
    <row r="99" spans="1:11" x14ac:dyDescent="0.2">
      <c r="A99" s="65" t="s">
        <v>337</v>
      </c>
      <c r="B99" s="65">
        <v>25180</v>
      </c>
      <c r="C99" s="65" t="s">
        <v>76</v>
      </c>
      <c r="D99" s="49">
        <v>7</v>
      </c>
      <c r="E99" s="65" t="s">
        <v>73</v>
      </c>
      <c r="F99" s="65">
        <v>1</v>
      </c>
      <c r="G99" s="66">
        <v>1</v>
      </c>
      <c r="H99" s="66">
        <v>0</v>
      </c>
      <c r="I99" s="66">
        <v>-1</v>
      </c>
      <c r="J99" s="71">
        <v>-1</v>
      </c>
      <c r="K99" s="71">
        <v>-1</v>
      </c>
    </row>
    <row r="100" spans="1:11" x14ac:dyDescent="0.2">
      <c r="A100" s="65" t="s">
        <v>91</v>
      </c>
      <c r="B100" s="65">
        <v>27300</v>
      </c>
      <c r="C100" s="65" t="s">
        <v>35</v>
      </c>
      <c r="D100" s="49">
        <v>9</v>
      </c>
      <c r="E100" s="65" t="s">
        <v>73</v>
      </c>
      <c r="F100" s="65">
        <v>1</v>
      </c>
      <c r="G100" s="66">
        <v>702</v>
      </c>
      <c r="H100" s="66">
        <v>859</v>
      </c>
      <c r="I100" s="66">
        <v>157</v>
      </c>
      <c r="J100" s="71">
        <v>0.22364672364672364</v>
      </c>
      <c r="K100" s="71">
        <v>2.0388617001827258E-2</v>
      </c>
    </row>
    <row r="101" spans="1:11" x14ac:dyDescent="0.2">
      <c r="A101" s="65" t="s">
        <v>92</v>
      </c>
      <c r="B101" s="65">
        <v>30260</v>
      </c>
      <c r="C101" s="65" t="s">
        <v>76</v>
      </c>
      <c r="D101" s="49">
        <v>7</v>
      </c>
      <c r="E101" s="65" t="s">
        <v>73</v>
      </c>
      <c r="F101" s="65">
        <v>1</v>
      </c>
      <c r="G101" s="66">
        <v>1482</v>
      </c>
      <c r="H101" s="66">
        <v>1487</v>
      </c>
      <c r="I101" s="66">
        <v>5</v>
      </c>
      <c r="J101" s="71">
        <v>3.3738191632928477E-3</v>
      </c>
      <c r="K101" s="71">
        <v>3.368707886366451E-4</v>
      </c>
    </row>
    <row r="102" spans="1:11" x14ac:dyDescent="0.2">
      <c r="A102" s="65" t="s">
        <v>338</v>
      </c>
      <c r="B102" s="65">
        <v>31780</v>
      </c>
      <c r="C102" s="65" t="s">
        <v>76</v>
      </c>
      <c r="D102" s="49">
        <v>7</v>
      </c>
      <c r="E102" s="65" t="s">
        <v>73</v>
      </c>
      <c r="F102" s="65">
        <v>1</v>
      </c>
      <c r="G102" s="66">
        <v>0</v>
      </c>
      <c r="H102" s="66">
        <v>5</v>
      </c>
      <c r="I102" s="66">
        <v>5</v>
      </c>
      <c r="J102" s="73" t="s">
        <v>357</v>
      </c>
      <c r="K102" s="73" t="s">
        <v>357</v>
      </c>
    </row>
    <row r="103" spans="1:11" x14ac:dyDescent="0.2">
      <c r="A103" s="65" t="s">
        <v>93</v>
      </c>
      <c r="B103" s="65">
        <v>32180</v>
      </c>
      <c r="C103" s="65" t="s">
        <v>35</v>
      </c>
      <c r="D103" s="49">
        <v>9</v>
      </c>
      <c r="E103" s="65" t="s">
        <v>73</v>
      </c>
      <c r="F103" s="65">
        <v>1</v>
      </c>
      <c r="G103" s="66">
        <v>342</v>
      </c>
      <c r="H103" s="66">
        <v>436</v>
      </c>
      <c r="I103" s="66">
        <v>94</v>
      </c>
      <c r="J103" s="71">
        <v>0.27485380116959063</v>
      </c>
      <c r="K103" s="71">
        <v>2.458038740278945E-2</v>
      </c>
    </row>
    <row r="104" spans="1:11" x14ac:dyDescent="0.2">
      <c r="A104" s="65" t="s">
        <v>339</v>
      </c>
      <c r="B104" s="65">
        <v>32420</v>
      </c>
      <c r="C104" s="65" t="s">
        <v>76</v>
      </c>
      <c r="D104" s="49">
        <v>7</v>
      </c>
      <c r="E104" s="65" t="s">
        <v>73</v>
      </c>
      <c r="F104" s="65">
        <v>1</v>
      </c>
      <c r="G104" s="66">
        <v>0</v>
      </c>
      <c r="H104" s="66">
        <v>0</v>
      </c>
      <c r="I104" s="66">
        <v>0</v>
      </c>
      <c r="J104" s="73" t="s">
        <v>357</v>
      </c>
      <c r="K104" s="73" t="s">
        <v>357</v>
      </c>
    </row>
    <row r="105" spans="1:11" x14ac:dyDescent="0.2">
      <c r="A105" s="65" t="s">
        <v>340</v>
      </c>
      <c r="B105" s="65">
        <v>32500</v>
      </c>
      <c r="C105" s="65" t="s">
        <v>79</v>
      </c>
      <c r="D105" s="49">
        <v>3</v>
      </c>
      <c r="E105" s="65" t="s">
        <v>73</v>
      </c>
      <c r="F105" s="65">
        <v>1</v>
      </c>
      <c r="G105" s="66">
        <v>65</v>
      </c>
      <c r="H105" s="66">
        <v>102</v>
      </c>
      <c r="I105" s="66">
        <v>37</v>
      </c>
      <c r="J105" s="71">
        <v>0.56923076923076921</v>
      </c>
      <c r="K105" s="71">
        <v>4.6089111171732755E-2</v>
      </c>
    </row>
    <row r="106" spans="1:11" x14ac:dyDescent="0.2">
      <c r="A106" s="65" t="s">
        <v>289</v>
      </c>
      <c r="B106" s="65">
        <v>34500</v>
      </c>
      <c r="C106" s="65" t="s">
        <v>79</v>
      </c>
      <c r="D106" s="49">
        <v>3</v>
      </c>
      <c r="E106" s="65" t="s">
        <v>73</v>
      </c>
      <c r="F106" s="65">
        <v>1</v>
      </c>
      <c r="G106" s="66">
        <v>50</v>
      </c>
      <c r="H106" s="66">
        <v>54</v>
      </c>
      <c r="I106" s="66">
        <v>4</v>
      </c>
      <c r="J106" s="71">
        <v>0.08</v>
      </c>
      <c r="K106" s="71">
        <v>7.7257952426748044E-3</v>
      </c>
    </row>
    <row r="107" spans="1:11" x14ac:dyDescent="0.2">
      <c r="A107" s="65" t="s">
        <v>95</v>
      </c>
      <c r="B107" s="65">
        <v>34820</v>
      </c>
      <c r="C107" s="65" t="s">
        <v>35</v>
      </c>
      <c r="D107" s="49">
        <v>9</v>
      </c>
      <c r="E107" s="65" t="s">
        <v>73</v>
      </c>
      <c r="F107" s="65">
        <v>1</v>
      </c>
      <c r="G107" s="66">
        <v>2148</v>
      </c>
      <c r="H107" s="66">
        <v>2379</v>
      </c>
      <c r="I107" s="66">
        <v>231</v>
      </c>
      <c r="J107" s="71">
        <v>0.10754189944134078</v>
      </c>
      <c r="K107" s="71">
        <v>1.0266649553202667E-2</v>
      </c>
    </row>
    <row r="108" spans="1:11" x14ac:dyDescent="0.2">
      <c r="A108" s="65" t="s">
        <v>96</v>
      </c>
      <c r="B108" s="65">
        <v>38260</v>
      </c>
      <c r="C108" s="65" t="s">
        <v>79</v>
      </c>
      <c r="D108" s="49">
        <v>3</v>
      </c>
      <c r="E108" s="65" t="s">
        <v>73</v>
      </c>
      <c r="F108" s="65">
        <v>1</v>
      </c>
      <c r="G108" s="66">
        <v>910</v>
      </c>
      <c r="H108" s="66">
        <v>1009</v>
      </c>
      <c r="I108" s="66">
        <v>99</v>
      </c>
      <c r="J108" s="71">
        <v>0.10879120879120879</v>
      </c>
      <c r="K108" s="71">
        <v>1.0380550017646817E-2</v>
      </c>
    </row>
    <row r="109" spans="1:11" x14ac:dyDescent="0.2">
      <c r="A109" s="65" t="s">
        <v>97</v>
      </c>
      <c r="B109" s="65">
        <v>38820</v>
      </c>
      <c r="C109" s="65" t="s">
        <v>76</v>
      </c>
      <c r="D109" s="49">
        <v>7</v>
      </c>
      <c r="E109" s="65" t="s">
        <v>73</v>
      </c>
      <c r="F109" s="65">
        <v>1</v>
      </c>
      <c r="G109" s="66">
        <v>582</v>
      </c>
      <c r="H109" s="66">
        <v>676</v>
      </c>
      <c r="I109" s="66">
        <v>94</v>
      </c>
      <c r="J109" s="71">
        <v>0.16151202749140894</v>
      </c>
      <c r="K109" s="71">
        <v>1.5084908643731909E-2</v>
      </c>
    </row>
    <row r="110" spans="1:11" x14ac:dyDescent="0.2">
      <c r="A110" s="65" t="s">
        <v>302</v>
      </c>
      <c r="B110" s="65">
        <v>39940</v>
      </c>
      <c r="C110" s="65" t="s">
        <v>76</v>
      </c>
      <c r="D110" s="49">
        <v>7</v>
      </c>
      <c r="E110" s="65" t="s">
        <v>73</v>
      </c>
      <c r="F110" s="65">
        <v>1</v>
      </c>
      <c r="G110" s="66">
        <v>0</v>
      </c>
      <c r="H110" s="66">
        <v>2</v>
      </c>
      <c r="I110" s="66">
        <v>2</v>
      </c>
      <c r="J110" s="73" t="s">
        <v>357</v>
      </c>
      <c r="K110" s="73" t="s">
        <v>357</v>
      </c>
    </row>
    <row r="111" spans="1:11" x14ac:dyDescent="0.2">
      <c r="A111" s="65" t="s">
        <v>98</v>
      </c>
      <c r="B111" s="65">
        <v>40420</v>
      </c>
      <c r="C111" s="65" t="s">
        <v>76</v>
      </c>
      <c r="D111" s="49">
        <v>7</v>
      </c>
      <c r="E111" s="65" t="s">
        <v>73</v>
      </c>
      <c r="F111" s="65">
        <v>1</v>
      </c>
      <c r="G111" s="66">
        <v>1501</v>
      </c>
      <c r="H111" s="66">
        <v>1687</v>
      </c>
      <c r="I111" s="66">
        <v>186</v>
      </c>
      <c r="J111" s="71">
        <v>0.12391738840772819</v>
      </c>
      <c r="K111" s="71">
        <v>1.1750526431279384E-2</v>
      </c>
    </row>
    <row r="112" spans="1:11" x14ac:dyDescent="0.2">
      <c r="A112" s="65" t="s">
        <v>99</v>
      </c>
      <c r="B112" s="65">
        <v>40660</v>
      </c>
      <c r="C112" s="65" t="s">
        <v>35</v>
      </c>
      <c r="D112" s="49">
        <v>9</v>
      </c>
      <c r="E112" s="65" t="s">
        <v>73</v>
      </c>
      <c r="F112" s="65">
        <v>1</v>
      </c>
      <c r="G112" s="66">
        <v>214</v>
      </c>
      <c r="H112" s="66">
        <v>230</v>
      </c>
      <c r="I112" s="66">
        <v>16</v>
      </c>
      <c r="J112" s="71">
        <v>7.476635514018691E-2</v>
      </c>
      <c r="K112" s="71">
        <v>7.2363864039945991E-3</v>
      </c>
    </row>
    <row r="113" spans="1:11" x14ac:dyDescent="0.2">
      <c r="A113" s="65" t="s">
        <v>100</v>
      </c>
      <c r="B113" s="65">
        <v>41860</v>
      </c>
      <c r="C113" s="65" t="s">
        <v>35</v>
      </c>
      <c r="D113" s="49">
        <v>9</v>
      </c>
      <c r="E113" s="65" t="s">
        <v>73</v>
      </c>
      <c r="F113" s="65">
        <v>1</v>
      </c>
      <c r="G113" s="66">
        <v>2339</v>
      </c>
      <c r="H113" s="66">
        <v>2988</v>
      </c>
      <c r="I113" s="66">
        <v>649</v>
      </c>
      <c r="J113" s="71">
        <v>0.27746900384779821</v>
      </c>
      <c r="K113" s="71">
        <v>2.4790373449568026E-2</v>
      </c>
    </row>
    <row r="114" spans="1:11" x14ac:dyDescent="0.2">
      <c r="A114" s="65" t="s">
        <v>101</v>
      </c>
      <c r="B114" s="65">
        <v>42020</v>
      </c>
      <c r="C114" s="65" t="s">
        <v>35</v>
      </c>
      <c r="D114" s="49">
        <v>9</v>
      </c>
      <c r="E114" s="65" t="s">
        <v>73</v>
      </c>
      <c r="F114" s="65">
        <v>1</v>
      </c>
      <c r="G114" s="66">
        <v>727</v>
      </c>
      <c r="H114" s="66">
        <v>809</v>
      </c>
      <c r="I114" s="66">
        <v>82</v>
      </c>
      <c r="J114" s="71">
        <v>0.11279229711141678</v>
      </c>
      <c r="K114" s="71">
        <v>1.0744556533359928E-2</v>
      </c>
    </row>
    <row r="115" spans="1:11" x14ac:dyDescent="0.2">
      <c r="A115" s="65" t="s">
        <v>102</v>
      </c>
      <c r="B115" s="65">
        <v>42580</v>
      </c>
      <c r="C115" s="65" t="s">
        <v>35</v>
      </c>
      <c r="D115" s="49">
        <v>9</v>
      </c>
      <c r="E115" s="65" t="s">
        <v>73</v>
      </c>
      <c r="F115" s="65">
        <v>1</v>
      </c>
      <c r="G115" s="66">
        <v>2746</v>
      </c>
      <c r="H115" s="66">
        <v>3065</v>
      </c>
      <c r="I115" s="66">
        <v>319</v>
      </c>
      <c r="J115" s="71">
        <v>0.11616897305171157</v>
      </c>
      <c r="K115" s="71">
        <v>1.1050840592008671E-2</v>
      </c>
    </row>
    <row r="116" spans="1:11" x14ac:dyDescent="0.2">
      <c r="A116" s="65" t="s">
        <v>313</v>
      </c>
      <c r="B116" s="65">
        <v>42820</v>
      </c>
      <c r="C116" s="65" t="s">
        <v>35</v>
      </c>
      <c r="D116" s="49">
        <v>9</v>
      </c>
      <c r="E116" s="65" t="s">
        <v>73</v>
      </c>
      <c r="F116" s="65">
        <v>1</v>
      </c>
      <c r="G116" s="66">
        <v>1</v>
      </c>
      <c r="H116" s="66">
        <v>0</v>
      </c>
      <c r="I116" s="66">
        <v>-1</v>
      </c>
      <c r="J116" s="71">
        <v>-1</v>
      </c>
      <c r="K116" s="71">
        <v>-1</v>
      </c>
    </row>
    <row r="117" spans="1:11" x14ac:dyDescent="0.2">
      <c r="A117" s="65" t="s">
        <v>303</v>
      </c>
      <c r="B117" s="65">
        <v>43620</v>
      </c>
      <c r="C117" s="65" t="s">
        <v>76</v>
      </c>
      <c r="D117" s="49">
        <v>7</v>
      </c>
      <c r="E117" s="65" t="s">
        <v>73</v>
      </c>
      <c r="F117" s="65">
        <v>1</v>
      </c>
      <c r="G117" s="66">
        <v>0</v>
      </c>
      <c r="H117" s="66">
        <v>0</v>
      </c>
      <c r="I117" s="66">
        <v>0</v>
      </c>
      <c r="J117" s="73" t="s">
        <v>357</v>
      </c>
      <c r="K117" s="73" t="s">
        <v>357</v>
      </c>
    </row>
    <row r="118" spans="1:11" x14ac:dyDescent="0.2">
      <c r="A118" s="65" t="s">
        <v>103</v>
      </c>
      <c r="B118" s="65">
        <v>44100</v>
      </c>
      <c r="C118" s="65" t="s">
        <v>35</v>
      </c>
      <c r="D118" s="49">
        <v>9</v>
      </c>
      <c r="E118" s="65" t="s">
        <v>73</v>
      </c>
      <c r="F118" s="65">
        <v>1</v>
      </c>
      <c r="G118" s="66">
        <v>280</v>
      </c>
      <c r="H118" s="66">
        <v>369</v>
      </c>
      <c r="I118" s="66">
        <v>89</v>
      </c>
      <c r="J118" s="71">
        <v>0.31785714285714284</v>
      </c>
      <c r="K118" s="71">
        <v>2.7985132199187079E-2</v>
      </c>
    </row>
    <row r="119" spans="1:11" x14ac:dyDescent="0.2">
      <c r="A119" s="65" t="s">
        <v>104</v>
      </c>
      <c r="B119" s="65">
        <v>45060</v>
      </c>
      <c r="C119" s="65" t="s">
        <v>79</v>
      </c>
      <c r="D119" s="49">
        <v>3</v>
      </c>
      <c r="E119" s="65" t="s">
        <v>73</v>
      </c>
      <c r="F119" s="65">
        <v>1</v>
      </c>
      <c r="G119" s="66">
        <v>1589</v>
      </c>
      <c r="H119" s="66">
        <v>1877</v>
      </c>
      <c r="I119" s="66">
        <v>288</v>
      </c>
      <c r="J119" s="71">
        <v>0.18124606670862178</v>
      </c>
      <c r="K119" s="71">
        <v>1.6796488092616357E-2</v>
      </c>
    </row>
    <row r="120" spans="1:11" x14ac:dyDescent="0.2">
      <c r="A120" s="65" t="s">
        <v>341</v>
      </c>
      <c r="B120" s="65">
        <v>46020</v>
      </c>
      <c r="C120" s="65" t="s">
        <v>76</v>
      </c>
      <c r="D120" s="49">
        <v>7</v>
      </c>
      <c r="E120" s="65" t="s">
        <v>73</v>
      </c>
      <c r="F120" s="65">
        <v>1</v>
      </c>
      <c r="G120" s="66">
        <v>0</v>
      </c>
      <c r="H120" s="66">
        <v>1</v>
      </c>
      <c r="I120" s="66">
        <v>1</v>
      </c>
      <c r="J120" s="73" t="s">
        <v>357</v>
      </c>
      <c r="K120" s="73" t="s">
        <v>357</v>
      </c>
    </row>
    <row r="121" spans="1:11" x14ac:dyDescent="0.2">
      <c r="A121" s="65" t="s">
        <v>105</v>
      </c>
      <c r="B121" s="65">
        <v>47860</v>
      </c>
      <c r="C121" s="65" t="s">
        <v>76</v>
      </c>
      <c r="D121" s="49">
        <v>7</v>
      </c>
      <c r="E121" s="65" t="s">
        <v>73</v>
      </c>
      <c r="F121" s="65">
        <v>1</v>
      </c>
      <c r="G121" s="66">
        <v>756</v>
      </c>
      <c r="H121" s="66">
        <v>809</v>
      </c>
      <c r="I121" s="66">
        <v>53</v>
      </c>
      <c r="J121" s="71">
        <v>7.0105820105820102E-2</v>
      </c>
      <c r="K121" s="71">
        <v>6.7987614443343336E-3</v>
      </c>
    </row>
    <row r="122" spans="1:11" x14ac:dyDescent="0.2">
      <c r="A122" s="65" t="s">
        <v>342</v>
      </c>
      <c r="B122" s="65">
        <v>48260</v>
      </c>
      <c r="C122" s="65" t="s">
        <v>76</v>
      </c>
      <c r="D122" s="49">
        <v>7</v>
      </c>
      <c r="E122" s="65" t="s">
        <v>73</v>
      </c>
      <c r="F122" s="65">
        <v>1</v>
      </c>
      <c r="G122" s="66">
        <v>62</v>
      </c>
      <c r="H122" s="66">
        <v>61</v>
      </c>
      <c r="I122" s="66">
        <v>-1</v>
      </c>
      <c r="J122" s="71">
        <v>-1.6129032258064516E-2</v>
      </c>
      <c r="K122" s="71">
        <v>-1.6247307807509825E-3</v>
      </c>
    </row>
    <row r="123" spans="1:11" x14ac:dyDescent="0.2">
      <c r="A123" s="65" t="s">
        <v>106</v>
      </c>
      <c r="B123" s="65">
        <v>48980</v>
      </c>
      <c r="C123" s="65" t="s">
        <v>35</v>
      </c>
      <c r="D123" s="49">
        <v>9</v>
      </c>
      <c r="E123" s="65" t="s">
        <v>73</v>
      </c>
      <c r="F123" s="65">
        <v>1</v>
      </c>
      <c r="G123" s="66">
        <v>333</v>
      </c>
      <c r="H123" s="66">
        <v>372</v>
      </c>
      <c r="I123" s="66">
        <v>39</v>
      </c>
      <c r="J123" s="71">
        <v>0.11711711711711711</v>
      </c>
      <c r="K123" s="71">
        <v>1.1136692791213987E-2</v>
      </c>
    </row>
    <row r="124" spans="1:11" x14ac:dyDescent="0.2">
      <c r="A124" s="65" t="s">
        <v>107</v>
      </c>
      <c r="B124" s="65">
        <v>56100</v>
      </c>
      <c r="C124" s="65" t="s">
        <v>76</v>
      </c>
      <c r="D124" s="49">
        <v>7</v>
      </c>
      <c r="E124" s="65" t="s">
        <v>73</v>
      </c>
      <c r="F124" s="65">
        <v>1</v>
      </c>
      <c r="G124" s="66">
        <v>1112</v>
      </c>
      <c r="H124" s="66">
        <v>1121</v>
      </c>
      <c r="I124" s="66">
        <v>9</v>
      </c>
      <c r="J124" s="71">
        <v>8.0935251798561151E-3</v>
      </c>
      <c r="K124" s="71">
        <v>8.064198079138496E-4</v>
      </c>
    </row>
    <row r="125" spans="1:11" x14ac:dyDescent="0.2">
      <c r="A125" s="65" t="s">
        <v>343</v>
      </c>
      <c r="B125" s="65">
        <v>57860</v>
      </c>
      <c r="C125" s="65" t="s">
        <v>76</v>
      </c>
      <c r="D125" s="49">
        <v>7</v>
      </c>
      <c r="E125" s="65" t="s">
        <v>73</v>
      </c>
      <c r="F125" s="65">
        <v>1</v>
      </c>
      <c r="G125" s="66">
        <v>73</v>
      </c>
      <c r="H125" s="66">
        <v>73</v>
      </c>
      <c r="I125" s="66">
        <v>0</v>
      </c>
      <c r="J125" s="71">
        <v>0</v>
      </c>
      <c r="K125" s="71">
        <v>0</v>
      </c>
    </row>
    <row r="126" spans="1:11" x14ac:dyDescent="0.2">
      <c r="A126" s="65" t="s">
        <v>344</v>
      </c>
      <c r="B126" s="65">
        <v>61620</v>
      </c>
      <c r="C126" s="65" t="s">
        <v>76</v>
      </c>
      <c r="D126" s="49">
        <v>7</v>
      </c>
      <c r="E126" s="65" t="s">
        <v>73</v>
      </c>
      <c r="F126" s="65">
        <v>1</v>
      </c>
      <c r="G126" s="66">
        <v>1</v>
      </c>
      <c r="H126" s="66">
        <v>0</v>
      </c>
      <c r="I126" s="66">
        <v>-1</v>
      </c>
      <c r="J126" s="71">
        <v>-1</v>
      </c>
      <c r="K126" s="71">
        <v>-1</v>
      </c>
    </row>
    <row r="127" spans="1:11" x14ac:dyDescent="0.2">
      <c r="A127" s="65" t="s">
        <v>108</v>
      </c>
      <c r="B127" s="65">
        <v>61780</v>
      </c>
      <c r="C127" s="65" t="s">
        <v>76</v>
      </c>
      <c r="D127" s="49">
        <v>7</v>
      </c>
      <c r="E127" s="65" t="s">
        <v>73</v>
      </c>
      <c r="F127" s="65">
        <v>1</v>
      </c>
      <c r="G127" s="66">
        <v>1281</v>
      </c>
      <c r="H127" s="66">
        <v>1748</v>
      </c>
      <c r="I127" s="66">
        <v>467</v>
      </c>
      <c r="J127" s="71">
        <v>0.36455893832943015</v>
      </c>
      <c r="K127" s="71">
        <v>3.1571250128302975E-2</v>
      </c>
    </row>
    <row r="128" spans="1:11" x14ac:dyDescent="0.2">
      <c r="A128" s="65" t="s">
        <v>109</v>
      </c>
      <c r="B128" s="65">
        <v>62660</v>
      </c>
      <c r="C128" s="65" t="s">
        <v>35</v>
      </c>
      <c r="D128" s="49">
        <v>9</v>
      </c>
      <c r="E128" s="65" t="s">
        <v>73</v>
      </c>
      <c r="F128" s="65">
        <v>1</v>
      </c>
      <c r="G128" s="66">
        <v>1901</v>
      </c>
      <c r="H128" s="66">
        <v>2231</v>
      </c>
      <c r="I128" s="66">
        <v>330</v>
      </c>
      <c r="J128" s="71">
        <v>0.17359284587059443</v>
      </c>
      <c r="K128" s="71">
        <v>1.6135783287298366E-2</v>
      </c>
    </row>
    <row r="129" spans="1:11" x14ac:dyDescent="0.2">
      <c r="A129" s="65" t="s">
        <v>110</v>
      </c>
      <c r="B129" s="65">
        <v>63860</v>
      </c>
      <c r="C129" s="65" t="s">
        <v>76</v>
      </c>
      <c r="D129" s="49">
        <v>7</v>
      </c>
      <c r="E129" s="65" t="s">
        <v>73</v>
      </c>
      <c r="F129" s="65">
        <v>1</v>
      </c>
      <c r="G129" s="66">
        <v>298</v>
      </c>
      <c r="H129" s="66">
        <v>312</v>
      </c>
      <c r="I129" s="66">
        <v>14</v>
      </c>
      <c r="J129" s="71">
        <v>4.6979865771812082E-2</v>
      </c>
      <c r="K129" s="71">
        <v>4.6015247796220571E-3</v>
      </c>
    </row>
    <row r="130" spans="1:11" x14ac:dyDescent="0.2">
      <c r="A130" s="65" t="s">
        <v>111</v>
      </c>
      <c r="B130" s="65">
        <v>65940</v>
      </c>
      <c r="C130" s="65" t="s">
        <v>35</v>
      </c>
      <c r="D130" s="49">
        <v>9</v>
      </c>
      <c r="E130" s="65" t="s">
        <v>73</v>
      </c>
      <c r="F130" s="65">
        <v>1</v>
      </c>
      <c r="G130" s="66">
        <v>879</v>
      </c>
      <c r="H130" s="66">
        <v>933</v>
      </c>
      <c r="I130" s="66">
        <v>54</v>
      </c>
      <c r="J130" s="71">
        <v>6.1433447098976107E-2</v>
      </c>
      <c r="K130" s="71">
        <v>5.9798385925329267E-3</v>
      </c>
    </row>
    <row r="131" spans="1:11" x14ac:dyDescent="0.2">
      <c r="A131" s="65" t="s">
        <v>345</v>
      </c>
      <c r="B131" s="65">
        <v>67860</v>
      </c>
      <c r="C131" s="65" t="s">
        <v>76</v>
      </c>
      <c r="D131" s="49">
        <v>7</v>
      </c>
      <c r="E131" s="65" t="s">
        <v>73</v>
      </c>
      <c r="F131" s="65">
        <v>1</v>
      </c>
      <c r="G131" s="66">
        <v>0</v>
      </c>
      <c r="H131" s="66">
        <v>1</v>
      </c>
      <c r="I131" s="66">
        <v>1</v>
      </c>
      <c r="J131" s="73" t="s">
        <v>357</v>
      </c>
      <c r="K131" s="73" t="s">
        <v>357</v>
      </c>
    </row>
    <row r="132" spans="1:11" x14ac:dyDescent="0.2">
      <c r="A132" s="65" t="s">
        <v>346</v>
      </c>
      <c r="B132" s="65">
        <v>68500</v>
      </c>
      <c r="C132" s="65" t="s">
        <v>76</v>
      </c>
      <c r="D132" s="49">
        <v>7</v>
      </c>
      <c r="E132" s="65" t="s">
        <v>73</v>
      </c>
      <c r="F132" s="65">
        <v>1</v>
      </c>
      <c r="G132" s="66">
        <v>8</v>
      </c>
      <c r="H132" s="66">
        <v>10</v>
      </c>
      <c r="I132" s="66">
        <v>2</v>
      </c>
      <c r="J132" s="71">
        <v>0.25</v>
      </c>
      <c r="K132" s="71">
        <v>2.2565182563572872E-2</v>
      </c>
    </row>
    <row r="133" spans="1:11" x14ac:dyDescent="0.2">
      <c r="A133" s="65" t="s">
        <v>112</v>
      </c>
      <c r="B133" s="65">
        <v>68980</v>
      </c>
      <c r="C133" s="65" t="s">
        <v>76</v>
      </c>
      <c r="D133" s="49">
        <v>7</v>
      </c>
      <c r="E133" s="65" t="s">
        <v>73</v>
      </c>
      <c r="F133" s="65">
        <v>1</v>
      </c>
      <c r="G133" s="66">
        <v>197</v>
      </c>
      <c r="H133" s="66">
        <v>217</v>
      </c>
      <c r="I133" s="66">
        <v>20</v>
      </c>
      <c r="J133" s="71">
        <v>0.10152284263959391</v>
      </c>
      <c r="K133" s="71">
        <v>9.7162618059458694E-3</v>
      </c>
    </row>
    <row r="134" spans="1:11" x14ac:dyDescent="0.2">
      <c r="A134" s="65" t="s">
        <v>113</v>
      </c>
      <c r="B134" s="65">
        <v>73060</v>
      </c>
      <c r="C134" s="65" t="s">
        <v>76</v>
      </c>
      <c r="D134" s="49">
        <v>7</v>
      </c>
      <c r="E134" s="65" t="s">
        <v>73</v>
      </c>
      <c r="F134" s="65">
        <v>1</v>
      </c>
      <c r="G134" s="66">
        <v>384</v>
      </c>
      <c r="H134" s="66">
        <v>445</v>
      </c>
      <c r="I134" s="66">
        <v>61</v>
      </c>
      <c r="J134" s="71">
        <v>0.15885416666666666</v>
      </c>
      <c r="K134" s="71">
        <v>1.4852389605515937E-2</v>
      </c>
    </row>
    <row r="135" spans="1:11" x14ac:dyDescent="0.2">
      <c r="A135" s="65" t="s">
        <v>114</v>
      </c>
      <c r="B135" s="65">
        <v>73380</v>
      </c>
      <c r="C135" s="65" t="s">
        <v>76</v>
      </c>
      <c r="D135" s="49">
        <v>7</v>
      </c>
      <c r="E135" s="65" t="s">
        <v>73</v>
      </c>
      <c r="F135" s="65">
        <v>1</v>
      </c>
      <c r="G135" s="66">
        <v>760</v>
      </c>
      <c r="H135" s="66">
        <v>920</v>
      </c>
      <c r="I135" s="66">
        <v>160</v>
      </c>
      <c r="J135" s="71">
        <v>0.21052631578947367</v>
      </c>
      <c r="K135" s="71">
        <v>1.9289202086376855E-2</v>
      </c>
    </row>
    <row r="136" spans="1:11" x14ac:dyDescent="0.2">
      <c r="A136" s="65" t="s">
        <v>115</v>
      </c>
      <c r="B136" s="65">
        <v>74180</v>
      </c>
      <c r="C136" s="65" t="s">
        <v>76</v>
      </c>
      <c r="D136" s="49">
        <v>7</v>
      </c>
      <c r="E136" s="65" t="s">
        <v>73</v>
      </c>
      <c r="F136" s="65">
        <v>1</v>
      </c>
      <c r="G136" s="66">
        <v>540</v>
      </c>
      <c r="H136" s="66">
        <v>574</v>
      </c>
      <c r="I136" s="66">
        <v>34</v>
      </c>
      <c r="J136" s="71">
        <v>6.2962962962962957E-2</v>
      </c>
      <c r="K136" s="71">
        <v>6.1247054512785226E-3</v>
      </c>
    </row>
    <row r="137" spans="1:11" x14ac:dyDescent="0.2">
      <c r="A137" s="65" t="s">
        <v>347</v>
      </c>
      <c r="B137" s="65">
        <v>74500</v>
      </c>
      <c r="C137" s="65" t="s">
        <v>76</v>
      </c>
      <c r="D137" s="49">
        <v>7</v>
      </c>
      <c r="E137" s="65" t="s">
        <v>73</v>
      </c>
      <c r="F137" s="65">
        <v>1</v>
      </c>
      <c r="G137" s="66">
        <v>71</v>
      </c>
      <c r="H137" s="66">
        <v>63</v>
      </c>
      <c r="I137" s="66">
        <v>-8</v>
      </c>
      <c r="J137" s="71">
        <v>-0.11267605633802817</v>
      </c>
      <c r="K137" s="71">
        <v>-1.1883343738297025E-2</v>
      </c>
    </row>
    <row r="138" spans="1:11" x14ac:dyDescent="0.2">
      <c r="A138" s="65" t="s">
        <v>116</v>
      </c>
      <c r="B138" s="65">
        <v>74740</v>
      </c>
      <c r="C138" s="65" t="s">
        <v>35</v>
      </c>
      <c r="D138" s="49">
        <v>9</v>
      </c>
      <c r="E138" s="65" t="s">
        <v>73</v>
      </c>
      <c r="F138" s="65">
        <v>1</v>
      </c>
      <c r="G138" s="66">
        <v>385</v>
      </c>
      <c r="H138" s="66">
        <v>429</v>
      </c>
      <c r="I138" s="66">
        <v>44</v>
      </c>
      <c r="J138" s="71">
        <v>0.11428571428571428</v>
      </c>
      <c r="K138" s="71">
        <v>1.0880121136224163E-2</v>
      </c>
    </row>
    <row r="139" spans="1:11" x14ac:dyDescent="0.2">
      <c r="A139" s="65" t="s">
        <v>348</v>
      </c>
      <c r="B139" s="65">
        <v>76580</v>
      </c>
      <c r="C139" s="65" t="s">
        <v>76</v>
      </c>
      <c r="D139" s="49">
        <v>7</v>
      </c>
      <c r="E139" s="65" t="s">
        <v>73</v>
      </c>
      <c r="F139" s="65">
        <v>1</v>
      </c>
      <c r="G139" s="66">
        <v>0</v>
      </c>
      <c r="H139" s="66">
        <v>0</v>
      </c>
      <c r="I139" s="66">
        <v>0</v>
      </c>
      <c r="J139" s="73" t="s">
        <v>357</v>
      </c>
      <c r="K139" s="73" t="s">
        <v>357</v>
      </c>
    </row>
    <row r="140" spans="1:11" x14ac:dyDescent="0.2">
      <c r="A140" s="65" t="s">
        <v>117</v>
      </c>
      <c r="B140" s="65">
        <v>76740</v>
      </c>
      <c r="C140" s="65" t="s">
        <v>35</v>
      </c>
      <c r="D140" s="49">
        <v>9</v>
      </c>
      <c r="E140" s="65" t="s">
        <v>73</v>
      </c>
      <c r="F140" s="65">
        <v>1</v>
      </c>
      <c r="G140" s="66">
        <v>1487</v>
      </c>
      <c r="H140" s="66">
        <v>1862</v>
      </c>
      <c r="I140" s="66">
        <v>375</v>
      </c>
      <c r="J140" s="71">
        <v>0.25218560860793543</v>
      </c>
      <c r="K140" s="71">
        <v>2.2743836221698066E-2</v>
      </c>
    </row>
    <row r="141" spans="1:11" x14ac:dyDescent="0.2">
      <c r="A141" s="65" t="s">
        <v>118</v>
      </c>
      <c r="B141" s="65">
        <v>78740</v>
      </c>
      <c r="C141" s="65" t="s">
        <v>35</v>
      </c>
      <c r="D141" s="49">
        <v>9</v>
      </c>
      <c r="E141" s="65" t="s">
        <v>73</v>
      </c>
      <c r="F141" s="65">
        <v>1</v>
      </c>
      <c r="G141" s="66">
        <v>506</v>
      </c>
      <c r="H141" s="66">
        <v>612</v>
      </c>
      <c r="I141" s="66">
        <v>106</v>
      </c>
      <c r="J141" s="71">
        <v>0.20948616600790515</v>
      </c>
      <c r="K141" s="71">
        <v>1.9201585353302297E-2</v>
      </c>
    </row>
    <row r="142" spans="1:11" x14ac:dyDescent="0.2">
      <c r="A142" s="65" t="s">
        <v>314</v>
      </c>
      <c r="B142" s="65">
        <v>79380</v>
      </c>
      <c r="C142" s="65" t="s">
        <v>35</v>
      </c>
      <c r="D142" s="49">
        <v>9</v>
      </c>
      <c r="E142" s="65" t="s">
        <v>73</v>
      </c>
      <c r="F142" s="65">
        <v>1</v>
      </c>
      <c r="G142" s="66">
        <v>1097</v>
      </c>
      <c r="H142" s="66">
        <v>1189</v>
      </c>
      <c r="I142" s="66">
        <v>92</v>
      </c>
      <c r="J142" s="71">
        <v>8.3865086599817687E-2</v>
      </c>
      <c r="K142" s="71">
        <v>8.0858590407439923E-3</v>
      </c>
    </row>
    <row r="143" spans="1:11" s="46" customFormat="1" x14ac:dyDescent="0.2">
      <c r="A143" s="68" t="s">
        <v>119</v>
      </c>
      <c r="B143" s="68">
        <v>80500</v>
      </c>
      <c r="C143" s="68" t="s">
        <v>35</v>
      </c>
      <c r="D143" s="49">
        <v>9</v>
      </c>
      <c r="E143" s="68" t="s">
        <v>73</v>
      </c>
      <c r="F143" s="68">
        <v>1</v>
      </c>
      <c r="G143" s="69">
        <v>437</v>
      </c>
      <c r="H143" s="69">
        <v>533</v>
      </c>
      <c r="I143" s="74">
        <v>96</v>
      </c>
      <c r="J143" s="75">
        <v>0.21967963386727687</v>
      </c>
      <c r="K143" s="76">
        <v>2.0057321133645667E-2</v>
      </c>
    </row>
    <row r="144" spans="1:11" s="46" customFormat="1" x14ac:dyDescent="0.2">
      <c r="A144" s="68" t="s">
        <v>349</v>
      </c>
      <c r="B144" s="68">
        <v>80740</v>
      </c>
      <c r="C144" s="68" t="s">
        <v>76</v>
      </c>
      <c r="D144" s="49">
        <v>7</v>
      </c>
      <c r="E144" s="68" t="s">
        <v>73</v>
      </c>
      <c r="F144" s="68">
        <v>1</v>
      </c>
      <c r="G144" s="69">
        <v>109</v>
      </c>
      <c r="H144" s="69">
        <v>106</v>
      </c>
      <c r="I144" s="74">
        <v>-3</v>
      </c>
      <c r="J144" s="75">
        <v>-2.7522935779816515E-2</v>
      </c>
      <c r="K144" s="76">
        <v>-2.7869879299383671E-3</v>
      </c>
    </row>
    <row r="145" spans="1:11" x14ac:dyDescent="0.2">
      <c r="A145" s="65" t="s">
        <v>120</v>
      </c>
      <c r="B145" s="65">
        <v>84420</v>
      </c>
      <c r="C145" s="65" t="s">
        <v>76</v>
      </c>
      <c r="D145" s="49">
        <v>7</v>
      </c>
      <c r="E145" s="65" t="s">
        <v>73</v>
      </c>
      <c r="F145" s="65">
        <v>1</v>
      </c>
      <c r="G145" s="66">
        <v>1158</v>
      </c>
      <c r="H145" s="66">
        <v>1339</v>
      </c>
      <c r="I145" s="66">
        <v>181</v>
      </c>
      <c r="J145" s="71">
        <v>0.15630397236614854</v>
      </c>
      <c r="K145" s="71">
        <v>1.4628837985232401E-2</v>
      </c>
    </row>
    <row r="146" spans="1:11" x14ac:dyDescent="0.2">
      <c r="A146" s="65" t="s">
        <v>121</v>
      </c>
      <c r="B146" s="65">
        <v>87060</v>
      </c>
      <c r="C146" s="65" t="s">
        <v>35</v>
      </c>
      <c r="D146" s="48">
        <v>9</v>
      </c>
      <c r="E146" s="65" t="s">
        <v>73</v>
      </c>
      <c r="F146" s="65">
        <v>1</v>
      </c>
      <c r="G146" s="66">
        <v>1264</v>
      </c>
      <c r="H146" s="66">
        <v>1421</v>
      </c>
      <c r="I146" s="66">
        <v>157</v>
      </c>
      <c r="J146" s="71">
        <v>0.12420886075949367</v>
      </c>
      <c r="K146" s="71">
        <v>1.1776761713262474E-2</v>
      </c>
    </row>
    <row r="147" spans="1:11" x14ac:dyDescent="0.2">
      <c r="A147" s="68" t="s">
        <v>122</v>
      </c>
      <c r="B147" s="68">
        <v>1300</v>
      </c>
      <c r="C147" s="68" t="s">
        <v>21</v>
      </c>
      <c r="D147" s="49">
        <v>11</v>
      </c>
      <c r="E147" s="68" t="s">
        <v>130</v>
      </c>
      <c r="F147" s="68">
        <v>7</v>
      </c>
      <c r="G147" s="69">
        <v>3752</v>
      </c>
      <c r="H147" s="69">
        <v>4280</v>
      </c>
      <c r="I147" s="69">
        <v>528</v>
      </c>
      <c r="J147" s="70">
        <v>0.14072494669509594</v>
      </c>
      <c r="K147" s="70">
        <v>1.3253456524560114E-2</v>
      </c>
    </row>
    <row r="148" spans="1:11" x14ac:dyDescent="0.2">
      <c r="A148" s="68" t="s">
        <v>124</v>
      </c>
      <c r="B148" s="68">
        <v>8100</v>
      </c>
      <c r="C148" s="68" t="s">
        <v>21</v>
      </c>
      <c r="D148" s="49">
        <v>11</v>
      </c>
      <c r="E148" s="68" t="s">
        <v>130</v>
      </c>
      <c r="F148" s="68">
        <v>7</v>
      </c>
      <c r="G148" s="69">
        <v>1384</v>
      </c>
      <c r="H148" s="69">
        <v>1700</v>
      </c>
      <c r="I148" s="69">
        <v>316</v>
      </c>
      <c r="J148" s="70">
        <v>0.22832369942196531</v>
      </c>
      <c r="K148" s="70">
        <v>2.0777956856472324E-2</v>
      </c>
    </row>
    <row r="149" spans="1:11" x14ac:dyDescent="0.2">
      <c r="A149" s="68" t="s">
        <v>125</v>
      </c>
      <c r="B149" s="68">
        <v>37140</v>
      </c>
      <c r="C149" s="68" t="s">
        <v>21</v>
      </c>
      <c r="D149" s="49">
        <v>11</v>
      </c>
      <c r="E149" s="68" t="s">
        <v>130</v>
      </c>
      <c r="F149" s="68">
        <v>7</v>
      </c>
      <c r="G149" s="69">
        <v>2491</v>
      </c>
      <c r="H149" s="69">
        <v>2929</v>
      </c>
      <c r="I149" s="69">
        <v>438</v>
      </c>
      <c r="J149" s="70">
        <v>0.17583299879566439</v>
      </c>
      <c r="K149" s="70">
        <v>1.632957678785929E-2</v>
      </c>
    </row>
    <row r="150" spans="1:11" x14ac:dyDescent="0.2">
      <c r="A150" s="68" t="s">
        <v>126</v>
      </c>
      <c r="B150" s="68">
        <v>37940</v>
      </c>
      <c r="C150" s="68" t="s">
        <v>21</v>
      </c>
      <c r="D150" s="49">
        <v>11</v>
      </c>
      <c r="E150" s="68" t="s">
        <v>130</v>
      </c>
      <c r="F150" s="68">
        <v>7</v>
      </c>
      <c r="G150" s="69">
        <v>8165</v>
      </c>
      <c r="H150" s="69">
        <v>9212</v>
      </c>
      <c r="I150" s="69">
        <v>1047</v>
      </c>
      <c r="J150" s="70">
        <v>0.12823025107164729</v>
      </c>
      <c r="K150" s="70">
        <v>1.2138101566675941E-2</v>
      </c>
    </row>
    <row r="151" spans="1:11" x14ac:dyDescent="0.2">
      <c r="A151" s="68" t="s">
        <v>127</v>
      </c>
      <c r="B151" s="68">
        <v>42260</v>
      </c>
      <c r="C151" s="68" t="s">
        <v>21</v>
      </c>
      <c r="D151" s="49">
        <v>11</v>
      </c>
      <c r="E151" s="68" t="s">
        <v>130</v>
      </c>
      <c r="F151" s="68">
        <v>7</v>
      </c>
      <c r="G151" s="69">
        <v>2389</v>
      </c>
      <c r="H151" s="69">
        <v>2912</v>
      </c>
      <c r="I151" s="69">
        <v>523</v>
      </c>
      <c r="J151" s="70">
        <v>0.21892005023022185</v>
      </c>
      <c r="K151" s="70">
        <v>1.9993776899938753E-2</v>
      </c>
    </row>
    <row r="152" spans="1:11" x14ac:dyDescent="0.2">
      <c r="A152" s="68" t="s">
        <v>128</v>
      </c>
      <c r="B152" s="68">
        <v>44580</v>
      </c>
      <c r="C152" s="68" t="s">
        <v>21</v>
      </c>
      <c r="D152" s="49">
        <v>11</v>
      </c>
      <c r="E152" s="68" t="s">
        <v>130</v>
      </c>
      <c r="F152" s="68">
        <v>7</v>
      </c>
      <c r="G152" s="69">
        <v>587</v>
      </c>
      <c r="H152" s="69">
        <v>687</v>
      </c>
      <c r="I152" s="69">
        <v>100</v>
      </c>
      <c r="J152" s="70">
        <v>0.17035775127768313</v>
      </c>
      <c r="K152" s="70">
        <v>1.5855329953355701E-2</v>
      </c>
    </row>
    <row r="153" spans="1:11" x14ac:dyDescent="0.2">
      <c r="A153" s="68" t="s">
        <v>129</v>
      </c>
      <c r="B153" s="68">
        <v>46260</v>
      </c>
      <c r="C153" s="68" t="s">
        <v>21</v>
      </c>
      <c r="D153" s="49">
        <v>11</v>
      </c>
      <c r="E153" s="68" t="s">
        <v>130</v>
      </c>
      <c r="F153" s="68">
        <v>7</v>
      </c>
      <c r="G153" s="69">
        <v>455</v>
      </c>
      <c r="H153" s="69">
        <v>571</v>
      </c>
      <c r="I153" s="69">
        <v>116</v>
      </c>
      <c r="J153" s="70">
        <v>0.25494505494505493</v>
      </c>
      <c r="K153" s="70">
        <v>2.2968995489183186E-2</v>
      </c>
    </row>
    <row r="154" spans="1:11" x14ac:dyDescent="0.2">
      <c r="A154" s="68" t="s">
        <v>12</v>
      </c>
      <c r="B154" s="68">
        <v>47540</v>
      </c>
      <c r="C154" s="68" t="s">
        <v>21</v>
      </c>
      <c r="D154" s="49">
        <v>11</v>
      </c>
      <c r="E154" s="68" t="s">
        <v>130</v>
      </c>
      <c r="F154" s="68">
        <v>7</v>
      </c>
      <c r="G154" s="69">
        <v>8959</v>
      </c>
      <c r="H154" s="69">
        <v>9818</v>
      </c>
      <c r="I154" s="69">
        <v>859</v>
      </c>
      <c r="J154" s="70">
        <v>9.5881236745172446E-2</v>
      </c>
      <c r="K154" s="70">
        <v>9.1979255080474331E-3</v>
      </c>
    </row>
    <row r="155" spans="1:11" x14ac:dyDescent="0.2">
      <c r="A155" s="68" t="s">
        <v>131</v>
      </c>
      <c r="B155" s="68">
        <v>48020</v>
      </c>
      <c r="C155" s="68" t="s">
        <v>21</v>
      </c>
      <c r="D155" s="49">
        <v>11</v>
      </c>
      <c r="E155" s="68" t="s">
        <v>130</v>
      </c>
      <c r="F155" s="68">
        <v>7</v>
      </c>
      <c r="G155" s="69">
        <v>5316</v>
      </c>
      <c r="H155" s="69">
        <v>6295</v>
      </c>
      <c r="I155" s="69">
        <v>979</v>
      </c>
      <c r="J155" s="70">
        <v>0.18416102332580889</v>
      </c>
      <c r="K155" s="70">
        <v>1.7047124395036084E-2</v>
      </c>
    </row>
    <row r="156" spans="1:11" x14ac:dyDescent="0.2">
      <c r="A156" s="68" t="s">
        <v>132</v>
      </c>
      <c r="B156" s="68">
        <v>49140</v>
      </c>
      <c r="C156" s="68" t="s">
        <v>21</v>
      </c>
      <c r="D156" s="49">
        <v>11</v>
      </c>
      <c r="E156" s="68" t="s">
        <v>130</v>
      </c>
      <c r="F156" s="68">
        <v>7</v>
      </c>
      <c r="G156" s="69">
        <v>720</v>
      </c>
      <c r="H156" s="69">
        <v>868</v>
      </c>
      <c r="I156" s="69">
        <v>148</v>
      </c>
      <c r="J156" s="70">
        <v>0.20555555555555555</v>
      </c>
      <c r="K156" s="70">
        <v>1.8869877957629289E-2</v>
      </c>
    </row>
    <row r="157" spans="1:11" x14ac:dyDescent="0.2">
      <c r="A157" s="68" t="s">
        <v>133</v>
      </c>
      <c r="B157" s="68">
        <v>50260</v>
      </c>
      <c r="C157" s="68" t="s">
        <v>21</v>
      </c>
      <c r="D157" s="49">
        <v>11</v>
      </c>
      <c r="E157" s="68" t="s">
        <v>130</v>
      </c>
      <c r="F157" s="68">
        <v>7</v>
      </c>
      <c r="G157" s="69">
        <v>35387</v>
      </c>
      <c r="H157" s="69">
        <v>37168</v>
      </c>
      <c r="I157" s="69">
        <v>1781</v>
      </c>
      <c r="J157" s="70">
        <v>5.0329216944075508E-2</v>
      </c>
      <c r="K157" s="70">
        <v>4.9224410990533762E-3</v>
      </c>
    </row>
    <row r="158" spans="1:11" x14ac:dyDescent="0.2">
      <c r="A158" s="68" t="s">
        <v>134</v>
      </c>
      <c r="B158" s="68">
        <v>59940</v>
      </c>
      <c r="C158" s="68" t="s">
        <v>21</v>
      </c>
      <c r="D158" s="49">
        <v>11</v>
      </c>
      <c r="E158" s="68" t="s">
        <v>130</v>
      </c>
      <c r="F158" s="68">
        <v>7</v>
      </c>
      <c r="G158" s="69">
        <v>3740</v>
      </c>
      <c r="H158" s="69">
        <v>4598</v>
      </c>
      <c r="I158" s="69">
        <v>858</v>
      </c>
      <c r="J158" s="70">
        <v>0.22941176470588234</v>
      </c>
      <c r="K158" s="70">
        <v>2.0868342686708008E-2</v>
      </c>
    </row>
    <row r="159" spans="1:11" x14ac:dyDescent="0.2">
      <c r="A159" s="68" t="s">
        <v>135</v>
      </c>
      <c r="B159" s="68">
        <v>85220</v>
      </c>
      <c r="C159" s="68" t="s">
        <v>21</v>
      </c>
      <c r="D159" s="49">
        <v>11</v>
      </c>
      <c r="E159" s="68" t="s">
        <v>130</v>
      </c>
      <c r="F159" s="68">
        <v>7</v>
      </c>
      <c r="G159" s="69">
        <v>1451</v>
      </c>
      <c r="H159" s="69">
        <v>1530</v>
      </c>
      <c r="I159" s="69">
        <v>79</v>
      </c>
      <c r="J159" s="70">
        <v>5.4445210199862162E-2</v>
      </c>
      <c r="K159" s="70">
        <v>5.3155538414353387E-3</v>
      </c>
    </row>
    <row r="160" spans="1:11" x14ac:dyDescent="0.2">
      <c r="A160" s="77" t="s">
        <v>136</v>
      </c>
      <c r="B160" s="77">
        <v>2340</v>
      </c>
      <c r="C160" s="77" t="s">
        <v>137</v>
      </c>
      <c r="D160" s="48">
        <v>15</v>
      </c>
      <c r="E160" s="77" t="s">
        <v>138</v>
      </c>
      <c r="F160" s="77">
        <v>8</v>
      </c>
      <c r="G160" s="66">
        <v>2431</v>
      </c>
      <c r="H160" s="66">
        <v>2788</v>
      </c>
      <c r="I160" s="66">
        <v>357</v>
      </c>
      <c r="J160" s="71">
        <v>0.14685314685314685</v>
      </c>
      <c r="K160" s="71">
        <v>1.3796484857675484E-2</v>
      </c>
    </row>
    <row r="161" spans="1:11" x14ac:dyDescent="0.2">
      <c r="A161" s="65" t="s">
        <v>139</v>
      </c>
      <c r="B161" s="65">
        <v>7220</v>
      </c>
      <c r="C161" s="65" t="s">
        <v>137</v>
      </c>
      <c r="D161" s="48">
        <v>15</v>
      </c>
      <c r="E161" s="65" t="s">
        <v>138</v>
      </c>
      <c r="F161" s="65">
        <v>8</v>
      </c>
      <c r="G161" s="66">
        <v>920</v>
      </c>
      <c r="H161" s="66">
        <v>1350</v>
      </c>
      <c r="I161" s="66">
        <v>430</v>
      </c>
      <c r="J161" s="71">
        <v>0.46739130434782611</v>
      </c>
      <c r="K161" s="71">
        <v>3.9093418634180033E-2</v>
      </c>
    </row>
    <row r="162" spans="1:11" x14ac:dyDescent="0.2">
      <c r="A162" s="65" t="s">
        <v>140</v>
      </c>
      <c r="B162" s="65">
        <v>17140</v>
      </c>
      <c r="C162" s="65" t="s">
        <v>137</v>
      </c>
      <c r="D162" s="48">
        <v>15</v>
      </c>
      <c r="E162" s="65" t="s">
        <v>138</v>
      </c>
      <c r="F162" s="65">
        <v>8</v>
      </c>
      <c r="G162" s="66">
        <v>1479</v>
      </c>
      <c r="H162" s="66">
        <v>1684</v>
      </c>
      <c r="I162" s="66">
        <v>205</v>
      </c>
      <c r="J162" s="71">
        <v>0.13860716700473294</v>
      </c>
      <c r="K162" s="71">
        <v>1.3065186563142817E-2</v>
      </c>
    </row>
    <row r="163" spans="1:11" x14ac:dyDescent="0.2">
      <c r="A163" s="65" t="s">
        <v>141</v>
      </c>
      <c r="B163" s="65">
        <v>21380</v>
      </c>
      <c r="C163" s="65" t="s">
        <v>137</v>
      </c>
      <c r="D163" s="48">
        <v>15</v>
      </c>
      <c r="E163" s="65" t="s">
        <v>138</v>
      </c>
      <c r="F163" s="65">
        <v>8</v>
      </c>
      <c r="G163" s="66">
        <v>648</v>
      </c>
      <c r="H163" s="66">
        <v>907</v>
      </c>
      <c r="I163" s="66">
        <v>259</v>
      </c>
      <c r="J163" s="71">
        <v>0.39969135802469136</v>
      </c>
      <c r="K163" s="71">
        <v>3.4196891609326929E-2</v>
      </c>
    </row>
    <row r="164" spans="1:11" x14ac:dyDescent="0.2">
      <c r="A164" s="65" t="s">
        <v>142</v>
      </c>
      <c r="B164" s="65">
        <v>24660</v>
      </c>
      <c r="C164" s="65" t="s">
        <v>137</v>
      </c>
      <c r="D164" s="48">
        <v>15</v>
      </c>
      <c r="E164" s="65" t="s">
        <v>138</v>
      </c>
      <c r="F164" s="65">
        <v>8</v>
      </c>
      <c r="G164" s="66">
        <v>2215</v>
      </c>
      <c r="H164" s="66">
        <v>2723</v>
      </c>
      <c r="I164" s="66">
        <v>508</v>
      </c>
      <c r="J164" s="71">
        <v>0.2293453724604966</v>
      </c>
      <c r="K164" s="71">
        <v>2.0862829530691851E-2</v>
      </c>
    </row>
    <row r="165" spans="1:11" x14ac:dyDescent="0.2">
      <c r="A165" s="65" t="s">
        <v>143</v>
      </c>
      <c r="B165" s="65">
        <v>25380</v>
      </c>
      <c r="C165" s="65" t="s">
        <v>137</v>
      </c>
      <c r="D165" s="48">
        <v>15</v>
      </c>
      <c r="E165" s="65" t="s">
        <v>138</v>
      </c>
      <c r="F165" s="65">
        <v>8</v>
      </c>
      <c r="G165" s="66">
        <v>6107</v>
      </c>
      <c r="H165" s="66">
        <v>6496</v>
      </c>
      <c r="I165" s="66">
        <v>389</v>
      </c>
      <c r="J165" s="71">
        <v>6.3697396430325862E-2</v>
      </c>
      <c r="K165" s="71">
        <v>6.1942000653507634E-3</v>
      </c>
    </row>
    <row r="166" spans="1:11" x14ac:dyDescent="0.2">
      <c r="A166" s="65" t="s">
        <v>144</v>
      </c>
      <c r="B166" s="65">
        <v>27940</v>
      </c>
      <c r="C166" s="65" t="s">
        <v>137</v>
      </c>
      <c r="D166" s="48">
        <v>15</v>
      </c>
      <c r="E166" s="65" t="s">
        <v>138</v>
      </c>
      <c r="F166" s="65">
        <v>8</v>
      </c>
      <c r="G166" s="66">
        <v>1201</v>
      </c>
      <c r="H166" s="66">
        <v>1573</v>
      </c>
      <c r="I166" s="66">
        <v>372</v>
      </c>
      <c r="J166" s="71">
        <v>0.30974188176519568</v>
      </c>
      <c r="K166" s="71">
        <v>2.7350345978603974E-2</v>
      </c>
    </row>
    <row r="167" spans="1:11" x14ac:dyDescent="0.2">
      <c r="A167" s="65" t="s">
        <v>145</v>
      </c>
      <c r="B167" s="65">
        <v>31700</v>
      </c>
      <c r="C167" s="65" t="s">
        <v>137</v>
      </c>
      <c r="D167" s="48">
        <v>15</v>
      </c>
      <c r="E167" s="65" t="s">
        <v>138</v>
      </c>
      <c r="F167" s="65">
        <v>8</v>
      </c>
      <c r="G167" s="66">
        <v>1244</v>
      </c>
      <c r="H167" s="66">
        <v>1443</v>
      </c>
      <c r="I167" s="66">
        <v>199</v>
      </c>
      <c r="J167" s="71">
        <v>0.159967845659164</v>
      </c>
      <c r="K167" s="71">
        <v>1.4949876532187378E-2</v>
      </c>
    </row>
    <row r="168" spans="1:11" x14ac:dyDescent="0.2">
      <c r="A168" s="65" t="s">
        <v>146</v>
      </c>
      <c r="B168" s="65">
        <v>32900</v>
      </c>
      <c r="C168" s="65" t="s">
        <v>137</v>
      </c>
      <c r="D168" s="48">
        <v>15</v>
      </c>
      <c r="E168" s="65" t="s">
        <v>138</v>
      </c>
      <c r="F168" s="65">
        <v>8</v>
      </c>
      <c r="G168" s="66">
        <v>3276</v>
      </c>
      <c r="H168" s="66">
        <v>3727</v>
      </c>
      <c r="I168" s="66">
        <v>451</v>
      </c>
      <c r="J168" s="71">
        <v>0.13766788766788768</v>
      </c>
      <c r="K168" s="71">
        <v>1.2981584013876724E-2</v>
      </c>
    </row>
    <row r="169" spans="1:11" s="46" customFormat="1" x14ac:dyDescent="0.2">
      <c r="A169" s="68" t="s">
        <v>147</v>
      </c>
      <c r="B169" s="68">
        <v>33060</v>
      </c>
      <c r="C169" s="68" t="s">
        <v>137</v>
      </c>
      <c r="D169" s="48">
        <v>15</v>
      </c>
      <c r="E169" s="68" t="s">
        <v>138</v>
      </c>
      <c r="F169" s="68">
        <v>8</v>
      </c>
      <c r="G169" s="69">
        <v>9349</v>
      </c>
      <c r="H169" s="69">
        <v>9921</v>
      </c>
      <c r="I169" s="74">
        <v>572</v>
      </c>
      <c r="J169" s="75">
        <v>6.1183014226120443E-2</v>
      </c>
      <c r="K169" s="76">
        <v>5.9561011482567316E-3</v>
      </c>
    </row>
    <row r="170" spans="1:11" s="46" customFormat="1" x14ac:dyDescent="0.2">
      <c r="A170" s="68" t="s">
        <v>148</v>
      </c>
      <c r="B170" s="68">
        <v>33460</v>
      </c>
      <c r="C170" s="68" t="s">
        <v>137</v>
      </c>
      <c r="D170" s="48">
        <v>15</v>
      </c>
      <c r="E170" s="68" t="s">
        <v>138</v>
      </c>
      <c r="F170" s="68">
        <v>8</v>
      </c>
      <c r="G170" s="69">
        <v>729</v>
      </c>
      <c r="H170" s="69">
        <v>900</v>
      </c>
      <c r="I170" s="74">
        <v>171</v>
      </c>
      <c r="J170" s="75">
        <v>0.23456790123456789</v>
      </c>
      <c r="K170" s="76">
        <v>2.1295687600135116E-2</v>
      </c>
    </row>
    <row r="171" spans="1:11" x14ac:dyDescent="0.2">
      <c r="A171" s="65" t="s">
        <v>149</v>
      </c>
      <c r="B171" s="65">
        <v>39780</v>
      </c>
      <c r="C171" s="65" t="s">
        <v>137</v>
      </c>
      <c r="D171" s="48">
        <v>15</v>
      </c>
      <c r="E171" s="65" t="s">
        <v>138</v>
      </c>
      <c r="F171" s="65">
        <v>8</v>
      </c>
      <c r="G171" s="66">
        <v>672</v>
      </c>
      <c r="H171" s="66">
        <v>806</v>
      </c>
      <c r="I171" s="66">
        <v>134</v>
      </c>
      <c r="J171" s="71">
        <v>0.19940476190476192</v>
      </c>
      <c r="K171" s="71">
        <v>1.8348849025552116E-2</v>
      </c>
    </row>
    <row r="172" spans="1:11" x14ac:dyDescent="0.2">
      <c r="A172" s="65" t="s">
        <v>150</v>
      </c>
      <c r="B172" s="65">
        <v>40100</v>
      </c>
      <c r="C172" s="65" t="s">
        <v>137</v>
      </c>
      <c r="D172" s="48">
        <v>15</v>
      </c>
      <c r="E172" s="65" t="s">
        <v>138</v>
      </c>
      <c r="F172" s="65">
        <v>8</v>
      </c>
      <c r="G172" s="66">
        <v>2265</v>
      </c>
      <c r="H172" s="66">
        <v>2480</v>
      </c>
      <c r="I172" s="66">
        <v>215</v>
      </c>
      <c r="J172" s="71">
        <v>9.4922737306843266E-2</v>
      </c>
      <c r="K172" s="71">
        <v>9.1096224560074379E-3</v>
      </c>
    </row>
    <row r="173" spans="1:11" x14ac:dyDescent="0.2">
      <c r="A173" s="65" t="s">
        <v>151</v>
      </c>
      <c r="B173" s="65">
        <v>50980</v>
      </c>
      <c r="C173" s="65" t="s">
        <v>137</v>
      </c>
      <c r="D173" s="48">
        <v>15</v>
      </c>
      <c r="E173" s="65" t="s">
        <v>138</v>
      </c>
      <c r="F173" s="65">
        <v>8</v>
      </c>
      <c r="G173" s="66">
        <v>488</v>
      </c>
      <c r="H173" s="66">
        <v>537</v>
      </c>
      <c r="I173" s="66">
        <v>49</v>
      </c>
      <c r="J173" s="71">
        <v>0.10040983606557377</v>
      </c>
      <c r="K173" s="71">
        <v>9.6141910986786705E-3</v>
      </c>
    </row>
    <row r="174" spans="1:11" x14ac:dyDescent="0.2">
      <c r="A174" s="65" t="s">
        <v>152</v>
      </c>
      <c r="B174" s="65">
        <v>51380</v>
      </c>
      <c r="C174" s="65" t="s">
        <v>137</v>
      </c>
      <c r="D174" s="48">
        <v>15</v>
      </c>
      <c r="E174" s="65" t="s">
        <v>138</v>
      </c>
      <c r="F174" s="65">
        <v>8</v>
      </c>
      <c r="G174" s="66">
        <v>532</v>
      </c>
      <c r="H174" s="66">
        <v>591</v>
      </c>
      <c r="I174" s="66">
        <v>59</v>
      </c>
      <c r="J174" s="71">
        <v>0.11090225563909774</v>
      </c>
      <c r="K174" s="71">
        <v>1.0572753510739386E-2</v>
      </c>
    </row>
    <row r="175" spans="1:11" x14ac:dyDescent="0.2">
      <c r="A175" s="65" t="s">
        <v>153</v>
      </c>
      <c r="B175" s="65">
        <v>51620</v>
      </c>
      <c r="C175" s="65" t="s">
        <v>137</v>
      </c>
      <c r="D175" s="48">
        <v>15</v>
      </c>
      <c r="E175" s="65" t="s">
        <v>138</v>
      </c>
      <c r="F175" s="65">
        <v>8</v>
      </c>
      <c r="G175" s="66">
        <v>305</v>
      </c>
      <c r="H175" s="66">
        <v>322</v>
      </c>
      <c r="I175" s="66">
        <v>17</v>
      </c>
      <c r="J175" s="71">
        <v>5.5737704918032788E-2</v>
      </c>
      <c r="K175" s="71">
        <v>5.43871328761103E-3</v>
      </c>
    </row>
    <row r="176" spans="1:11" x14ac:dyDescent="0.2">
      <c r="A176" s="65" t="s">
        <v>154</v>
      </c>
      <c r="B176" s="65">
        <v>52900</v>
      </c>
      <c r="C176" s="65" t="s">
        <v>137</v>
      </c>
      <c r="D176" s="48">
        <v>15</v>
      </c>
      <c r="E176" s="65" t="s">
        <v>138</v>
      </c>
      <c r="F176" s="65">
        <v>8</v>
      </c>
      <c r="G176" s="66">
        <v>1552</v>
      </c>
      <c r="H176" s="66">
        <v>1751</v>
      </c>
      <c r="I176" s="66">
        <v>199</v>
      </c>
      <c r="J176" s="71">
        <v>0.12822164948453607</v>
      </c>
      <c r="K176" s="71">
        <v>1.2137329913557426E-2</v>
      </c>
    </row>
    <row r="177" spans="1:11" x14ac:dyDescent="0.2">
      <c r="A177" s="65" t="s">
        <v>155</v>
      </c>
      <c r="B177" s="65">
        <v>54580</v>
      </c>
      <c r="C177" s="65" t="s">
        <v>137</v>
      </c>
      <c r="D177" s="48">
        <v>15</v>
      </c>
      <c r="E177" s="65" t="s">
        <v>138</v>
      </c>
      <c r="F177" s="65">
        <v>8</v>
      </c>
      <c r="G177" s="66">
        <v>1782</v>
      </c>
      <c r="H177" s="66">
        <v>1914</v>
      </c>
      <c r="I177" s="66">
        <v>132</v>
      </c>
      <c r="J177" s="71">
        <v>7.407407407407407E-2</v>
      </c>
      <c r="K177" s="71">
        <v>7.1714892408296649E-3</v>
      </c>
    </row>
    <row r="178" spans="1:11" x14ac:dyDescent="0.2">
      <c r="A178" s="65" t="s">
        <v>156</v>
      </c>
      <c r="B178" s="65">
        <v>62500</v>
      </c>
      <c r="C178" s="65" t="s">
        <v>137</v>
      </c>
      <c r="D178" s="48">
        <v>15</v>
      </c>
      <c r="E178" s="65" t="s">
        <v>138</v>
      </c>
      <c r="F178" s="65">
        <v>8</v>
      </c>
      <c r="G178" s="66">
        <v>2927</v>
      </c>
      <c r="H178" s="66">
        <v>3016</v>
      </c>
      <c r="I178" s="66">
        <v>89</v>
      </c>
      <c r="J178" s="71">
        <v>3.0406559617355656E-2</v>
      </c>
      <c r="K178" s="71">
        <v>2.9998347696025274E-3</v>
      </c>
    </row>
    <row r="179" spans="1:11" x14ac:dyDescent="0.2">
      <c r="A179" s="65" t="s">
        <v>157</v>
      </c>
      <c r="B179" s="65">
        <v>62900</v>
      </c>
      <c r="C179" s="65" t="s">
        <v>137</v>
      </c>
      <c r="D179" s="48">
        <v>15</v>
      </c>
      <c r="E179" s="65" t="s">
        <v>138</v>
      </c>
      <c r="F179" s="65">
        <v>8</v>
      </c>
      <c r="G179" s="66">
        <v>10186</v>
      </c>
      <c r="H179" s="66">
        <v>10625</v>
      </c>
      <c r="I179" s="66">
        <v>439</v>
      </c>
      <c r="J179" s="71">
        <v>4.3098370312193206E-2</v>
      </c>
      <c r="K179" s="71">
        <v>4.2284634645899377E-3</v>
      </c>
    </row>
    <row r="180" spans="1:11" x14ac:dyDescent="0.2">
      <c r="A180" s="65" t="s">
        <v>158</v>
      </c>
      <c r="B180" s="65">
        <v>66180</v>
      </c>
      <c r="C180" s="65" t="s">
        <v>137</v>
      </c>
      <c r="D180" s="48">
        <v>15</v>
      </c>
      <c r="E180" s="65" t="s">
        <v>138</v>
      </c>
      <c r="F180" s="65">
        <v>8</v>
      </c>
      <c r="G180" s="66">
        <v>2645</v>
      </c>
      <c r="H180" s="66">
        <v>2852</v>
      </c>
      <c r="I180" s="66">
        <v>207</v>
      </c>
      <c r="J180" s="71">
        <v>7.8260869565217397E-2</v>
      </c>
      <c r="K180" s="71">
        <v>7.5634028470330517E-3</v>
      </c>
    </row>
    <row r="181" spans="1:11" x14ac:dyDescent="0.2">
      <c r="A181" s="65" t="s">
        <v>159</v>
      </c>
      <c r="B181" s="65">
        <v>66660</v>
      </c>
      <c r="C181" s="65" t="s">
        <v>137</v>
      </c>
      <c r="D181" s="48">
        <v>15</v>
      </c>
      <c r="E181" s="65" t="s">
        <v>138</v>
      </c>
      <c r="F181" s="65">
        <v>8</v>
      </c>
      <c r="G181" s="66">
        <v>10866</v>
      </c>
      <c r="H181" s="66">
        <v>11810</v>
      </c>
      <c r="I181" s="66">
        <v>944</v>
      </c>
      <c r="J181" s="71">
        <v>8.6876495490520886E-2</v>
      </c>
      <c r="K181" s="71">
        <v>8.365595871033138E-3</v>
      </c>
    </row>
    <row r="182" spans="1:11" x14ac:dyDescent="0.2">
      <c r="A182" s="65" t="s">
        <v>161</v>
      </c>
      <c r="B182" s="65">
        <v>67620</v>
      </c>
      <c r="C182" s="65" t="s">
        <v>137</v>
      </c>
      <c r="D182" s="48">
        <v>15</v>
      </c>
      <c r="E182" s="65" t="s">
        <v>138</v>
      </c>
      <c r="F182" s="65">
        <v>8</v>
      </c>
      <c r="G182" s="66">
        <v>1777</v>
      </c>
      <c r="H182" s="66">
        <v>2214</v>
      </c>
      <c r="I182" s="66">
        <v>437</v>
      </c>
      <c r="J182" s="71">
        <v>0.24592009003939225</v>
      </c>
      <c r="K182" s="71">
        <v>2.2230933425126942E-2</v>
      </c>
    </row>
    <row r="183" spans="1:11" x14ac:dyDescent="0.2">
      <c r="A183" s="65" t="s">
        <v>162</v>
      </c>
      <c r="B183" s="65">
        <v>68260</v>
      </c>
      <c r="C183" s="65" t="s">
        <v>137</v>
      </c>
      <c r="D183" s="48">
        <v>15</v>
      </c>
      <c r="E183" s="65" t="s">
        <v>138</v>
      </c>
      <c r="F183" s="65">
        <v>8</v>
      </c>
      <c r="G183" s="66">
        <v>4066</v>
      </c>
      <c r="H183" s="66">
        <v>4544</v>
      </c>
      <c r="I183" s="66">
        <v>478</v>
      </c>
      <c r="J183" s="71">
        <v>0.11756025577963601</v>
      </c>
      <c r="K183" s="71">
        <v>1.1176795461822264E-2</v>
      </c>
    </row>
    <row r="184" spans="1:11" x14ac:dyDescent="0.2">
      <c r="A184" s="65" t="s">
        <v>163</v>
      </c>
      <c r="B184" s="65">
        <v>71140</v>
      </c>
      <c r="C184" s="65" t="s">
        <v>137</v>
      </c>
      <c r="D184" s="48">
        <v>15</v>
      </c>
      <c r="E184" s="65" t="s">
        <v>138</v>
      </c>
      <c r="F184" s="65">
        <v>8</v>
      </c>
      <c r="G184" s="66">
        <v>308</v>
      </c>
      <c r="H184" s="66">
        <v>504</v>
      </c>
      <c r="I184" s="66">
        <v>196</v>
      </c>
      <c r="J184" s="71">
        <v>0.63636363636363635</v>
      </c>
      <c r="K184" s="71">
        <v>5.0480468452381411E-2</v>
      </c>
    </row>
    <row r="185" spans="1:11" x14ac:dyDescent="0.2">
      <c r="A185" s="65" t="s">
        <v>164</v>
      </c>
      <c r="B185" s="65">
        <v>74340</v>
      </c>
      <c r="C185" s="65" t="s">
        <v>137</v>
      </c>
      <c r="D185" s="48">
        <v>15</v>
      </c>
      <c r="E185" s="65" t="s">
        <v>138</v>
      </c>
      <c r="F185" s="65">
        <v>8</v>
      </c>
      <c r="G185" s="66">
        <v>2371</v>
      </c>
      <c r="H185" s="66">
        <v>2864</v>
      </c>
      <c r="I185" s="66">
        <v>493</v>
      </c>
      <c r="J185" s="71">
        <v>0.2079291438211725</v>
      </c>
      <c r="K185" s="71">
        <v>1.9070303195262372E-2</v>
      </c>
    </row>
    <row r="186" spans="1:11" x14ac:dyDescent="0.2">
      <c r="A186" s="65" t="s">
        <v>165</v>
      </c>
      <c r="B186" s="65">
        <v>2820</v>
      </c>
      <c r="C186" s="65" t="s">
        <v>137</v>
      </c>
      <c r="D186" s="48">
        <v>15</v>
      </c>
      <c r="E186" s="65" t="s">
        <v>180</v>
      </c>
      <c r="F186" s="65">
        <v>6</v>
      </c>
      <c r="G186" s="66">
        <v>1622</v>
      </c>
      <c r="H186" s="66">
        <v>1814</v>
      </c>
      <c r="I186" s="66">
        <v>192</v>
      </c>
      <c r="J186" s="71">
        <v>0.11837237977805179</v>
      </c>
      <c r="K186" s="71">
        <v>1.1250253024295498E-2</v>
      </c>
    </row>
    <row r="187" spans="1:11" x14ac:dyDescent="0.2">
      <c r="A187" s="65" t="s">
        <v>167</v>
      </c>
      <c r="B187" s="65">
        <v>4500</v>
      </c>
      <c r="C187" s="65" t="s">
        <v>21</v>
      </c>
      <c r="D187" s="48">
        <v>11</v>
      </c>
      <c r="E187" s="65" t="s">
        <v>180</v>
      </c>
      <c r="F187" s="65">
        <v>6</v>
      </c>
      <c r="G187" s="66">
        <v>6401</v>
      </c>
      <c r="H187" s="66">
        <v>7634</v>
      </c>
      <c r="I187" s="66">
        <v>1233</v>
      </c>
      <c r="J187" s="71">
        <v>0.19262615216372442</v>
      </c>
      <c r="K187" s="71">
        <v>1.7771845439635614E-2</v>
      </c>
    </row>
    <row r="188" spans="1:11" x14ac:dyDescent="0.2">
      <c r="A188" s="65" t="s">
        <v>168</v>
      </c>
      <c r="B188" s="65">
        <v>9300</v>
      </c>
      <c r="C188" s="65" t="s">
        <v>137</v>
      </c>
      <c r="D188" s="48">
        <v>15</v>
      </c>
      <c r="E188" s="65" t="s">
        <v>180</v>
      </c>
      <c r="F188" s="65">
        <v>6</v>
      </c>
      <c r="G188" s="66">
        <v>1384</v>
      </c>
      <c r="H188" s="66">
        <v>1494</v>
      </c>
      <c r="I188" s="66">
        <v>110</v>
      </c>
      <c r="J188" s="71">
        <v>7.947976878612717E-2</v>
      </c>
      <c r="K188" s="71">
        <v>7.6772430124447677E-3</v>
      </c>
    </row>
    <row r="189" spans="1:11" x14ac:dyDescent="0.2">
      <c r="A189" s="65" t="s">
        <v>169</v>
      </c>
      <c r="B189" s="65">
        <v>12100</v>
      </c>
      <c r="C189" s="65" t="s">
        <v>137</v>
      </c>
      <c r="D189" s="48">
        <v>15</v>
      </c>
      <c r="E189" s="65" t="s">
        <v>180</v>
      </c>
      <c r="F189" s="65">
        <v>6</v>
      </c>
      <c r="G189" s="66">
        <v>1247</v>
      </c>
      <c r="H189" s="66">
        <v>1596</v>
      </c>
      <c r="I189" s="66">
        <v>349</v>
      </c>
      <c r="J189" s="71">
        <v>0.27987169206094625</v>
      </c>
      <c r="K189" s="71">
        <v>2.4982955050388833E-2</v>
      </c>
    </row>
    <row r="190" spans="1:11" x14ac:dyDescent="0.2">
      <c r="A190" s="65" t="s">
        <v>170</v>
      </c>
      <c r="B190" s="65">
        <v>17460</v>
      </c>
      <c r="C190" s="65" t="s">
        <v>137</v>
      </c>
      <c r="D190" s="48">
        <v>15</v>
      </c>
      <c r="E190" s="65" t="s">
        <v>180</v>
      </c>
      <c r="F190" s="65">
        <v>6</v>
      </c>
      <c r="G190" s="66">
        <v>1406</v>
      </c>
      <c r="H190" s="66">
        <v>1743</v>
      </c>
      <c r="I190" s="66">
        <v>337</v>
      </c>
      <c r="J190" s="71">
        <v>0.23968705547652916</v>
      </c>
      <c r="K190" s="71">
        <v>2.1718381263229114E-2</v>
      </c>
    </row>
    <row r="191" spans="1:11" x14ac:dyDescent="0.2">
      <c r="A191" s="65" t="s">
        <v>171</v>
      </c>
      <c r="B191" s="65">
        <v>17940</v>
      </c>
      <c r="C191" s="65" t="s">
        <v>137</v>
      </c>
      <c r="D191" s="48">
        <v>15</v>
      </c>
      <c r="E191" s="65" t="s">
        <v>180</v>
      </c>
      <c r="F191" s="65">
        <v>6</v>
      </c>
      <c r="G191" s="66">
        <v>12735</v>
      </c>
      <c r="H191" s="66">
        <v>13277</v>
      </c>
      <c r="I191" s="66">
        <v>542</v>
      </c>
      <c r="J191" s="71">
        <v>4.2559874361994501E-2</v>
      </c>
      <c r="K191" s="71">
        <v>4.1766084675332049E-3</v>
      </c>
    </row>
    <row r="192" spans="1:11" x14ac:dyDescent="0.2">
      <c r="A192" s="65" t="s">
        <v>172</v>
      </c>
      <c r="B192" s="65">
        <v>29860</v>
      </c>
      <c r="C192" s="65" t="s">
        <v>21</v>
      </c>
      <c r="D192" s="48">
        <v>11</v>
      </c>
      <c r="E192" s="65" t="s">
        <v>180</v>
      </c>
      <c r="F192" s="65">
        <v>6</v>
      </c>
      <c r="G192" s="66">
        <v>5798</v>
      </c>
      <c r="H192" s="66">
        <v>6341</v>
      </c>
      <c r="I192" s="66">
        <v>543</v>
      </c>
      <c r="J192" s="71">
        <v>9.3652983787512939E-2</v>
      </c>
      <c r="K192" s="71">
        <v>8.9925375144206399E-3</v>
      </c>
    </row>
    <row r="193" spans="1:11" x14ac:dyDescent="0.2">
      <c r="A193" s="65" t="s">
        <v>173</v>
      </c>
      <c r="B193" s="65">
        <v>37300</v>
      </c>
      <c r="C193" s="65" t="s">
        <v>12</v>
      </c>
      <c r="D193" s="48">
        <v>13</v>
      </c>
      <c r="E193" s="65" t="s">
        <v>180</v>
      </c>
      <c r="F193" s="65">
        <v>6</v>
      </c>
      <c r="G193" s="66">
        <v>4307</v>
      </c>
      <c r="H193" s="66">
        <v>5184</v>
      </c>
      <c r="I193" s="66">
        <v>877</v>
      </c>
      <c r="J193" s="71">
        <v>0.2036220106802879</v>
      </c>
      <c r="K193" s="71">
        <v>1.8706347217479324E-2</v>
      </c>
    </row>
    <row r="194" spans="1:11" x14ac:dyDescent="0.2">
      <c r="A194" s="65" t="s">
        <v>174</v>
      </c>
      <c r="B194" s="65">
        <v>43220</v>
      </c>
      <c r="C194" s="65" t="s">
        <v>137</v>
      </c>
      <c r="D194" s="48">
        <v>15</v>
      </c>
      <c r="E194" s="65" t="s">
        <v>180</v>
      </c>
      <c r="F194" s="65">
        <v>6</v>
      </c>
      <c r="G194" s="66">
        <v>7718</v>
      </c>
      <c r="H194" s="66">
        <v>8771</v>
      </c>
      <c r="I194" s="66">
        <v>1053</v>
      </c>
      <c r="J194" s="71">
        <v>0.13643430940658202</v>
      </c>
      <c r="K194" s="71">
        <v>1.2871692347258046E-2</v>
      </c>
    </row>
    <row r="195" spans="1:11" x14ac:dyDescent="0.2">
      <c r="A195" s="65" t="s">
        <v>175</v>
      </c>
      <c r="B195" s="65">
        <v>45140</v>
      </c>
      <c r="C195" s="65" t="s">
        <v>21</v>
      </c>
      <c r="D195" s="48">
        <v>11</v>
      </c>
      <c r="E195" s="65" t="s">
        <v>180</v>
      </c>
      <c r="F195" s="65">
        <v>6</v>
      </c>
      <c r="G195" s="66">
        <v>45892</v>
      </c>
      <c r="H195" s="66">
        <v>49288</v>
      </c>
      <c r="I195" s="66">
        <v>3396</v>
      </c>
      <c r="J195" s="71">
        <v>7.399982567767803E-2</v>
      </c>
      <c r="K195" s="71">
        <v>7.1645266675652852E-3</v>
      </c>
    </row>
    <row r="196" spans="1:11" x14ac:dyDescent="0.2">
      <c r="A196" s="65" t="s">
        <v>176</v>
      </c>
      <c r="B196" s="65">
        <v>50740</v>
      </c>
      <c r="C196" s="65" t="s">
        <v>21</v>
      </c>
      <c r="D196" s="48">
        <v>11</v>
      </c>
      <c r="E196" s="65" t="s">
        <v>180</v>
      </c>
      <c r="F196" s="65">
        <v>6</v>
      </c>
      <c r="G196" s="66">
        <v>1462</v>
      </c>
      <c r="H196" s="66">
        <v>1967</v>
      </c>
      <c r="I196" s="66">
        <v>505</v>
      </c>
      <c r="J196" s="71">
        <v>0.34541723666210672</v>
      </c>
      <c r="K196" s="71">
        <v>3.0114970449507394E-2</v>
      </c>
    </row>
    <row r="197" spans="1:11" x14ac:dyDescent="0.2">
      <c r="A197" s="65" t="s">
        <v>177</v>
      </c>
      <c r="B197" s="65">
        <v>64020</v>
      </c>
      <c r="C197" s="65" t="s">
        <v>137</v>
      </c>
      <c r="D197" s="48">
        <v>15</v>
      </c>
      <c r="E197" s="65" t="s">
        <v>180</v>
      </c>
      <c r="F197" s="65">
        <v>6</v>
      </c>
      <c r="G197" s="66">
        <v>3710</v>
      </c>
      <c r="H197" s="66">
        <v>4254</v>
      </c>
      <c r="I197" s="66">
        <v>544</v>
      </c>
      <c r="J197" s="71">
        <v>0.14663072776280323</v>
      </c>
      <c r="K197" s="71">
        <v>1.3776821714766907E-2</v>
      </c>
    </row>
    <row r="198" spans="1:11" x14ac:dyDescent="0.2">
      <c r="A198" s="65" t="s">
        <v>178</v>
      </c>
      <c r="B198" s="65">
        <v>79780</v>
      </c>
      <c r="C198" s="65" t="s">
        <v>21</v>
      </c>
      <c r="D198" s="48">
        <v>11</v>
      </c>
      <c r="E198" s="65" t="s">
        <v>180</v>
      </c>
      <c r="F198" s="65">
        <v>6</v>
      </c>
      <c r="G198" s="66">
        <v>2828</v>
      </c>
      <c r="H198" s="66">
        <v>3466</v>
      </c>
      <c r="I198" s="66">
        <v>638</v>
      </c>
      <c r="J198" s="71">
        <v>0.22560113154172559</v>
      </c>
      <c r="K198" s="71">
        <v>2.0551476398089408E-2</v>
      </c>
    </row>
    <row r="199" spans="1:11" x14ac:dyDescent="0.2">
      <c r="A199" s="65" t="s">
        <v>179</v>
      </c>
      <c r="B199" s="65">
        <v>85780</v>
      </c>
      <c r="C199" s="65" t="s">
        <v>137</v>
      </c>
      <c r="D199" s="48">
        <v>15</v>
      </c>
      <c r="E199" s="65" t="s">
        <v>180</v>
      </c>
      <c r="F199" s="65">
        <v>6</v>
      </c>
      <c r="G199" s="66">
        <v>3906</v>
      </c>
      <c r="H199" s="66">
        <v>5164</v>
      </c>
      <c r="I199" s="66">
        <v>1258</v>
      </c>
      <c r="J199" s="71">
        <v>0.32206861239119305</v>
      </c>
      <c r="K199" s="71">
        <v>2.8313173430003502E-2</v>
      </c>
    </row>
    <row r="200" spans="1:11" x14ac:dyDescent="0.2">
      <c r="A200" s="65" t="s">
        <v>181</v>
      </c>
      <c r="B200" s="65">
        <v>3460</v>
      </c>
      <c r="C200" s="65" t="s">
        <v>182</v>
      </c>
      <c r="D200" s="48">
        <v>17</v>
      </c>
      <c r="E200" s="65" t="s">
        <v>185</v>
      </c>
      <c r="F200" s="65">
        <v>9</v>
      </c>
      <c r="G200" s="66">
        <v>3147</v>
      </c>
      <c r="H200" s="66">
        <v>3661</v>
      </c>
      <c r="I200" s="66">
        <v>514</v>
      </c>
      <c r="J200" s="71">
        <v>0.16333015570384493</v>
      </c>
      <c r="K200" s="71">
        <v>1.5243689247251613E-2</v>
      </c>
    </row>
    <row r="201" spans="1:11" x14ac:dyDescent="0.2">
      <c r="A201" s="65" t="s">
        <v>184</v>
      </c>
      <c r="B201" s="65">
        <v>7940</v>
      </c>
      <c r="C201" s="65" t="s">
        <v>79</v>
      </c>
      <c r="D201" s="48">
        <v>3</v>
      </c>
      <c r="E201" s="65" t="s">
        <v>185</v>
      </c>
      <c r="F201" s="65">
        <v>9</v>
      </c>
      <c r="G201" s="66">
        <v>280</v>
      </c>
      <c r="H201" s="66">
        <v>338</v>
      </c>
      <c r="I201" s="66">
        <v>58</v>
      </c>
      <c r="J201" s="71">
        <v>0.20714285714285716</v>
      </c>
      <c r="K201" s="71">
        <v>1.9003948623264488E-2</v>
      </c>
    </row>
    <row r="202" spans="1:11" x14ac:dyDescent="0.2">
      <c r="A202" s="65" t="s">
        <v>186</v>
      </c>
      <c r="B202" s="65">
        <v>18820</v>
      </c>
      <c r="C202" s="65" t="s">
        <v>182</v>
      </c>
      <c r="D202" s="48">
        <v>17</v>
      </c>
      <c r="E202" s="65" t="s">
        <v>185</v>
      </c>
      <c r="F202" s="65">
        <v>9</v>
      </c>
      <c r="G202" s="66">
        <v>11924</v>
      </c>
      <c r="H202" s="66">
        <v>13685</v>
      </c>
      <c r="I202" s="66">
        <v>1761</v>
      </c>
      <c r="J202" s="71">
        <v>0.14768534048976853</v>
      </c>
      <c r="K202" s="71">
        <v>1.3870025190487967E-2</v>
      </c>
    </row>
    <row r="203" spans="1:11" x14ac:dyDescent="0.2">
      <c r="A203" s="65" t="s">
        <v>187</v>
      </c>
      <c r="B203" s="65">
        <v>19700</v>
      </c>
      <c r="C203" s="65" t="s">
        <v>182</v>
      </c>
      <c r="D203" s="48">
        <v>17</v>
      </c>
      <c r="E203" s="65" t="s">
        <v>185</v>
      </c>
      <c r="F203" s="65">
        <v>9</v>
      </c>
      <c r="G203" s="66">
        <v>2923</v>
      </c>
      <c r="H203" s="66">
        <v>3092</v>
      </c>
      <c r="I203" s="66">
        <v>169</v>
      </c>
      <c r="J203" s="71">
        <v>5.7817310981867945E-2</v>
      </c>
      <c r="K203" s="71">
        <v>5.6365905939257388E-3</v>
      </c>
    </row>
    <row r="204" spans="1:11" x14ac:dyDescent="0.2">
      <c r="A204" s="65" t="s">
        <v>188</v>
      </c>
      <c r="B204" s="65">
        <v>26020</v>
      </c>
      <c r="C204" s="65" t="s">
        <v>182</v>
      </c>
      <c r="D204" s="48">
        <v>17</v>
      </c>
      <c r="E204" s="65" t="s">
        <v>185</v>
      </c>
      <c r="F204" s="65">
        <v>9</v>
      </c>
      <c r="G204" s="66">
        <v>2337</v>
      </c>
      <c r="H204" s="66">
        <v>2832</v>
      </c>
      <c r="I204" s="66">
        <v>495</v>
      </c>
      <c r="J204" s="71">
        <v>0.21181001283697048</v>
      </c>
      <c r="K204" s="71">
        <v>1.9397240593616916E-2</v>
      </c>
    </row>
    <row r="205" spans="1:11" x14ac:dyDescent="0.2">
      <c r="A205" s="65" t="s">
        <v>189</v>
      </c>
      <c r="B205" s="65">
        <v>41460</v>
      </c>
      <c r="C205" s="65" t="s">
        <v>182</v>
      </c>
      <c r="D205" s="48">
        <v>17</v>
      </c>
      <c r="E205" s="65" t="s">
        <v>185</v>
      </c>
      <c r="F205" s="65">
        <v>9</v>
      </c>
      <c r="G205" s="66">
        <v>1534</v>
      </c>
      <c r="H205" s="66">
        <v>1765</v>
      </c>
      <c r="I205" s="66">
        <v>231</v>
      </c>
      <c r="J205" s="71">
        <v>0.15058670143415906</v>
      </c>
      <c r="K205" s="71">
        <v>1.4126041517991794E-2</v>
      </c>
    </row>
    <row r="206" spans="1:11" x14ac:dyDescent="0.2">
      <c r="A206" s="65" t="s">
        <v>190</v>
      </c>
      <c r="B206" s="65">
        <v>44820</v>
      </c>
      <c r="C206" s="65" t="s">
        <v>182</v>
      </c>
      <c r="D206" s="48">
        <v>17</v>
      </c>
      <c r="E206" s="65" t="s">
        <v>185</v>
      </c>
      <c r="F206" s="65">
        <v>9</v>
      </c>
      <c r="G206" s="66">
        <v>543</v>
      </c>
      <c r="H206" s="66">
        <v>653</v>
      </c>
      <c r="I206" s="66">
        <v>110</v>
      </c>
      <c r="J206" s="71">
        <v>0.20257826887661143</v>
      </c>
      <c r="K206" s="71">
        <v>1.8617973830125534E-2</v>
      </c>
    </row>
    <row r="207" spans="1:11" x14ac:dyDescent="0.2">
      <c r="A207" s="65" t="s">
        <v>191</v>
      </c>
      <c r="B207" s="65">
        <v>47700</v>
      </c>
      <c r="C207" s="65" t="s">
        <v>182</v>
      </c>
      <c r="D207" s="48">
        <v>17</v>
      </c>
      <c r="E207" s="65" t="s">
        <v>185</v>
      </c>
      <c r="F207" s="65">
        <v>9</v>
      </c>
      <c r="G207" s="66">
        <v>706</v>
      </c>
      <c r="H207" s="66">
        <v>851</v>
      </c>
      <c r="I207" s="66">
        <v>145</v>
      </c>
      <c r="J207" s="71">
        <v>0.20538243626062322</v>
      </c>
      <c r="K207" s="71">
        <v>1.8855245912404284E-2</v>
      </c>
    </row>
    <row r="208" spans="1:11" x14ac:dyDescent="0.2">
      <c r="A208" s="65" t="s">
        <v>192</v>
      </c>
      <c r="B208" s="65">
        <v>48660</v>
      </c>
      <c r="C208" s="65" t="s">
        <v>182</v>
      </c>
      <c r="D208" s="48">
        <v>17</v>
      </c>
      <c r="E208" s="65" t="s">
        <v>185</v>
      </c>
      <c r="F208" s="65">
        <v>9</v>
      </c>
      <c r="G208" s="66">
        <v>1815</v>
      </c>
      <c r="H208" s="66">
        <v>2181</v>
      </c>
      <c r="I208" s="66">
        <v>366</v>
      </c>
      <c r="J208" s="71">
        <v>0.20165289256198346</v>
      </c>
      <c r="K208" s="71">
        <v>1.8539564671401942E-2</v>
      </c>
    </row>
    <row r="209" spans="1:11" x14ac:dyDescent="0.2">
      <c r="A209" s="65" t="s">
        <v>193</v>
      </c>
      <c r="B209" s="65">
        <v>51220</v>
      </c>
      <c r="C209" s="65" t="s">
        <v>182</v>
      </c>
      <c r="D209" s="48">
        <v>17</v>
      </c>
      <c r="E209" s="65" t="s">
        <v>185</v>
      </c>
      <c r="F209" s="65">
        <v>9</v>
      </c>
      <c r="G209" s="66">
        <v>1309</v>
      </c>
      <c r="H209" s="66">
        <v>1523</v>
      </c>
      <c r="I209" s="66">
        <v>214</v>
      </c>
      <c r="J209" s="71">
        <v>0.16348357524828114</v>
      </c>
      <c r="K209" s="71">
        <v>1.5257077448417311E-2</v>
      </c>
    </row>
    <row r="210" spans="1:11" x14ac:dyDescent="0.2">
      <c r="A210" s="65" t="s">
        <v>194</v>
      </c>
      <c r="B210" s="65">
        <v>52340</v>
      </c>
      <c r="C210" s="65" t="s">
        <v>137</v>
      </c>
      <c r="D210" s="48">
        <v>15</v>
      </c>
      <c r="E210" s="65" t="s">
        <v>185</v>
      </c>
      <c r="F210" s="65">
        <v>9</v>
      </c>
      <c r="G210" s="66">
        <v>3457</v>
      </c>
      <c r="H210" s="66">
        <v>4139</v>
      </c>
      <c r="I210" s="66">
        <v>682</v>
      </c>
      <c r="J210" s="71">
        <v>0.1972808793751808</v>
      </c>
      <c r="K210" s="71">
        <v>1.8168377944741021E-2</v>
      </c>
    </row>
    <row r="211" spans="1:11" x14ac:dyDescent="0.2">
      <c r="A211" s="65" t="s">
        <v>195</v>
      </c>
      <c r="B211" s="65">
        <v>56820</v>
      </c>
      <c r="C211" s="65" t="s">
        <v>137</v>
      </c>
      <c r="D211" s="48">
        <v>15</v>
      </c>
      <c r="E211" s="65" t="s">
        <v>185</v>
      </c>
      <c r="F211" s="65">
        <v>9</v>
      </c>
      <c r="G211" s="66">
        <v>1905</v>
      </c>
      <c r="H211" s="66">
        <v>2129</v>
      </c>
      <c r="I211" s="66">
        <v>224</v>
      </c>
      <c r="J211" s="71">
        <v>0.11758530183727034</v>
      </c>
      <c r="K211" s="71">
        <v>1.1179061624810194E-2</v>
      </c>
    </row>
    <row r="212" spans="1:11" x14ac:dyDescent="0.2">
      <c r="A212" s="65" t="s">
        <v>196</v>
      </c>
      <c r="B212" s="65">
        <v>57460</v>
      </c>
      <c r="C212" s="65" t="s">
        <v>137</v>
      </c>
      <c r="D212" s="48">
        <v>15</v>
      </c>
      <c r="E212" s="65" t="s">
        <v>185</v>
      </c>
      <c r="F212" s="65">
        <v>9</v>
      </c>
      <c r="G212" s="66">
        <v>1592</v>
      </c>
      <c r="H212" s="66">
        <v>1986</v>
      </c>
      <c r="I212" s="66">
        <v>394</v>
      </c>
      <c r="J212" s="71">
        <v>0.24748743718592964</v>
      </c>
      <c r="K212" s="71">
        <v>2.2359455670089012E-2</v>
      </c>
    </row>
    <row r="213" spans="1:11" x14ac:dyDescent="0.2">
      <c r="A213" s="65" t="s">
        <v>197</v>
      </c>
      <c r="B213" s="65">
        <v>65140</v>
      </c>
      <c r="C213" s="65" t="s">
        <v>182</v>
      </c>
      <c r="D213" s="48">
        <v>17</v>
      </c>
      <c r="E213" s="65" t="s">
        <v>185</v>
      </c>
      <c r="F213" s="65">
        <v>9</v>
      </c>
      <c r="G213" s="66">
        <v>11836</v>
      </c>
      <c r="H213" s="66">
        <v>13372</v>
      </c>
      <c r="I213" s="66">
        <v>1536</v>
      </c>
      <c r="J213" s="71">
        <v>0.12977357215275431</v>
      </c>
      <c r="K213" s="71">
        <v>1.2276468124421402E-2</v>
      </c>
    </row>
    <row r="214" spans="1:11" x14ac:dyDescent="0.2">
      <c r="A214" s="65" t="s">
        <v>198</v>
      </c>
      <c r="B214" s="65">
        <v>65540</v>
      </c>
      <c r="C214" s="65" t="s">
        <v>182</v>
      </c>
      <c r="D214" s="48">
        <v>17</v>
      </c>
      <c r="E214" s="65" t="s">
        <v>185</v>
      </c>
      <c r="F214" s="65">
        <v>9</v>
      </c>
      <c r="G214" s="66">
        <v>1060</v>
      </c>
      <c r="H214" s="66">
        <v>1099</v>
      </c>
      <c r="I214" s="66">
        <v>39</v>
      </c>
      <c r="J214" s="71">
        <v>3.6792452830188678E-2</v>
      </c>
      <c r="K214" s="71">
        <v>3.6197121215957306E-3</v>
      </c>
    </row>
    <row r="215" spans="1:11" x14ac:dyDescent="0.2">
      <c r="A215" s="65" t="s">
        <v>199</v>
      </c>
      <c r="B215" s="65">
        <v>69940</v>
      </c>
      <c r="C215" s="65" t="s">
        <v>182</v>
      </c>
      <c r="D215" s="48">
        <v>17</v>
      </c>
      <c r="E215" s="65" t="s">
        <v>185</v>
      </c>
      <c r="F215" s="65">
        <v>9</v>
      </c>
      <c r="G215" s="66">
        <v>4841</v>
      </c>
      <c r="H215" s="66">
        <v>5199</v>
      </c>
      <c r="I215" s="66">
        <v>358</v>
      </c>
      <c r="J215" s="71">
        <v>7.3951662879570335E-2</v>
      </c>
      <c r="K215" s="71">
        <v>7.1600100150004398E-3</v>
      </c>
    </row>
    <row r="216" spans="1:11" x14ac:dyDescent="0.2">
      <c r="A216" s="65" t="s">
        <v>182</v>
      </c>
      <c r="B216" s="65">
        <v>73860</v>
      </c>
      <c r="C216" s="65" t="s">
        <v>182</v>
      </c>
      <c r="D216" s="48">
        <v>17</v>
      </c>
      <c r="E216" s="65" t="s">
        <v>185</v>
      </c>
      <c r="F216" s="65">
        <v>9</v>
      </c>
      <c r="G216" s="66">
        <v>1564</v>
      </c>
      <c r="H216" s="66">
        <v>1784</v>
      </c>
      <c r="I216" s="66">
        <v>220</v>
      </c>
      <c r="J216" s="71">
        <v>0.14066496163682865</v>
      </c>
      <c r="K216" s="71">
        <v>1.3248128201890585E-2</v>
      </c>
    </row>
    <row r="217" spans="1:11" x14ac:dyDescent="0.2">
      <c r="A217" s="65" t="s">
        <v>200</v>
      </c>
      <c r="B217" s="65">
        <v>78180</v>
      </c>
      <c r="C217" s="65" t="s">
        <v>79</v>
      </c>
      <c r="D217" s="48">
        <v>3</v>
      </c>
      <c r="E217" s="65" t="s">
        <v>185</v>
      </c>
      <c r="F217" s="65">
        <v>9</v>
      </c>
      <c r="G217" s="66">
        <v>3331</v>
      </c>
      <c r="H217" s="66">
        <v>3832</v>
      </c>
      <c r="I217" s="66">
        <v>501</v>
      </c>
      <c r="J217" s="71">
        <v>0.15040528369858902</v>
      </c>
      <c r="K217" s="71">
        <v>1.4110050241094685E-2</v>
      </c>
    </row>
    <row r="218" spans="1:11" x14ac:dyDescent="0.2">
      <c r="A218" s="65" t="s">
        <v>201</v>
      </c>
      <c r="B218" s="65">
        <v>820</v>
      </c>
      <c r="C218" s="65" t="s">
        <v>202</v>
      </c>
      <c r="D218" s="48">
        <v>5</v>
      </c>
      <c r="E218" s="65" t="s">
        <v>315</v>
      </c>
      <c r="F218" s="65">
        <v>4</v>
      </c>
      <c r="G218" s="66">
        <v>941</v>
      </c>
      <c r="H218" s="66">
        <v>991</v>
      </c>
      <c r="I218" s="66">
        <v>50</v>
      </c>
      <c r="J218" s="71">
        <v>5.3134962805526036E-2</v>
      </c>
      <c r="K218" s="71">
        <v>5.1905640179428225E-3</v>
      </c>
    </row>
    <row r="219" spans="1:11" x14ac:dyDescent="0.2">
      <c r="A219" s="65" t="s">
        <v>204</v>
      </c>
      <c r="B219" s="65">
        <v>1700</v>
      </c>
      <c r="C219" s="65" t="s">
        <v>21</v>
      </c>
      <c r="D219" s="48">
        <v>11</v>
      </c>
      <c r="E219" s="65" t="s">
        <v>315</v>
      </c>
      <c r="F219" s="65">
        <v>4</v>
      </c>
      <c r="G219" s="66">
        <v>1160</v>
      </c>
      <c r="H219" s="66">
        <v>1329</v>
      </c>
      <c r="I219" s="66">
        <v>169</v>
      </c>
      <c r="J219" s="71">
        <v>0.14568965517241381</v>
      </c>
      <c r="K219" s="71">
        <v>1.3693587409903785E-2</v>
      </c>
    </row>
    <row r="220" spans="1:11" x14ac:dyDescent="0.2">
      <c r="A220" s="65" t="s">
        <v>205</v>
      </c>
      <c r="B220" s="65">
        <v>4900</v>
      </c>
      <c r="C220" s="65" t="s">
        <v>21</v>
      </c>
      <c r="D220" s="48">
        <v>11</v>
      </c>
      <c r="E220" s="65" t="s">
        <v>315</v>
      </c>
      <c r="F220" s="65">
        <v>4</v>
      </c>
      <c r="G220" s="66">
        <v>635</v>
      </c>
      <c r="H220" s="66">
        <v>666</v>
      </c>
      <c r="I220" s="66">
        <v>31</v>
      </c>
      <c r="J220" s="71">
        <v>4.8818897637795275E-2</v>
      </c>
      <c r="K220" s="71">
        <v>4.7778448393076545E-3</v>
      </c>
    </row>
    <row r="221" spans="1:11" x14ac:dyDescent="0.2">
      <c r="A221" s="65" t="s">
        <v>206</v>
      </c>
      <c r="B221" s="65">
        <v>12260</v>
      </c>
      <c r="C221" s="65" t="s">
        <v>202</v>
      </c>
      <c r="D221" s="48">
        <v>5</v>
      </c>
      <c r="E221" s="65" t="s">
        <v>315</v>
      </c>
      <c r="F221" s="65">
        <v>4</v>
      </c>
      <c r="G221" s="66">
        <v>1632</v>
      </c>
      <c r="H221" s="66">
        <v>1802</v>
      </c>
      <c r="I221" s="66">
        <v>170</v>
      </c>
      <c r="J221" s="71">
        <v>0.10416666666666667</v>
      </c>
      <c r="K221" s="71">
        <v>9.95834786425287E-3</v>
      </c>
    </row>
    <row r="222" spans="1:11" x14ac:dyDescent="0.2">
      <c r="A222" s="65" t="s">
        <v>207</v>
      </c>
      <c r="B222" s="65">
        <v>19140</v>
      </c>
      <c r="C222" s="65" t="s">
        <v>202</v>
      </c>
      <c r="D222" s="48">
        <v>5</v>
      </c>
      <c r="E222" s="65" t="s">
        <v>315</v>
      </c>
      <c r="F222" s="65">
        <v>4</v>
      </c>
      <c r="G222" s="66">
        <v>686</v>
      </c>
      <c r="H222" s="66">
        <v>785</v>
      </c>
      <c r="I222" s="66">
        <v>99</v>
      </c>
      <c r="J222" s="71">
        <v>0.14431486880466474</v>
      </c>
      <c r="K222" s="71">
        <v>1.35718820930113E-2</v>
      </c>
    </row>
    <row r="223" spans="1:11" x14ac:dyDescent="0.2">
      <c r="A223" s="65" t="s">
        <v>208</v>
      </c>
      <c r="B223" s="65">
        <v>26500</v>
      </c>
      <c r="C223" s="65" t="s">
        <v>202</v>
      </c>
      <c r="D223" s="48">
        <v>5</v>
      </c>
      <c r="E223" s="65" t="s">
        <v>315</v>
      </c>
      <c r="F223" s="65">
        <v>4</v>
      </c>
      <c r="G223" s="66">
        <v>1074</v>
      </c>
      <c r="H223" s="66">
        <v>1257</v>
      </c>
      <c r="I223" s="66">
        <v>183</v>
      </c>
      <c r="J223" s="71">
        <v>0.17039106145251395</v>
      </c>
      <c r="K223" s="71">
        <v>1.5858221196244804E-2</v>
      </c>
    </row>
    <row r="224" spans="1:11" x14ac:dyDescent="0.2">
      <c r="A224" s="65" t="s">
        <v>209</v>
      </c>
      <c r="B224" s="65">
        <v>27140</v>
      </c>
      <c r="C224" s="65" t="s">
        <v>21</v>
      </c>
      <c r="D224" s="48">
        <v>11</v>
      </c>
      <c r="E224" s="65" t="s">
        <v>315</v>
      </c>
      <c r="F224" s="65">
        <v>4</v>
      </c>
      <c r="G224" s="66">
        <v>656</v>
      </c>
      <c r="H224" s="66">
        <v>755</v>
      </c>
      <c r="I224" s="66">
        <v>99</v>
      </c>
      <c r="J224" s="71">
        <v>0.15091463414634146</v>
      </c>
      <c r="K224" s="71">
        <v>1.4154941770105012E-2</v>
      </c>
    </row>
    <row r="225" spans="1:11" x14ac:dyDescent="0.2">
      <c r="A225" s="65" t="s">
        <v>210</v>
      </c>
      <c r="B225" s="65">
        <v>29220</v>
      </c>
      <c r="C225" s="65" t="s">
        <v>202</v>
      </c>
      <c r="D225" s="48">
        <v>5</v>
      </c>
      <c r="E225" s="65" t="s">
        <v>315</v>
      </c>
      <c r="F225" s="65">
        <v>4</v>
      </c>
      <c r="G225" s="66">
        <v>343</v>
      </c>
      <c r="H225" s="66">
        <v>378</v>
      </c>
      <c r="I225" s="66">
        <v>35</v>
      </c>
      <c r="J225" s="71">
        <v>0.10204081632653061</v>
      </c>
      <c r="K225" s="71">
        <v>9.7637320713470643E-3</v>
      </c>
    </row>
    <row r="226" spans="1:11" x14ac:dyDescent="0.2">
      <c r="A226" s="65" t="s">
        <v>211</v>
      </c>
      <c r="B226" s="65">
        <v>31540</v>
      </c>
      <c r="C226" s="65" t="s">
        <v>21</v>
      </c>
      <c r="D226" s="48">
        <v>11</v>
      </c>
      <c r="E226" s="65" t="s">
        <v>315</v>
      </c>
      <c r="F226" s="65">
        <v>4</v>
      </c>
      <c r="G226" s="66">
        <v>640</v>
      </c>
      <c r="H226" s="66">
        <v>699</v>
      </c>
      <c r="I226" s="66">
        <v>59</v>
      </c>
      <c r="J226" s="71">
        <v>9.2187500000000006E-2</v>
      </c>
      <c r="K226" s="71">
        <v>8.8572519520626614E-3</v>
      </c>
    </row>
    <row r="227" spans="1:11" x14ac:dyDescent="0.2">
      <c r="A227" s="65" t="s">
        <v>212</v>
      </c>
      <c r="B227" s="65">
        <v>31940</v>
      </c>
      <c r="C227" s="65" t="s">
        <v>21</v>
      </c>
      <c r="D227" s="48">
        <v>11</v>
      </c>
      <c r="E227" s="65" t="s">
        <v>315</v>
      </c>
      <c r="F227" s="65">
        <v>4</v>
      </c>
      <c r="G227" s="66">
        <v>918</v>
      </c>
      <c r="H227" s="66">
        <v>933</v>
      </c>
      <c r="I227" s="66">
        <v>15</v>
      </c>
      <c r="J227" s="71">
        <v>1.6339869281045753E-2</v>
      </c>
      <c r="K227" s="71">
        <v>1.6220951981480436E-3</v>
      </c>
    </row>
    <row r="228" spans="1:11" x14ac:dyDescent="0.2">
      <c r="A228" s="65" t="s">
        <v>213</v>
      </c>
      <c r="B228" s="65">
        <v>33700</v>
      </c>
      <c r="C228" s="65" t="s">
        <v>21</v>
      </c>
      <c r="D228" s="48">
        <v>11</v>
      </c>
      <c r="E228" s="65" t="s">
        <v>315</v>
      </c>
      <c r="F228" s="65">
        <v>4</v>
      </c>
      <c r="G228" s="66">
        <v>814</v>
      </c>
      <c r="H228" s="66">
        <v>864</v>
      </c>
      <c r="I228" s="66">
        <v>50</v>
      </c>
      <c r="J228" s="71">
        <v>6.1425061425061427E-2</v>
      </c>
      <c r="K228" s="71">
        <v>5.9790438324935913E-3</v>
      </c>
    </row>
    <row r="229" spans="1:11" x14ac:dyDescent="0.2">
      <c r="A229" s="65" t="s">
        <v>214</v>
      </c>
      <c r="B229" s="65">
        <v>34420</v>
      </c>
      <c r="C229" s="65" t="s">
        <v>202</v>
      </c>
      <c r="D229" s="48">
        <v>5</v>
      </c>
      <c r="E229" s="65" t="s">
        <v>315</v>
      </c>
      <c r="F229" s="65">
        <v>4</v>
      </c>
      <c r="G229" s="66">
        <v>698</v>
      </c>
      <c r="H229" s="66">
        <v>695</v>
      </c>
      <c r="I229" s="66">
        <v>-3</v>
      </c>
      <c r="J229" s="71">
        <v>-4.2979942693409743E-3</v>
      </c>
      <c r="K229" s="71">
        <v>-4.3063297075218721E-4</v>
      </c>
    </row>
    <row r="230" spans="1:11" x14ac:dyDescent="0.2">
      <c r="A230" s="65" t="s">
        <v>215</v>
      </c>
      <c r="B230" s="65">
        <v>36660</v>
      </c>
      <c r="C230" s="65" t="s">
        <v>202</v>
      </c>
      <c r="D230" s="48">
        <v>5</v>
      </c>
      <c r="E230" s="65" t="s">
        <v>315</v>
      </c>
      <c r="F230" s="65">
        <v>4</v>
      </c>
      <c r="G230" s="66">
        <v>1714</v>
      </c>
      <c r="H230" s="66">
        <v>1827</v>
      </c>
      <c r="I230" s="66">
        <v>113</v>
      </c>
      <c r="J230" s="71">
        <v>6.5927654609101521E-2</v>
      </c>
      <c r="K230" s="71">
        <v>6.4049703783140011E-3</v>
      </c>
    </row>
    <row r="231" spans="1:11" x14ac:dyDescent="0.2">
      <c r="A231" s="65" t="s">
        <v>216</v>
      </c>
      <c r="B231" s="65">
        <v>38500</v>
      </c>
      <c r="C231" s="65" t="s">
        <v>202</v>
      </c>
      <c r="D231" s="48">
        <v>5</v>
      </c>
      <c r="E231" s="65" t="s">
        <v>315</v>
      </c>
      <c r="F231" s="65">
        <v>4</v>
      </c>
      <c r="G231" s="66">
        <v>2352</v>
      </c>
      <c r="H231" s="66">
        <v>2547</v>
      </c>
      <c r="I231" s="66">
        <v>195</v>
      </c>
      <c r="J231" s="71">
        <v>8.2908163265306117E-2</v>
      </c>
      <c r="K231" s="71">
        <v>7.9968217275030451E-3</v>
      </c>
    </row>
    <row r="232" spans="1:11" x14ac:dyDescent="0.2">
      <c r="A232" s="65" t="s">
        <v>217</v>
      </c>
      <c r="B232" s="65">
        <v>39300</v>
      </c>
      <c r="C232" s="65" t="s">
        <v>202</v>
      </c>
      <c r="D232" s="48">
        <v>5</v>
      </c>
      <c r="E232" s="65" t="s">
        <v>315</v>
      </c>
      <c r="F232" s="65">
        <v>4</v>
      </c>
      <c r="G232" s="66">
        <v>9295</v>
      </c>
      <c r="H232" s="66">
        <v>9719</v>
      </c>
      <c r="I232" s="66">
        <v>424</v>
      </c>
      <c r="J232" s="71">
        <v>4.5615922538999459E-2</v>
      </c>
      <c r="K232" s="71">
        <v>4.4705744693191996E-3</v>
      </c>
    </row>
    <row r="233" spans="1:11" x14ac:dyDescent="0.2">
      <c r="A233" s="65" t="s">
        <v>218</v>
      </c>
      <c r="B233" s="65">
        <v>40900</v>
      </c>
      <c r="C233" s="65" t="s">
        <v>219</v>
      </c>
      <c r="D233" s="48">
        <v>19</v>
      </c>
      <c r="E233" s="65" t="s">
        <v>315</v>
      </c>
      <c r="F233" s="65">
        <v>4</v>
      </c>
      <c r="G233" s="66">
        <v>269</v>
      </c>
      <c r="H233" s="66">
        <v>306</v>
      </c>
      <c r="I233" s="66">
        <v>37</v>
      </c>
      <c r="J233" s="71">
        <v>0.13754646840148699</v>
      </c>
      <c r="K233" s="71">
        <v>1.2970772300754385E-2</v>
      </c>
    </row>
    <row r="234" spans="1:11" x14ac:dyDescent="0.2">
      <c r="A234" s="65" t="s">
        <v>220</v>
      </c>
      <c r="B234" s="65">
        <v>45460</v>
      </c>
      <c r="C234" s="65" t="s">
        <v>202</v>
      </c>
      <c r="D234" s="48">
        <v>5</v>
      </c>
      <c r="E234" s="65" t="s">
        <v>315</v>
      </c>
      <c r="F234" s="65">
        <v>4</v>
      </c>
      <c r="G234" s="66">
        <v>896</v>
      </c>
      <c r="H234" s="66">
        <v>946</v>
      </c>
      <c r="I234" s="66">
        <v>50</v>
      </c>
      <c r="J234" s="71">
        <v>5.5803571428571432E-2</v>
      </c>
      <c r="K234" s="71">
        <v>5.4449859517493593E-3</v>
      </c>
    </row>
    <row r="235" spans="1:11" x14ac:dyDescent="0.2">
      <c r="A235" s="65" t="s">
        <v>221</v>
      </c>
      <c r="B235" s="65">
        <v>45700</v>
      </c>
      <c r="C235" s="65" t="s">
        <v>202</v>
      </c>
      <c r="D235" s="48">
        <v>5</v>
      </c>
      <c r="E235" s="65" t="s">
        <v>315</v>
      </c>
      <c r="F235" s="65">
        <v>4</v>
      </c>
      <c r="G235" s="66">
        <v>396</v>
      </c>
      <c r="H235" s="66">
        <v>408</v>
      </c>
      <c r="I235" s="66">
        <v>12</v>
      </c>
      <c r="J235" s="71">
        <v>3.0303030303030304E-2</v>
      </c>
      <c r="K235" s="71">
        <v>2.9897567494807653E-3</v>
      </c>
    </row>
    <row r="236" spans="1:11" x14ac:dyDescent="0.2">
      <c r="A236" s="65" t="s">
        <v>222</v>
      </c>
      <c r="B236" s="65">
        <v>50580</v>
      </c>
      <c r="C236" s="65" t="s">
        <v>202</v>
      </c>
      <c r="D236" s="48">
        <v>5</v>
      </c>
      <c r="E236" s="65" t="s">
        <v>315</v>
      </c>
      <c r="F236" s="65">
        <v>4</v>
      </c>
      <c r="G236" s="66">
        <v>400</v>
      </c>
      <c r="H236" s="66">
        <v>460</v>
      </c>
      <c r="I236" s="66">
        <v>60</v>
      </c>
      <c r="J236" s="71">
        <v>0.15</v>
      </c>
      <c r="K236" s="71">
        <v>1.4074317838793204E-2</v>
      </c>
    </row>
    <row r="237" spans="1:11" x14ac:dyDescent="0.2">
      <c r="A237" s="65" t="s">
        <v>223</v>
      </c>
      <c r="B237" s="65">
        <v>51940</v>
      </c>
      <c r="C237" s="65" t="s">
        <v>21</v>
      </c>
      <c r="D237" s="48">
        <v>11</v>
      </c>
      <c r="E237" s="65" t="s">
        <v>315</v>
      </c>
      <c r="F237" s="65">
        <v>4</v>
      </c>
      <c r="G237" s="66">
        <v>1449</v>
      </c>
      <c r="H237" s="66">
        <v>1916</v>
      </c>
      <c r="I237" s="66">
        <v>467</v>
      </c>
      <c r="J237" s="71">
        <v>0.3222912353347136</v>
      </c>
      <c r="K237" s="71">
        <v>2.8330487868774457E-2</v>
      </c>
    </row>
    <row r="238" spans="1:11" x14ac:dyDescent="0.2">
      <c r="A238" s="65" t="s">
        <v>224</v>
      </c>
      <c r="B238" s="65">
        <v>60580</v>
      </c>
      <c r="C238" s="65" t="s">
        <v>21</v>
      </c>
      <c r="D238" s="48">
        <v>11</v>
      </c>
      <c r="E238" s="65" t="s">
        <v>315</v>
      </c>
      <c r="F238" s="65">
        <v>4</v>
      </c>
      <c r="G238" s="66">
        <v>2509</v>
      </c>
      <c r="H238" s="66">
        <v>2956</v>
      </c>
      <c r="I238" s="66">
        <v>447</v>
      </c>
      <c r="J238" s="71">
        <v>0.17815862893583101</v>
      </c>
      <c r="K238" s="71">
        <v>1.6530413610364558E-2</v>
      </c>
    </row>
    <row r="239" spans="1:11" x14ac:dyDescent="0.2">
      <c r="A239" s="65" t="s">
        <v>225</v>
      </c>
      <c r="B239" s="65">
        <v>64420</v>
      </c>
      <c r="C239" s="65" t="s">
        <v>202</v>
      </c>
      <c r="D239" s="48">
        <v>5</v>
      </c>
      <c r="E239" s="65" t="s">
        <v>315</v>
      </c>
      <c r="F239" s="65">
        <v>4</v>
      </c>
      <c r="G239" s="66">
        <v>432</v>
      </c>
      <c r="H239" s="66">
        <v>492</v>
      </c>
      <c r="I239" s="66">
        <v>60</v>
      </c>
      <c r="J239" s="71">
        <v>0.1388888888888889</v>
      </c>
      <c r="K239" s="71">
        <v>1.309024971653483E-2</v>
      </c>
    </row>
    <row r="240" spans="1:11" x14ac:dyDescent="0.2">
      <c r="A240" s="65" t="s">
        <v>226</v>
      </c>
      <c r="B240" s="65">
        <v>64580</v>
      </c>
      <c r="C240" s="65" t="s">
        <v>202</v>
      </c>
      <c r="D240" s="48">
        <v>5</v>
      </c>
      <c r="E240" s="65" t="s">
        <v>315</v>
      </c>
      <c r="F240" s="65">
        <v>4</v>
      </c>
      <c r="G240" s="66">
        <v>1863</v>
      </c>
      <c r="H240" s="66">
        <v>2224</v>
      </c>
      <c r="I240" s="66">
        <v>361</v>
      </c>
      <c r="J240" s="71">
        <v>0.19377348362855609</v>
      </c>
      <c r="K240" s="71">
        <v>1.7869714872583264E-2</v>
      </c>
    </row>
    <row r="241" spans="1:11" x14ac:dyDescent="0.2">
      <c r="A241" s="65" t="s">
        <v>227</v>
      </c>
      <c r="B241" s="65">
        <v>65700</v>
      </c>
      <c r="C241" s="65" t="s">
        <v>202</v>
      </c>
      <c r="D241" s="48">
        <v>5</v>
      </c>
      <c r="E241" s="65" t="s">
        <v>315</v>
      </c>
      <c r="F241" s="65">
        <v>4</v>
      </c>
      <c r="G241" s="66">
        <v>90</v>
      </c>
      <c r="H241" s="66">
        <v>101</v>
      </c>
      <c r="I241" s="66">
        <v>11</v>
      </c>
      <c r="J241" s="71">
        <v>0.12222222222222222</v>
      </c>
      <c r="K241" s="71">
        <v>1.1597823886281056E-2</v>
      </c>
    </row>
    <row r="242" spans="1:11" x14ac:dyDescent="0.2">
      <c r="A242" s="65" t="s">
        <v>228</v>
      </c>
      <c r="B242" s="65">
        <v>68820</v>
      </c>
      <c r="C242" s="65" t="s">
        <v>21</v>
      </c>
      <c r="D242" s="48">
        <v>11</v>
      </c>
      <c r="E242" s="65" t="s">
        <v>315</v>
      </c>
      <c r="F242" s="65">
        <v>4</v>
      </c>
      <c r="G242" s="66">
        <v>159</v>
      </c>
      <c r="H242" s="66">
        <v>164</v>
      </c>
      <c r="I242" s="66">
        <v>5</v>
      </c>
      <c r="J242" s="71">
        <v>3.1446540880503145E-2</v>
      </c>
      <c r="K242" s="71">
        <v>3.1010208083381841E-3</v>
      </c>
    </row>
    <row r="243" spans="1:11" x14ac:dyDescent="0.2">
      <c r="A243" s="65" t="s">
        <v>229</v>
      </c>
      <c r="B243" s="65">
        <v>73700</v>
      </c>
      <c r="C243" s="65" t="s">
        <v>202</v>
      </c>
      <c r="D243" s="48">
        <v>5</v>
      </c>
      <c r="E243" s="65" t="s">
        <v>315</v>
      </c>
      <c r="F243" s="65">
        <v>4</v>
      </c>
      <c r="G243" s="66">
        <v>939</v>
      </c>
      <c r="H243" s="66">
        <v>1044</v>
      </c>
      <c r="I243" s="66">
        <v>105</v>
      </c>
      <c r="J243" s="71">
        <v>0.11182108626198083</v>
      </c>
      <c r="K243" s="71">
        <v>1.065630719583166E-2</v>
      </c>
    </row>
    <row r="244" spans="1:11" x14ac:dyDescent="0.2">
      <c r="A244" s="65" t="s">
        <v>219</v>
      </c>
      <c r="B244" s="65">
        <v>74900</v>
      </c>
      <c r="C244" s="65" t="s">
        <v>202</v>
      </c>
      <c r="D244" s="48">
        <v>5</v>
      </c>
      <c r="E244" s="65" t="s">
        <v>315</v>
      </c>
      <c r="F244" s="65">
        <v>4</v>
      </c>
      <c r="G244" s="66">
        <v>299</v>
      </c>
      <c r="H244" s="66">
        <v>309</v>
      </c>
      <c r="I244" s="66">
        <v>10</v>
      </c>
      <c r="J244" s="71">
        <v>3.3444816053511704E-2</v>
      </c>
      <c r="K244" s="71">
        <v>3.2951875840416811E-3</v>
      </c>
    </row>
    <row r="245" spans="1:11" x14ac:dyDescent="0.2">
      <c r="A245" s="65" t="s">
        <v>230</v>
      </c>
      <c r="B245" s="65">
        <v>75300</v>
      </c>
      <c r="C245" s="65" t="s">
        <v>202</v>
      </c>
      <c r="D245" s="48">
        <v>5</v>
      </c>
      <c r="E245" s="65" t="s">
        <v>315</v>
      </c>
      <c r="F245" s="65">
        <v>4</v>
      </c>
      <c r="G245" s="66">
        <v>282</v>
      </c>
      <c r="H245" s="66">
        <v>324</v>
      </c>
      <c r="I245" s="66">
        <v>42</v>
      </c>
      <c r="J245" s="71">
        <v>0.14893617021276595</v>
      </c>
      <c r="K245" s="71">
        <v>1.3980469854942834E-2</v>
      </c>
    </row>
    <row r="246" spans="1:11" x14ac:dyDescent="0.2">
      <c r="A246" s="65" t="s">
        <v>231</v>
      </c>
      <c r="B246" s="65">
        <v>75700</v>
      </c>
      <c r="C246" s="65" t="s">
        <v>202</v>
      </c>
      <c r="D246" s="48">
        <v>5</v>
      </c>
      <c r="E246" s="65" t="s">
        <v>315</v>
      </c>
      <c r="F246" s="65">
        <v>4</v>
      </c>
      <c r="G246" s="66">
        <v>2818</v>
      </c>
      <c r="H246" s="66">
        <v>3205</v>
      </c>
      <c r="I246" s="66">
        <v>387</v>
      </c>
      <c r="J246" s="71">
        <v>0.13733144073811213</v>
      </c>
      <c r="K246" s="71">
        <v>1.2951622729767909E-2</v>
      </c>
    </row>
    <row r="247" spans="1:11" x14ac:dyDescent="0.2">
      <c r="A247" s="65" t="s">
        <v>232</v>
      </c>
      <c r="B247" s="65">
        <v>76260</v>
      </c>
      <c r="C247" s="65" t="s">
        <v>21</v>
      </c>
      <c r="D247" s="48">
        <v>11</v>
      </c>
      <c r="E247" s="65" t="s">
        <v>315</v>
      </c>
      <c r="F247" s="65">
        <v>4</v>
      </c>
      <c r="G247" s="66">
        <v>465</v>
      </c>
      <c r="H247" s="66">
        <v>542</v>
      </c>
      <c r="I247" s="66">
        <v>77</v>
      </c>
      <c r="J247" s="71">
        <v>0.16559139784946236</v>
      </c>
      <c r="K247" s="71">
        <v>1.5440856511251599E-2</v>
      </c>
    </row>
    <row r="248" spans="1:11" x14ac:dyDescent="0.2">
      <c r="A248" s="65" t="s">
        <v>233</v>
      </c>
      <c r="B248" s="65">
        <v>77380</v>
      </c>
      <c r="C248" s="65" t="s">
        <v>202</v>
      </c>
      <c r="D248" s="48">
        <v>5</v>
      </c>
      <c r="E248" s="65" t="s">
        <v>315</v>
      </c>
      <c r="F248" s="65">
        <v>4</v>
      </c>
      <c r="G248" s="66">
        <v>775</v>
      </c>
      <c r="H248" s="66">
        <v>932</v>
      </c>
      <c r="I248" s="66">
        <v>157</v>
      </c>
      <c r="J248" s="71">
        <v>0.20258064516129032</v>
      </c>
      <c r="K248" s="71">
        <v>1.8618175108013002E-2</v>
      </c>
    </row>
    <row r="249" spans="1:11" x14ac:dyDescent="0.2">
      <c r="A249" s="65" t="s">
        <v>234</v>
      </c>
      <c r="B249" s="65">
        <v>78420</v>
      </c>
      <c r="C249" s="65" t="s">
        <v>202</v>
      </c>
      <c r="D249" s="48">
        <v>5</v>
      </c>
      <c r="E249" s="65" t="s">
        <v>315</v>
      </c>
      <c r="F249" s="65">
        <v>4</v>
      </c>
      <c r="G249" s="66">
        <v>1592</v>
      </c>
      <c r="H249" s="66">
        <v>1715</v>
      </c>
      <c r="I249" s="66">
        <v>123</v>
      </c>
      <c r="J249" s="71">
        <v>7.7261306532663318E-2</v>
      </c>
      <c r="K249" s="71">
        <v>7.4699613122883868E-3</v>
      </c>
    </row>
    <row r="250" spans="1:11" x14ac:dyDescent="0.2">
      <c r="A250" s="65" t="s">
        <v>235</v>
      </c>
      <c r="B250" s="65">
        <v>82660</v>
      </c>
      <c r="C250" s="65" t="s">
        <v>202</v>
      </c>
      <c r="D250" s="48">
        <v>5</v>
      </c>
      <c r="E250" s="65" t="s">
        <v>315</v>
      </c>
      <c r="F250" s="65">
        <v>4</v>
      </c>
      <c r="G250" s="66">
        <v>618</v>
      </c>
      <c r="H250" s="66">
        <v>680</v>
      </c>
      <c r="I250" s="66">
        <v>62</v>
      </c>
      <c r="J250" s="71">
        <v>0.10032362459546926</v>
      </c>
      <c r="K250" s="71">
        <v>9.6062810101302798E-3</v>
      </c>
    </row>
    <row r="251" spans="1:11" x14ac:dyDescent="0.2">
      <c r="A251" s="65" t="s">
        <v>236</v>
      </c>
      <c r="B251" s="65">
        <v>85540</v>
      </c>
      <c r="C251" s="65" t="s">
        <v>202</v>
      </c>
      <c r="D251" s="48">
        <v>5</v>
      </c>
      <c r="E251" s="65" t="s">
        <v>315</v>
      </c>
      <c r="F251" s="65">
        <v>4</v>
      </c>
      <c r="G251" s="66">
        <v>1741</v>
      </c>
      <c r="H251" s="66">
        <v>1932</v>
      </c>
      <c r="I251" s="66">
        <v>191</v>
      </c>
      <c r="J251" s="71">
        <v>0.10970706490522689</v>
      </c>
      <c r="K251" s="71">
        <v>1.0463975952236027E-2</v>
      </c>
    </row>
    <row r="252" spans="1:11" x14ac:dyDescent="0.2">
      <c r="A252" s="65" t="s">
        <v>237</v>
      </c>
      <c r="B252" s="65">
        <v>85940</v>
      </c>
      <c r="C252" s="65" t="s">
        <v>21</v>
      </c>
      <c r="D252" s="48">
        <v>11</v>
      </c>
      <c r="E252" s="65" t="s">
        <v>315</v>
      </c>
      <c r="F252" s="65">
        <v>4</v>
      </c>
      <c r="G252" s="66">
        <v>120</v>
      </c>
      <c r="H252" s="66">
        <v>137</v>
      </c>
      <c r="I252" s="66">
        <v>17</v>
      </c>
      <c r="J252" s="71">
        <v>0.14166666666666666</v>
      </c>
      <c r="K252" s="71">
        <v>1.333707411555296E-2</v>
      </c>
    </row>
    <row r="253" spans="1:11" x14ac:dyDescent="0.2">
      <c r="A253" s="65" t="s">
        <v>238</v>
      </c>
      <c r="B253" s="65">
        <v>260</v>
      </c>
      <c r="C253" s="65" t="s">
        <v>219</v>
      </c>
      <c r="D253" s="48">
        <v>19</v>
      </c>
      <c r="E253" s="65" t="s">
        <v>316</v>
      </c>
      <c r="F253" s="65">
        <v>3</v>
      </c>
      <c r="G253" s="66">
        <v>512</v>
      </c>
      <c r="H253" s="66">
        <v>556</v>
      </c>
      <c r="I253" s="66">
        <v>44</v>
      </c>
      <c r="J253" s="71">
        <v>8.59375E-2</v>
      </c>
      <c r="K253" s="71">
        <v>8.278445301252324E-3</v>
      </c>
    </row>
    <row r="254" spans="1:11" x14ac:dyDescent="0.2">
      <c r="A254" s="65" t="s">
        <v>240</v>
      </c>
      <c r="B254" s="65">
        <v>8980</v>
      </c>
      <c r="C254" s="65" t="s">
        <v>35</v>
      </c>
      <c r="D254" s="48">
        <v>9</v>
      </c>
      <c r="E254" s="65" t="s">
        <v>316</v>
      </c>
      <c r="F254" s="65">
        <v>3</v>
      </c>
      <c r="G254" s="66">
        <v>1588</v>
      </c>
      <c r="H254" s="66">
        <v>1930</v>
      </c>
      <c r="I254" s="66">
        <v>342</v>
      </c>
      <c r="J254" s="71">
        <v>0.21536523929471033</v>
      </c>
      <c r="K254" s="71">
        <v>1.969591878244592E-2</v>
      </c>
    </row>
    <row r="255" spans="1:11" x14ac:dyDescent="0.2">
      <c r="A255" s="65" t="s">
        <v>241</v>
      </c>
      <c r="B255" s="65">
        <v>11380</v>
      </c>
      <c r="C255" s="65" t="s">
        <v>219</v>
      </c>
      <c r="D255" s="48">
        <v>19</v>
      </c>
      <c r="E255" s="65" t="s">
        <v>316</v>
      </c>
      <c r="F255" s="65">
        <v>3</v>
      </c>
      <c r="G255" s="66">
        <v>2067</v>
      </c>
      <c r="H255" s="66">
        <v>2263</v>
      </c>
      <c r="I255" s="66">
        <v>196</v>
      </c>
      <c r="J255" s="71">
        <v>9.4823415578132564E-2</v>
      </c>
      <c r="K255" s="71">
        <v>9.1004683303117506E-3</v>
      </c>
    </row>
    <row r="256" spans="1:11" x14ac:dyDescent="0.2">
      <c r="A256" s="65" t="s">
        <v>242</v>
      </c>
      <c r="B256" s="65">
        <v>12900</v>
      </c>
      <c r="C256" s="65" t="s">
        <v>219</v>
      </c>
      <c r="D256" s="48">
        <v>19</v>
      </c>
      <c r="E256" s="65" t="s">
        <v>316</v>
      </c>
      <c r="F256" s="65">
        <v>3</v>
      </c>
      <c r="G256" s="66">
        <v>6074</v>
      </c>
      <c r="H256" s="66">
        <v>6293</v>
      </c>
      <c r="I256" s="66">
        <v>219</v>
      </c>
      <c r="J256" s="71">
        <v>3.6055317747777413E-2</v>
      </c>
      <c r="K256" s="71">
        <v>3.5483342777404836E-3</v>
      </c>
    </row>
    <row r="257" spans="1:11" x14ac:dyDescent="0.2">
      <c r="A257" s="65" t="s">
        <v>243</v>
      </c>
      <c r="B257" s="65">
        <v>15060</v>
      </c>
      <c r="C257" s="65" t="s">
        <v>219</v>
      </c>
      <c r="D257" s="48">
        <v>19</v>
      </c>
      <c r="E257" s="65" t="s">
        <v>316</v>
      </c>
      <c r="F257" s="65">
        <v>3</v>
      </c>
      <c r="G257" s="66">
        <v>697</v>
      </c>
      <c r="H257" s="66">
        <v>747</v>
      </c>
      <c r="I257" s="66">
        <v>50</v>
      </c>
      <c r="J257" s="71">
        <v>7.1736011477761832E-2</v>
      </c>
      <c r="K257" s="71">
        <v>6.9520313892423857E-3</v>
      </c>
    </row>
    <row r="258" spans="1:11" x14ac:dyDescent="0.2">
      <c r="A258" s="65" t="s">
        <v>244</v>
      </c>
      <c r="B258" s="65">
        <v>16340</v>
      </c>
      <c r="C258" s="65" t="s">
        <v>219</v>
      </c>
      <c r="D258" s="48">
        <v>19</v>
      </c>
      <c r="E258" s="65" t="s">
        <v>316</v>
      </c>
      <c r="F258" s="65">
        <v>3</v>
      </c>
      <c r="G258" s="66">
        <v>354</v>
      </c>
      <c r="H258" s="66">
        <v>396</v>
      </c>
      <c r="I258" s="66">
        <v>42</v>
      </c>
      <c r="J258" s="71">
        <v>0.11864406779661017</v>
      </c>
      <c r="K258" s="71">
        <v>1.1274816805754373E-2</v>
      </c>
    </row>
    <row r="259" spans="1:11" x14ac:dyDescent="0.2">
      <c r="A259" s="65" t="s">
        <v>245</v>
      </c>
      <c r="B259" s="65">
        <v>18740</v>
      </c>
      <c r="C259" s="65" t="s">
        <v>35</v>
      </c>
      <c r="D259" s="48">
        <v>9</v>
      </c>
      <c r="E259" s="65" t="s">
        <v>316</v>
      </c>
      <c r="F259" s="65">
        <v>3</v>
      </c>
      <c r="G259" s="66">
        <v>236</v>
      </c>
      <c r="H259" s="66">
        <v>240</v>
      </c>
      <c r="I259" s="66">
        <v>4</v>
      </c>
      <c r="J259" s="71">
        <v>1.6949152542372881E-2</v>
      </c>
      <c r="K259" s="71">
        <v>1.6821250193781445E-3</v>
      </c>
    </row>
    <row r="260" spans="1:11" x14ac:dyDescent="0.2">
      <c r="A260" s="65" t="s">
        <v>246</v>
      </c>
      <c r="B260" s="65">
        <v>24340</v>
      </c>
      <c r="C260" s="65" t="s">
        <v>35</v>
      </c>
      <c r="D260" s="48">
        <v>9</v>
      </c>
      <c r="E260" s="65" t="s">
        <v>316</v>
      </c>
      <c r="F260" s="65">
        <v>3</v>
      </c>
      <c r="G260" s="66">
        <v>2372</v>
      </c>
      <c r="H260" s="66">
        <v>2508</v>
      </c>
      <c r="I260" s="66">
        <v>136</v>
      </c>
      <c r="J260" s="71">
        <v>5.733558178752108E-2</v>
      </c>
      <c r="K260" s="71">
        <v>5.5907845927143374E-3</v>
      </c>
    </row>
    <row r="261" spans="1:11" x14ac:dyDescent="0.2">
      <c r="A261" s="65" t="s">
        <v>247</v>
      </c>
      <c r="B261" s="65">
        <v>30500</v>
      </c>
      <c r="C261" s="65" t="s">
        <v>219</v>
      </c>
      <c r="D261" s="48">
        <v>19</v>
      </c>
      <c r="E261" s="65" t="s">
        <v>316</v>
      </c>
      <c r="F261" s="65">
        <v>3</v>
      </c>
      <c r="G261" s="66">
        <v>389</v>
      </c>
      <c r="H261" s="66">
        <v>444</v>
      </c>
      <c r="I261" s="66">
        <v>55</v>
      </c>
      <c r="J261" s="71">
        <v>0.14138817480719795</v>
      </c>
      <c r="K261" s="71">
        <v>1.3312352616977607E-2</v>
      </c>
    </row>
    <row r="262" spans="1:11" x14ac:dyDescent="0.2">
      <c r="A262" s="65" t="s">
        <v>35</v>
      </c>
      <c r="B262" s="65">
        <v>30820</v>
      </c>
      <c r="C262" s="65" t="s">
        <v>35</v>
      </c>
      <c r="D262" s="48">
        <v>9</v>
      </c>
      <c r="E262" s="65" t="s">
        <v>316</v>
      </c>
      <c r="F262" s="65">
        <v>3</v>
      </c>
      <c r="G262" s="66">
        <v>698</v>
      </c>
      <c r="H262" s="66">
        <v>839</v>
      </c>
      <c r="I262" s="66">
        <v>141</v>
      </c>
      <c r="J262" s="71">
        <v>0.2020057306590258</v>
      </c>
      <c r="K262" s="71">
        <v>1.8569467822900254E-2</v>
      </c>
    </row>
    <row r="263" spans="1:11" x14ac:dyDescent="0.2">
      <c r="A263" s="65" t="s">
        <v>248</v>
      </c>
      <c r="B263" s="65">
        <v>31220</v>
      </c>
      <c r="C263" s="65" t="s">
        <v>219</v>
      </c>
      <c r="D263" s="48">
        <v>19</v>
      </c>
      <c r="E263" s="65" t="s">
        <v>316</v>
      </c>
      <c r="F263" s="65">
        <v>3</v>
      </c>
      <c r="G263" s="66">
        <v>1513</v>
      </c>
      <c r="H263" s="66">
        <v>1773</v>
      </c>
      <c r="I263" s="66">
        <v>260</v>
      </c>
      <c r="J263" s="71">
        <v>0.17184401850627892</v>
      </c>
      <c r="K263" s="71">
        <v>1.5984262355339673E-2</v>
      </c>
    </row>
    <row r="264" spans="1:11" x14ac:dyDescent="0.2">
      <c r="A264" s="65" t="s">
        <v>249</v>
      </c>
      <c r="B264" s="65">
        <v>33860</v>
      </c>
      <c r="C264" s="65" t="s">
        <v>35</v>
      </c>
      <c r="D264" s="48">
        <v>9</v>
      </c>
      <c r="E264" s="65" t="s">
        <v>316</v>
      </c>
      <c r="F264" s="65">
        <v>3</v>
      </c>
      <c r="G264" s="66">
        <v>2989</v>
      </c>
      <c r="H264" s="66">
        <v>3445</v>
      </c>
      <c r="I264" s="66">
        <v>456</v>
      </c>
      <c r="J264" s="71">
        <v>0.15255938440950151</v>
      </c>
      <c r="K264" s="71">
        <v>1.4299779609439955E-2</v>
      </c>
    </row>
    <row r="265" spans="1:11" x14ac:dyDescent="0.2">
      <c r="A265" s="65" t="s">
        <v>250</v>
      </c>
      <c r="B265" s="65">
        <v>41300</v>
      </c>
      <c r="C265" s="65" t="s">
        <v>35</v>
      </c>
      <c r="D265" s="48">
        <v>9</v>
      </c>
      <c r="E265" s="65" t="s">
        <v>316</v>
      </c>
      <c r="F265" s="65">
        <v>3</v>
      </c>
      <c r="G265" s="66">
        <v>5707</v>
      </c>
      <c r="H265" s="66">
        <v>6649</v>
      </c>
      <c r="I265" s="66">
        <v>942</v>
      </c>
      <c r="J265" s="71">
        <v>0.16506045207639741</v>
      </c>
      <c r="K265" s="71">
        <v>1.5394592050272493E-2</v>
      </c>
    </row>
    <row r="266" spans="1:11" x14ac:dyDescent="0.2">
      <c r="A266" s="65" t="s">
        <v>251</v>
      </c>
      <c r="B266" s="65">
        <v>41700</v>
      </c>
      <c r="C266" s="65" t="s">
        <v>219</v>
      </c>
      <c r="D266" s="48">
        <v>19</v>
      </c>
      <c r="E266" s="65" t="s">
        <v>316</v>
      </c>
      <c r="F266" s="65">
        <v>3</v>
      </c>
      <c r="G266" s="66">
        <v>577</v>
      </c>
      <c r="H266" s="66">
        <v>679</v>
      </c>
      <c r="I266" s="66">
        <v>102</v>
      </c>
      <c r="J266" s="71">
        <v>0.17677642980935876</v>
      </c>
      <c r="K266" s="71">
        <v>1.6411092685433948E-2</v>
      </c>
    </row>
    <row r="267" spans="1:11" x14ac:dyDescent="0.2">
      <c r="A267" s="65" t="s">
        <v>252</v>
      </c>
      <c r="B267" s="65">
        <v>44260</v>
      </c>
      <c r="C267" s="65" t="s">
        <v>35</v>
      </c>
      <c r="D267" s="48">
        <v>9</v>
      </c>
      <c r="E267" s="65" t="s">
        <v>316</v>
      </c>
      <c r="F267" s="65">
        <v>3</v>
      </c>
      <c r="G267" s="66">
        <v>752</v>
      </c>
      <c r="H267" s="66">
        <v>810</v>
      </c>
      <c r="I267" s="66">
        <v>58</v>
      </c>
      <c r="J267" s="71">
        <v>7.7127659574468085E-2</v>
      </c>
      <c r="K267" s="71">
        <v>7.457461762501616E-3</v>
      </c>
    </row>
    <row r="268" spans="1:11" x14ac:dyDescent="0.2">
      <c r="A268" s="65" t="s">
        <v>253</v>
      </c>
      <c r="B268" s="65">
        <v>52100</v>
      </c>
      <c r="C268" s="65" t="s">
        <v>12</v>
      </c>
      <c r="D268" s="48">
        <v>13</v>
      </c>
      <c r="E268" s="65" t="s">
        <v>316</v>
      </c>
      <c r="F268" s="65">
        <v>3</v>
      </c>
      <c r="G268" s="66">
        <v>1311</v>
      </c>
      <c r="H268" s="66">
        <v>2303</v>
      </c>
      <c r="I268" s="66">
        <v>992</v>
      </c>
      <c r="J268" s="71">
        <v>0.75667429443173151</v>
      </c>
      <c r="K268" s="71">
        <v>5.7959699610989901E-2</v>
      </c>
    </row>
    <row r="269" spans="1:11" x14ac:dyDescent="0.2">
      <c r="A269" s="65" t="s">
        <v>254</v>
      </c>
      <c r="B269" s="65">
        <v>50900</v>
      </c>
      <c r="C269" s="65" t="s">
        <v>12</v>
      </c>
      <c r="D269" s="48">
        <v>13</v>
      </c>
      <c r="E269" s="65" t="s">
        <v>316</v>
      </c>
      <c r="F269" s="65">
        <v>3</v>
      </c>
      <c r="G269" s="66">
        <v>2085</v>
      </c>
      <c r="H269" s="66">
        <v>1559</v>
      </c>
      <c r="I269" s="66">
        <v>-526</v>
      </c>
      <c r="J269" s="71">
        <v>-0.25227817745803355</v>
      </c>
      <c r="K269" s="71">
        <v>-2.865388929720103E-2</v>
      </c>
    </row>
    <row r="270" spans="1:11" x14ac:dyDescent="0.2">
      <c r="A270" s="65" t="s">
        <v>255</v>
      </c>
      <c r="B270" s="65">
        <v>52580</v>
      </c>
      <c r="C270" s="65" t="s">
        <v>219</v>
      </c>
      <c r="D270" s="48">
        <v>19</v>
      </c>
      <c r="E270" s="65" t="s">
        <v>316</v>
      </c>
      <c r="F270" s="65">
        <v>3</v>
      </c>
      <c r="G270" s="66">
        <v>2633</v>
      </c>
      <c r="H270" s="66">
        <v>2938</v>
      </c>
      <c r="I270" s="66">
        <v>305</v>
      </c>
      <c r="J270" s="71">
        <v>0.11583744777819978</v>
      </c>
      <c r="K270" s="71">
        <v>1.1020806276049067E-2</v>
      </c>
    </row>
    <row r="271" spans="1:11" x14ac:dyDescent="0.2">
      <c r="A271" s="65" t="s">
        <v>256</v>
      </c>
      <c r="B271" s="65">
        <v>58340</v>
      </c>
      <c r="C271" s="65" t="s">
        <v>35</v>
      </c>
      <c r="D271" s="48">
        <v>9</v>
      </c>
      <c r="E271" s="65" t="s">
        <v>316</v>
      </c>
      <c r="F271" s="65">
        <v>3</v>
      </c>
      <c r="G271" s="66">
        <v>134</v>
      </c>
      <c r="H271" s="66">
        <v>167</v>
      </c>
      <c r="I271" s="66">
        <v>33</v>
      </c>
      <c r="J271" s="71">
        <v>0.2462686567164179</v>
      </c>
      <c r="K271" s="71">
        <v>2.2259528420270014E-2</v>
      </c>
    </row>
    <row r="272" spans="1:11" x14ac:dyDescent="0.2">
      <c r="A272" s="65" t="s">
        <v>257</v>
      </c>
      <c r="B272" s="65">
        <v>58500</v>
      </c>
      <c r="C272" s="65" t="s">
        <v>35</v>
      </c>
      <c r="D272" s="48">
        <v>9</v>
      </c>
      <c r="E272" s="65" t="s">
        <v>316</v>
      </c>
      <c r="F272" s="65">
        <v>3</v>
      </c>
      <c r="G272" s="66">
        <v>561</v>
      </c>
      <c r="H272" s="66">
        <v>656</v>
      </c>
      <c r="I272" s="66">
        <v>95</v>
      </c>
      <c r="J272" s="71">
        <v>0.16934046345811052</v>
      </c>
      <c r="K272" s="71">
        <v>1.5766996134822353E-2</v>
      </c>
    </row>
    <row r="273" spans="1:11" x14ac:dyDescent="0.2">
      <c r="A273" s="65" t="s">
        <v>258</v>
      </c>
      <c r="B273" s="65">
        <v>61060</v>
      </c>
      <c r="C273" s="65" t="s">
        <v>35</v>
      </c>
      <c r="D273" s="48">
        <v>9</v>
      </c>
      <c r="E273" s="65" t="s">
        <v>316</v>
      </c>
      <c r="F273" s="65">
        <v>3</v>
      </c>
      <c r="G273" s="66">
        <v>394</v>
      </c>
      <c r="H273" s="66">
        <v>474</v>
      </c>
      <c r="I273" s="66">
        <v>80</v>
      </c>
      <c r="J273" s="71">
        <v>0.20304568527918782</v>
      </c>
      <c r="K273" s="71">
        <v>1.8657558404869823E-2</v>
      </c>
    </row>
    <row r="274" spans="1:11" x14ac:dyDescent="0.2">
      <c r="A274" s="65" t="s">
        <v>259</v>
      </c>
      <c r="B274" s="65">
        <v>62340</v>
      </c>
      <c r="C274" s="65" t="s">
        <v>219</v>
      </c>
      <c r="D274" s="48">
        <v>19</v>
      </c>
      <c r="E274" s="65" t="s">
        <v>316</v>
      </c>
      <c r="F274" s="65">
        <v>3</v>
      </c>
      <c r="G274" s="66">
        <v>877</v>
      </c>
      <c r="H274" s="66">
        <v>984</v>
      </c>
      <c r="I274" s="66">
        <v>107</v>
      </c>
      <c r="J274" s="71">
        <v>0.12200684150513112</v>
      </c>
      <c r="K274" s="71">
        <v>1.1578407278777236E-2</v>
      </c>
    </row>
    <row r="275" spans="1:11" x14ac:dyDescent="0.2">
      <c r="A275" s="65" t="s">
        <v>260</v>
      </c>
      <c r="B275" s="65">
        <v>72740</v>
      </c>
      <c r="C275" s="65" t="s">
        <v>219</v>
      </c>
      <c r="D275" s="48">
        <v>19</v>
      </c>
      <c r="E275" s="65" t="s">
        <v>316</v>
      </c>
      <c r="F275" s="65">
        <v>3</v>
      </c>
      <c r="G275" s="66">
        <v>534</v>
      </c>
      <c r="H275" s="66">
        <v>702</v>
      </c>
      <c r="I275" s="66">
        <v>168</v>
      </c>
      <c r="J275" s="71">
        <v>0.3146067415730337</v>
      </c>
      <c r="K275" s="71">
        <v>2.7731305100216375E-2</v>
      </c>
    </row>
    <row r="276" spans="1:11" x14ac:dyDescent="0.2">
      <c r="A276" s="65" t="s">
        <v>261</v>
      </c>
      <c r="B276" s="65">
        <v>75060</v>
      </c>
      <c r="C276" s="65" t="s">
        <v>219</v>
      </c>
      <c r="D276" s="48">
        <v>19</v>
      </c>
      <c r="E276" s="65" t="s">
        <v>316</v>
      </c>
      <c r="F276" s="65">
        <v>3</v>
      </c>
      <c r="G276" s="66">
        <v>2143</v>
      </c>
      <c r="H276" s="66">
        <v>2431</v>
      </c>
      <c r="I276" s="66">
        <v>288</v>
      </c>
      <c r="J276" s="71">
        <v>0.13439104059729351</v>
      </c>
      <c r="K276" s="71">
        <v>1.2689434078179573E-2</v>
      </c>
    </row>
    <row r="277" spans="1:11" x14ac:dyDescent="0.2">
      <c r="A277" s="65" t="s">
        <v>262</v>
      </c>
      <c r="B277" s="65">
        <v>77940</v>
      </c>
      <c r="C277" s="65" t="s">
        <v>219</v>
      </c>
      <c r="D277" s="48">
        <v>19</v>
      </c>
      <c r="E277" s="65" t="s">
        <v>316</v>
      </c>
      <c r="F277" s="65">
        <v>3</v>
      </c>
      <c r="G277" s="66">
        <v>594</v>
      </c>
      <c r="H277" s="66">
        <v>736</v>
      </c>
      <c r="I277" s="66">
        <v>142</v>
      </c>
      <c r="J277" s="71">
        <v>0.23905723905723905</v>
      </c>
      <c r="K277" s="71">
        <v>2.1666461532937387E-2</v>
      </c>
    </row>
    <row r="278" spans="1:11" x14ac:dyDescent="0.2">
      <c r="A278" s="65" t="s">
        <v>263</v>
      </c>
      <c r="B278" s="65">
        <v>78980</v>
      </c>
      <c r="C278" s="65" t="s">
        <v>219</v>
      </c>
      <c r="D278" s="48">
        <v>19</v>
      </c>
      <c r="E278" s="65" t="s">
        <v>316</v>
      </c>
      <c r="F278" s="65">
        <v>3</v>
      </c>
      <c r="G278" s="66">
        <v>925</v>
      </c>
      <c r="H278" s="66">
        <v>1093</v>
      </c>
      <c r="I278" s="66">
        <v>168</v>
      </c>
      <c r="J278" s="71">
        <v>0.18162162162162163</v>
      </c>
      <c r="K278" s="71">
        <v>1.6828810595575838E-2</v>
      </c>
    </row>
    <row r="279" spans="1:11" x14ac:dyDescent="0.2">
      <c r="A279" s="65" t="s">
        <v>264</v>
      </c>
      <c r="B279" s="65">
        <v>84900</v>
      </c>
      <c r="C279" s="65" t="s">
        <v>12</v>
      </c>
      <c r="D279" s="48">
        <v>13</v>
      </c>
      <c r="E279" s="65" t="s">
        <v>316</v>
      </c>
      <c r="F279" s="65">
        <v>3</v>
      </c>
      <c r="G279" s="66">
        <v>530</v>
      </c>
      <c r="H279" s="66">
        <v>659</v>
      </c>
      <c r="I279" s="66">
        <v>129</v>
      </c>
      <c r="J279" s="71">
        <v>0.24339622641509434</v>
      </c>
      <c r="K279" s="71">
        <v>2.2023670830551012E-2</v>
      </c>
    </row>
  </sheetData>
  <sortState ref="A247:K273">
    <sortCondition ref="A247:A273"/>
  </sortState>
  <mergeCells count="2">
    <mergeCell ref="A19:K19"/>
    <mergeCell ref="E5:K5"/>
  </mergeCells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65"/>
  <sheetViews>
    <sheetView workbookViewId="0">
      <selection activeCell="G6" sqref="G6"/>
    </sheetView>
  </sheetViews>
  <sheetFormatPr defaultRowHeight="12.75" x14ac:dyDescent="0.2"/>
  <cols>
    <col min="1" max="1" width="19.85546875" customWidth="1"/>
    <col min="2" max="2" width="14.85546875" style="197" bestFit="1" customWidth="1"/>
    <col min="3" max="3" width="11.28515625" style="195" bestFit="1" customWidth="1"/>
    <col min="4" max="4" width="12.140625" style="90" bestFit="1" customWidth="1"/>
    <col min="5" max="5" width="10.7109375" style="195" bestFit="1" customWidth="1"/>
    <col min="6" max="6" width="9.140625" style="195"/>
  </cols>
  <sheetData>
    <row r="1" spans="1:78" x14ac:dyDescent="0.2">
      <c r="A1" s="1" t="s">
        <v>0</v>
      </c>
    </row>
    <row r="2" spans="1:78" x14ac:dyDescent="0.2">
      <c r="A2" s="5" t="s">
        <v>605</v>
      </c>
      <c r="C2" s="6"/>
      <c r="D2" s="6"/>
    </row>
    <row r="3" spans="1:78" x14ac:dyDescent="0.2">
      <c r="A3" s="5" t="s">
        <v>556</v>
      </c>
      <c r="C3" s="6"/>
      <c r="D3" s="6"/>
      <c r="F3" s="6"/>
    </row>
    <row r="5" spans="1:78" s="199" customFormat="1" x14ac:dyDescent="0.2">
      <c r="A5" s="257" t="s">
        <v>2</v>
      </c>
      <c r="B5" s="258" t="s">
        <v>3</v>
      </c>
      <c r="C5" s="257" t="s">
        <v>4</v>
      </c>
      <c r="D5" s="259" t="s">
        <v>5</v>
      </c>
      <c r="E5" s="257" t="s">
        <v>6</v>
      </c>
      <c r="F5" s="260" t="s">
        <v>7</v>
      </c>
      <c r="G5" s="253" t="s">
        <v>641</v>
      </c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 t="s">
        <v>557</v>
      </c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5" t="s">
        <v>604</v>
      </c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3"/>
    </row>
    <row r="6" spans="1:78" s="1" customFormat="1" ht="25.5" x14ac:dyDescent="0.2">
      <c r="A6" s="257"/>
      <c r="B6" s="258"/>
      <c r="C6" s="257"/>
      <c r="D6" s="259"/>
      <c r="E6" s="257"/>
      <c r="F6" s="260"/>
      <c r="G6" s="200" t="s">
        <v>374</v>
      </c>
      <c r="H6" s="61" t="s">
        <v>581</v>
      </c>
      <c r="I6" s="61" t="s">
        <v>582</v>
      </c>
      <c r="J6" s="61" t="s">
        <v>583</v>
      </c>
      <c r="K6" s="61" t="s">
        <v>584</v>
      </c>
      <c r="L6" s="61" t="s">
        <v>585</v>
      </c>
      <c r="M6" s="61" t="s">
        <v>586</v>
      </c>
      <c r="N6" s="61" t="s">
        <v>587</v>
      </c>
      <c r="O6" s="61" t="s">
        <v>588</v>
      </c>
      <c r="P6" s="61" t="s">
        <v>589</v>
      </c>
      <c r="Q6" s="61" t="s">
        <v>590</v>
      </c>
      <c r="R6" s="61" t="s">
        <v>591</v>
      </c>
      <c r="S6" s="61" t="s">
        <v>592</v>
      </c>
      <c r="T6" s="61" t="s">
        <v>593</v>
      </c>
      <c r="U6" s="61" t="s">
        <v>594</v>
      </c>
      <c r="V6" s="61" t="s">
        <v>595</v>
      </c>
      <c r="W6" s="61" t="s">
        <v>596</v>
      </c>
      <c r="X6" s="61" t="s">
        <v>597</v>
      </c>
      <c r="Y6" s="61" t="s">
        <v>598</v>
      </c>
      <c r="Z6" s="61" t="s">
        <v>599</v>
      </c>
      <c r="AA6" s="61" t="s">
        <v>600</v>
      </c>
      <c r="AB6" s="61" t="s">
        <v>601</v>
      </c>
      <c r="AC6" s="61" t="s">
        <v>602</v>
      </c>
      <c r="AD6" s="61" t="s">
        <v>603</v>
      </c>
      <c r="AE6" s="61" t="s">
        <v>384</v>
      </c>
      <c r="AF6" s="61" t="s">
        <v>581</v>
      </c>
      <c r="AG6" s="61" t="s">
        <v>582</v>
      </c>
      <c r="AH6" s="61" t="s">
        <v>583</v>
      </c>
      <c r="AI6" s="61" t="s">
        <v>584</v>
      </c>
      <c r="AJ6" s="61" t="s">
        <v>585</v>
      </c>
      <c r="AK6" s="61" t="s">
        <v>586</v>
      </c>
      <c r="AL6" s="61" t="s">
        <v>587</v>
      </c>
      <c r="AM6" s="61" t="s">
        <v>588</v>
      </c>
      <c r="AN6" s="61" t="s">
        <v>589</v>
      </c>
      <c r="AO6" s="61" t="s">
        <v>590</v>
      </c>
      <c r="AP6" s="61" t="s">
        <v>591</v>
      </c>
      <c r="AQ6" s="61" t="s">
        <v>592</v>
      </c>
      <c r="AR6" s="61" t="s">
        <v>593</v>
      </c>
      <c r="AS6" s="61" t="s">
        <v>594</v>
      </c>
      <c r="AT6" s="61" t="s">
        <v>595</v>
      </c>
      <c r="AU6" s="61" t="s">
        <v>596</v>
      </c>
      <c r="AV6" s="61" t="s">
        <v>597</v>
      </c>
      <c r="AW6" s="61" t="s">
        <v>598</v>
      </c>
      <c r="AX6" s="61" t="s">
        <v>599</v>
      </c>
      <c r="AY6" s="61" t="s">
        <v>600</v>
      </c>
      <c r="AZ6" s="61" t="s">
        <v>601</v>
      </c>
      <c r="BA6" s="61" t="s">
        <v>602</v>
      </c>
      <c r="BB6" s="61" t="s">
        <v>603</v>
      </c>
      <c r="BC6" s="61" t="s">
        <v>384</v>
      </c>
      <c r="BD6" s="61" t="s">
        <v>581</v>
      </c>
      <c r="BE6" s="61" t="s">
        <v>582</v>
      </c>
      <c r="BF6" s="61" t="s">
        <v>583</v>
      </c>
      <c r="BG6" s="61" t="s">
        <v>584</v>
      </c>
      <c r="BH6" s="61" t="s">
        <v>585</v>
      </c>
      <c r="BI6" s="61" t="s">
        <v>586</v>
      </c>
      <c r="BJ6" s="61" t="s">
        <v>587</v>
      </c>
      <c r="BK6" s="61" t="s">
        <v>588</v>
      </c>
      <c r="BL6" s="61" t="s">
        <v>589</v>
      </c>
      <c r="BM6" s="61" t="s">
        <v>590</v>
      </c>
      <c r="BN6" s="61" t="s">
        <v>591</v>
      </c>
      <c r="BO6" s="61" t="s">
        <v>592</v>
      </c>
      <c r="BP6" s="61" t="s">
        <v>593</v>
      </c>
      <c r="BQ6" s="61" t="s">
        <v>594</v>
      </c>
      <c r="BR6" s="61" t="s">
        <v>595</v>
      </c>
      <c r="BS6" s="61" t="s">
        <v>596</v>
      </c>
      <c r="BT6" s="61" t="s">
        <v>597</v>
      </c>
      <c r="BU6" s="61" t="s">
        <v>598</v>
      </c>
      <c r="BV6" s="61" t="s">
        <v>599</v>
      </c>
      <c r="BW6" s="61" t="s">
        <v>600</v>
      </c>
      <c r="BX6" s="61" t="s">
        <v>601</v>
      </c>
      <c r="BY6" s="61" t="s">
        <v>602</v>
      </c>
      <c r="BZ6" s="61" t="s">
        <v>603</v>
      </c>
    </row>
    <row r="7" spans="1:78" x14ac:dyDescent="0.2">
      <c r="A7" s="55" t="s">
        <v>11</v>
      </c>
      <c r="B7" s="121">
        <v>660</v>
      </c>
      <c r="C7" s="55" t="s">
        <v>12</v>
      </c>
      <c r="D7" s="48">
        <v>13</v>
      </c>
      <c r="E7" s="55" t="s">
        <v>13</v>
      </c>
      <c r="F7" s="55">
        <v>5</v>
      </c>
      <c r="G7" s="198">
        <v>4843</v>
      </c>
      <c r="H7" s="198">
        <v>316</v>
      </c>
      <c r="I7" s="198">
        <v>405</v>
      </c>
      <c r="J7" s="198">
        <v>407</v>
      </c>
      <c r="K7" s="198">
        <v>194</v>
      </c>
      <c r="L7" s="198">
        <v>112</v>
      </c>
      <c r="M7" s="198">
        <v>45</v>
      </c>
      <c r="N7" s="198">
        <v>37</v>
      </c>
      <c r="O7" s="198">
        <v>129</v>
      </c>
      <c r="P7" s="198">
        <v>327</v>
      </c>
      <c r="Q7" s="198">
        <v>407</v>
      </c>
      <c r="R7" s="198">
        <v>468</v>
      </c>
      <c r="S7" s="198">
        <v>459</v>
      </c>
      <c r="T7" s="198">
        <v>355</v>
      </c>
      <c r="U7" s="198">
        <v>276</v>
      </c>
      <c r="V7" s="198">
        <v>211</v>
      </c>
      <c r="W7" s="198">
        <v>77</v>
      </c>
      <c r="X7" s="198">
        <v>105</v>
      </c>
      <c r="Y7" s="198">
        <v>62</v>
      </c>
      <c r="Z7" s="198">
        <v>87</v>
      </c>
      <c r="AA7" s="198">
        <v>113</v>
      </c>
      <c r="AB7" s="198">
        <v>135</v>
      </c>
      <c r="AC7" s="198">
        <v>54</v>
      </c>
      <c r="AD7" s="198">
        <v>62</v>
      </c>
      <c r="AE7" s="198">
        <v>2343</v>
      </c>
      <c r="AF7" s="198">
        <v>170</v>
      </c>
      <c r="AG7" s="198">
        <v>202</v>
      </c>
      <c r="AH7" s="198">
        <v>193</v>
      </c>
      <c r="AI7" s="198">
        <v>110</v>
      </c>
      <c r="AJ7" s="198">
        <v>57</v>
      </c>
      <c r="AK7" s="198">
        <v>21</v>
      </c>
      <c r="AL7" s="198">
        <v>9</v>
      </c>
      <c r="AM7" s="198">
        <v>69</v>
      </c>
      <c r="AN7" s="198">
        <v>147</v>
      </c>
      <c r="AO7" s="198">
        <v>200</v>
      </c>
      <c r="AP7" s="198">
        <v>241</v>
      </c>
      <c r="AQ7" s="198">
        <v>236</v>
      </c>
      <c r="AR7" s="198">
        <v>182</v>
      </c>
      <c r="AS7" s="198">
        <v>136</v>
      </c>
      <c r="AT7" s="198">
        <v>105</v>
      </c>
      <c r="AU7" s="198">
        <v>46</v>
      </c>
      <c r="AV7" s="198">
        <v>41</v>
      </c>
      <c r="AW7" s="198">
        <v>26</v>
      </c>
      <c r="AX7" s="198">
        <v>44</v>
      </c>
      <c r="AY7" s="198">
        <v>39</v>
      </c>
      <c r="AZ7" s="198">
        <v>48</v>
      </c>
      <c r="BA7" s="198">
        <v>14</v>
      </c>
      <c r="BB7" s="198">
        <v>7</v>
      </c>
      <c r="BC7" s="198">
        <v>2500</v>
      </c>
      <c r="BD7" s="198">
        <v>146</v>
      </c>
      <c r="BE7" s="198">
        <v>203</v>
      </c>
      <c r="BF7" s="198">
        <v>214</v>
      </c>
      <c r="BG7" s="198">
        <v>84</v>
      </c>
      <c r="BH7" s="198">
        <v>55</v>
      </c>
      <c r="BI7" s="198">
        <v>24</v>
      </c>
      <c r="BJ7" s="198">
        <v>28</v>
      </c>
      <c r="BK7" s="198">
        <v>60</v>
      </c>
      <c r="BL7" s="198">
        <v>180</v>
      </c>
      <c r="BM7" s="198">
        <v>207</v>
      </c>
      <c r="BN7" s="198">
        <v>227</v>
      </c>
      <c r="BO7" s="198">
        <v>223</v>
      </c>
      <c r="BP7" s="198">
        <v>173</v>
      </c>
      <c r="BQ7" s="198">
        <v>140</v>
      </c>
      <c r="BR7" s="198">
        <v>106</v>
      </c>
      <c r="BS7" s="198">
        <v>31</v>
      </c>
      <c r="BT7" s="198">
        <v>64</v>
      </c>
      <c r="BU7" s="198">
        <v>36</v>
      </c>
      <c r="BV7" s="198">
        <v>43</v>
      </c>
      <c r="BW7" s="198">
        <v>74</v>
      </c>
      <c r="BX7" s="198">
        <v>87</v>
      </c>
      <c r="BY7" s="198">
        <v>40</v>
      </c>
      <c r="BZ7" s="198">
        <v>55</v>
      </c>
    </row>
    <row r="8" spans="1:78" x14ac:dyDescent="0.2">
      <c r="A8" s="55" t="s">
        <v>14</v>
      </c>
      <c r="B8" s="122">
        <v>6260</v>
      </c>
      <c r="C8" s="55" t="s">
        <v>12</v>
      </c>
      <c r="D8" s="48">
        <v>13</v>
      </c>
      <c r="E8" s="55" t="s">
        <v>13</v>
      </c>
      <c r="F8" s="55">
        <v>5</v>
      </c>
      <c r="G8" s="198">
        <v>3672</v>
      </c>
      <c r="H8" s="198">
        <v>207</v>
      </c>
      <c r="I8" s="198">
        <v>231</v>
      </c>
      <c r="J8" s="198">
        <v>263</v>
      </c>
      <c r="K8" s="198">
        <v>139</v>
      </c>
      <c r="L8" s="198">
        <v>97</v>
      </c>
      <c r="M8" s="198">
        <v>44</v>
      </c>
      <c r="N8" s="198">
        <v>40</v>
      </c>
      <c r="O8" s="198">
        <v>102</v>
      </c>
      <c r="P8" s="198">
        <v>190</v>
      </c>
      <c r="Q8" s="198">
        <v>243</v>
      </c>
      <c r="R8" s="198">
        <v>326</v>
      </c>
      <c r="S8" s="198">
        <v>313</v>
      </c>
      <c r="T8" s="198">
        <v>245</v>
      </c>
      <c r="U8" s="198">
        <v>236</v>
      </c>
      <c r="V8" s="198">
        <v>188</v>
      </c>
      <c r="W8" s="198">
        <v>63</v>
      </c>
      <c r="X8" s="198">
        <v>64</v>
      </c>
      <c r="Y8" s="198">
        <v>62</v>
      </c>
      <c r="Z8" s="198">
        <v>79</v>
      </c>
      <c r="AA8" s="198">
        <v>133</v>
      </c>
      <c r="AB8" s="198">
        <v>119</v>
      </c>
      <c r="AC8" s="198">
        <v>103</v>
      </c>
      <c r="AD8" s="198">
        <v>185</v>
      </c>
      <c r="AE8" s="198">
        <v>1761</v>
      </c>
      <c r="AF8" s="198">
        <v>107</v>
      </c>
      <c r="AG8" s="198">
        <v>105</v>
      </c>
      <c r="AH8" s="198">
        <v>131</v>
      </c>
      <c r="AI8" s="198">
        <v>81</v>
      </c>
      <c r="AJ8" s="198">
        <v>63</v>
      </c>
      <c r="AK8" s="198">
        <v>18</v>
      </c>
      <c r="AL8" s="198">
        <v>22</v>
      </c>
      <c r="AM8" s="198">
        <v>55</v>
      </c>
      <c r="AN8" s="198">
        <v>106</v>
      </c>
      <c r="AO8" s="198">
        <v>122</v>
      </c>
      <c r="AP8" s="198">
        <v>174</v>
      </c>
      <c r="AQ8" s="198">
        <v>159</v>
      </c>
      <c r="AR8" s="198">
        <v>121</v>
      </c>
      <c r="AS8" s="198">
        <v>119</v>
      </c>
      <c r="AT8" s="198">
        <v>91</v>
      </c>
      <c r="AU8" s="198">
        <v>34</v>
      </c>
      <c r="AV8" s="198">
        <v>32</v>
      </c>
      <c r="AW8" s="198">
        <v>21</v>
      </c>
      <c r="AX8" s="198">
        <v>39</v>
      </c>
      <c r="AY8" s="198">
        <v>58</v>
      </c>
      <c r="AZ8" s="198">
        <v>41</v>
      </c>
      <c r="BA8" s="198">
        <v>30</v>
      </c>
      <c r="BB8" s="198">
        <v>32</v>
      </c>
      <c r="BC8" s="198">
        <v>1911</v>
      </c>
      <c r="BD8" s="198">
        <v>100</v>
      </c>
      <c r="BE8" s="198">
        <v>126</v>
      </c>
      <c r="BF8" s="198">
        <v>132</v>
      </c>
      <c r="BG8" s="198">
        <v>58</v>
      </c>
      <c r="BH8" s="198">
        <v>34</v>
      </c>
      <c r="BI8" s="198">
        <v>26</v>
      </c>
      <c r="BJ8" s="198">
        <v>18</v>
      </c>
      <c r="BK8" s="198">
        <v>47</v>
      </c>
      <c r="BL8" s="198">
        <v>84</v>
      </c>
      <c r="BM8" s="198">
        <v>121</v>
      </c>
      <c r="BN8" s="198">
        <v>152</v>
      </c>
      <c r="BO8" s="198">
        <v>154</v>
      </c>
      <c r="BP8" s="198">
        <v>124</v>
      </c>
      <c r="BQ8" s="198">
        <v>117</v>
      </c>
      <c r="BR8" s="198">
        <v>97</v>
      </c>
      <c r="BS8" s="198">
        <v>29</v>
      </c>
      <c r="BT8" s="198">
        <v>32</v>
      </c>
      <c r="BU8" s="198">
        <v>41</v>
      </c>
      <c r="BV8" s="198">
        <v>40</v>
      </c>
      <c r="BW8" s="198">
        <v>75</v>
      </c>
      <c r="BX8" s="198">
        <v>78</v>
      </c>
      <c r="BY8" s="198">
        <v>73</v>
      </c>
      <c r="BZ8" s="198">
        <v>153</v>
      </c>
    </row>
    <row r="9" spans="1:78" x14ac:dyDescent="0.2">
      <c r="A9" s="55" t="s">
        <v>15</v>
      </c>
      <c r="B9" s="122">
        <v>6500</v>
      </c>
      <c r="C9" s="55" t="s">
        <v>12</v>
      </c>
      <c r="D9" s="48">
        <v>13</v>
      </c>
      <c r="E9" s="55" t="s">
        <v>13</v>
      </c>
      <c r="F9" s="55">
        <v>5</v>
      </c>
      <c r="G9" s="198">
        <v>7138</v>
      </c>
      <c r="H9" s="198">
        <v>449</v>
      </c>
      <c r="I9" s="198">
        <v>667</v>
      </c>
      <c r="J9" s="198">
        <v>786</v>
      </c>
      <c r="K9" s="198">
        <v>425</v>
      </c>
      <c r="L9" s="198">
        <v>148</v>
      </c>
      <c r="M9" s="198">
        <v>35</v>
      </c>
      <c r="N9" s="198">
        <v>31</v>
      </c>
      <c r="O9" s="198">
        <v>101</v>
      </c>
      <c r="P9" s="198">
        <v>156</v>
      </c>
      <c r="Q9" s="198">
        <v>350</v>
      </c>
      <c r="R9" s="198">
        <v>644</v>
      </c>
      <c r="S9" s="198">
        <v>801</v>
      </c>
      <c r="T9" s="198">
        <v>721</v>
      </c>
      <c r="U9" s="198">
        <v>589</v>
      </c>
      <c r="V9" s="198">
        <v>411</v>
      </c>
      <c r="W9" s="198">
        <v>97</v>
      </c>
      <c r="X9" s="198">
        <v>124</v>
      </c>
      <c r="Y9" s="198">
        <v>76</v>
      </c>
      <c r="Z9" s="198">
        <v>120</v>
      </c>
      <c r="AA9" s="198">
        <v>186</v>
      </c>
      <c r="AB9" s="198">
        <v>124</v>
      </c>
      <c r="AC9" s="198">
        <v>58</v>
      </c>
      <c r="AD9" s="198">
        <v>39</v>
      </c>
      <c r="AE9" s="198">
        <v>3560</v>
      </c>
      <c r="AF9" s="198">
        <v>248</v>
      </c>
      <c r="AG9" s="198">
        <v>326</v>
      </c>
      <c r="AH9" s="198">
        <v>419</v>
      </c>
      <c r="AI9" s="198">
        <v>240</v>
      </c>
      <c r="AJ9" s="198">
        <v>58</v>
      </c>
      <c r="AK9" s="198">
        <v>18</v>
      </c>
      <c r="AL9" s="198">
        <v>12</v>
      </c>
      <c r="AM9" s="198">
        <v>53</v>
      </c>
      <c r="AN9" s="198">
        <v>74</v>
      </c>
      <c r="AO9" s="198">
        <v>151</v>
      </c>
      <c r="AP9" s="198">
        <v>290</v>
      </c>
      <c r="AQ9" s="198">
        <v>380</v>
      </c>
      <c r="AR9" s="198">
        <v>371</v>
      </c>
      <c r="AS9" s="198">
        <v>301</v>
      </c>
      <c r="AT9" s="198">
        <v>220</v>
      </c>
      <c r="AU9" s="198">
        <v>51</v>
      </c>
      <c r="AV9" s="198">
        <v>70</v>
      </c>
      <c r="AW9" s="198">
        <v>39</v>
      </c>
      <c r="AX9" s="198">
        <v>62</v>
      </c>
      <c r="AY9" s="198">
        <v>85</v>
      </c>
      <c r="AZ9" s="198">
        <v>55</v>
      </c>
      <c r="BA9" s="198">
        <v>23</v>
      </c>
      <c r="BB9" s="198">
        <v>14</v>
      </c>
      <c r="BC9" s="198">
        <v>3578</v>
      </c>
      <c r="BD9" s="198">
        <v>201</v>
      </c>
      <c r="BE9" s="198">
        <v>341</v>
      </c>
      <c r="BF9" s="198">
        <v>367</v>
      </c>
      <c r="BG9" s="198">
        <v>185</v>
      </c>
      <c r="BH9" s="198">
        <v>90</v>
      </c>
      <c r="BI9" s="198">
        <v>17</v>
      </c>
      <c r="BJ9" s="198">
        <v>19</v>
      </c>
      <c r="BK9" s="198">
        <v>48</v>
      </c>
      <c r="BL9" s="198">
        <v>82</v>
      </c>
      <c r="BM9" s="198">
        <v>199</v>
      </c>
      <c r="BN9" s="198">
        <v>354</v>
      </c>
      <c r="BO9" s="198">
        <v>421</v>
      </c>
      <c r="BP9" s="198">
        <v>350</v>
      </c>
      <c r="BQ9" s="198">
        <v>288</v>
      </c>
      <c r="BR9" s="198">
        <v>191</v>
      </c>
      <c r="BS9" s="198">
        <v>46</v>
      </c>
      <c r="BT9" s="198">
        <v>54</v>
      </c>
      <c r="BU9" s="198">
        <v>37</v>
      </c>
      <c r="BV9" s="198">
        <v>58</v>
      </c>
      <c r="BW9" s="198">
        <v>101</v>
      </c>
      <c r="BX9" s="198">
        <v>69</v>
      </c>
      <c r="BY9" s="198">
        <v>35</v>
      </c>
      <c r="BZ9" s="198">
        <v>25</v>
      </c>
    </row>
    <row r="10" spans="1:78" x14ac:dyDescent="0.2">
      <c r="A10" s="55" t="s">
        <v>16</v>
      </c>
      <c r="B10" s="122">
        <v>6980</v>
      </c>
      <c r="C10" s="55" t="s">
        <v>12</v>
      </c>
      <c r="D10" s="48">
        <v>13</v>
      </c>
      <c r="E10" s="55" t="s">
        <v>13</v>
      </c>
      <c r="F10" s="55">
        <v>5</v>
      </c>
      <c r="G10" s="198">
        <v>1454</v>
      </c>
      <c r="H10" s="198">
        <v>75</v>
      </c>
      <c r="I10" s="198">
        <v>96</v>
      </c>
      <c r="J10" s="198">
        <v>127</v>
      </c>
      <c r="K10" s="198">
        <v>69</v>
      </c>
      <c r="L10" s="198">
        <v>37</v>
      </c>
      <c r="M10" s="198">
        <v>11</v>
      </c>
      <c r="N10" s="198">
        <v>19</v>
      </c>
      <c r="O10" s="198">
        <v>37</v>
      </c>
      <c r="P10" s="198">
        <v>69</v>
      </c>
      <c r="Q10" s="198">
        <v>86</v>
      </c>
      <c r="R10" s="198">
        <v>95</v>
      </c>
      <c r="S10" s="198">
        <v>142</v>
      </c>
      <c r="T10" s="198">
        <v>153</v>
      </c>
      <c r="U10" s="198">
        <v>118</v>
      </c>
      <c r="V10" s="198">
        <v>76</v>
      </c>
      <c r="W10" s="198">
        <v>23</v>
      </c>
      <c r="X10" s="198">
        <v>37</v>
      </c>
      <c r="Y10" s="198">
        <v>30</v>
      </c>
      <c r="Z10" s="198">
        <v>28</v>
      </c>
      <c r="AA10" s="198">
        <v>66</v>
      </c>
      <c r="AB10" s="198">
        <v>31</v>
      </c>
      <c r="AC10" s="198">
        <v>16</v>
      </c>
      <c r="AD10" s="198">
        <v>13</v>
      </c>
      <c r="AE10" s="198">
        <v>726</v>
      </c>
      <c r="AF10" s="198">
        <v>36</v>
      </c>
      <c r="AG10" s="198">
        <v>53</v>
      </c>
      <c r="AH10" s="198">
        <v>72</v>
      </c>
      <c r="AI10" s="198">
        <v>38</v>
      </c>
      <c r="AJ10" s="198">
        <v>20</v>
      </c>
      <c r="AK10" s="198">
        <v>7</v>
      </c>
      <c r="AL10" s="198">
        <v>10</v>
      </c>
      <c r="AM10" s="198">
        <v>17</v>
      </c>
      <c r="AN10" s="198">
        <v>31</v>
      </c>
      <c r="AO10" s="198">
        <v>39</v>
      </c>
      <c r="AP10" s="198">
        <v>48</v>
      </c>
      <c r="AQ10" s="198">
        <v>70</v>
      </c>
      <c r="AR10" s="198">
        <v>66</v>
      </c>
      <c r="AS10" s="198">
        <v>70</v>
      </c>
      <c r="AT10" s="198">
        <v>39</v>
      </c>
      <c r="AU10" s="198">
        <v>8</v>
      </c>
      <c r="AV10" s="198">
        <v>19</v>
      </c>
      <c r="AW10" s="198">
        <v>18</v>
      </c>
      <c r="AX10" s="198">
        <v>15</v>
      </c>
      <c r="AY10" s="198">
        <v>30</v>
      </c>
      <c r="AZ10" s="198">
        <v>11</v>
      </c>
      <c r="BA10" s="198">
        <v>6</v>
      </c>
      <c r="BB10" s="198">
        <v>3</v>
      </c>
      <c r="BC10" s="198">
        <v>728</v>
      </c>
      <c r="BD10" s="198">
        <v>39</v>
      </c>
      <c r="BE10" s="198">
        <v>43</v>
      </c>
      <c r="BF10" s="198">
        <v>55</v>
      </c>
      <c r="BG10" s="198">
        <v>31</v>
      </c>
      <c r="BH10" s="198">
        <v>17</v>
      </c>
      <c r="BI10" s="198">
        <v>4</v>
      </c>
      <c r="BJ10" s="198">
        <v>9</v>
      </c>
      <c r="BK10" s="198">
        <v>20</v>
      </c>
      <c r="BL10" s="198">
        <v>38</v>
      </c>
      <c r="BM10" s="198">
        <v>47</v>
      </c>
      <c r="BN10" s="198">
        <v>47</v>
      </c>
      <c r="BO10" s="198">
        <v>72</v>
      </c>
      <c r="BP10" s="198">
        <v>87</v>
      </c>
      <c r="BQ10" s="198">
        <v>48</v>
      </c>
      <c r="BR10" s="198">
        <v>37</v>
      </c>
      <c r="BS10" s="198">
        <v>15</v>
      </c>
      <c r="BT10" s="198">
        <v>18</v>
      </c>
      <c r="BU10" s="198">
        <v>12</v>
      </c>
      <c r="BV10" s="198">
        <v>13</v>
      </c>
      <c r="BW10" s="198">
        <v>36</v>
      </c>
      <c r="BX10" s="198">
        <v>20</v>
      </c>
      <c r="BY10" s="198">
        <v>10</v>
      </c>
      <c r="BZ10" s="198">
        <v>10</v>
      </c>
    </row>
    <row r="11" spans="1:78" x14ac:dyDescent="0.2">
      <c r="A11" s="55" t="s">
        <v>17</v>
      </c>
      <c r="B11" s="122">
        <v>9860</v>
      </c>
      <c r="C11" s="55" t="s">
        <v>12</v>
      </c>
      <c r="D11" s="48">
        <v>13</v>
      </c>
      <c r="E11" s="55" t="s">
        <v>13</v>
      </c>
      <c r="F11" s="55">
        <v>5</v>
      </c>
      <c r="G11" s="198">
        <v>1979</v>
      </c>
      <c r="H11" s="198">
        <v>108</v>
      </c>
      <c r="I11" s="198">
        <v>132</v>
      </c>
      <c r="J11" s="198">
        <v>154</v>
      </c>
      <c r="K11" s="198">
        <v>90</v>
      </c>
      <c r="L11" s="198">
        <v>37</v>
      </c>
      <c r="M11" s="198">
        <v>14</v>
      </c>
      <c r="N11" s="198">
        <v>14</v>
      </c>
      <c r="O11" s="198">
        <v>31</v>
      </c>
      <c r="P11" s="198">
        <v>61</v>
      </c>
      <c r="Q11" s="198">
        <v>99</v>
      </c>
      <c r="R11" s="198">
        <v>151</v>
      </c>
      <c r="S11" s="198">
        <v>195</v>
      </c>
      <c r="T11" s="198">
        <v>238</v>
      </c>
      <c r="U11" s="198">
        <v>223</v>
      </c>
      <c r="V11" s="198">
        <v>147</v>
      </c>
      <c r="W11" s="198">
        <v>38</v>
      </c>
      <c r="X11" s="198">
        <v>42</v>
      </c>
      <c r="Y11" s="198">
        <v>23</v>
      </c>
      <c r="Z11" s="198">
        <v>41</v>
      </c>
      <c r="AA11" s="198">
        <v>48</v>
      </c>
      <c r="AB11" s="198">
        <v>39</v>
      </c>
      <c r="AC11" s="198">
        <v>37</v>
      </c>
      <c r="AD11" s="198">
        <v>17</v>
      </c>
      <c r="AE11" s="198">
        <v>955</v>
      </c>
      <c r="AF11" s="198">
        <v>51</v>
      </c>
      <c r="AG11" s="198">
        <v>60</v>
      </c>
      <c r="AH11" s="198">
        <v>83</v>
      </c>
      <c r="AI11" s="198">
        <v>39</v>
      </c>
      <c r="AJ11" s="198">
        <v>23</v>
      </c>
      <c r="AK11" s="198">
        <v>8</v>
      </c>
      <c r="AL11" s="198">
        <v>4</v>
      </c>
      <c r="AM11" s="198">
        <v>14</v>
      </c>
      <c r="AN11" s="198">
        <v>27</v>
      </c>
      <c r="AO11" s="198">
        <v>52</v>
      </c>
      <c r="AP11" s="198">
        <v>61</v>
      </c>
      <c r="AQ11" s="198">
        <v>89</v>
      </c>
      <c r="AR11" s="198">
        <v>115</v>
      </c>
      <c r="AS11" s="198">
        <v>118</v>
      </c>
      <c r="AT11" s="198">
        <v>70</v>
      </c>
      <c r="AU11" s="198">
        <v>22</v>
      </c>
      <c r="AV11" s="198">
        <v>23</v>
      </c>
      <c r="AW11" s="198">
        <v>14</v>
      </c>
      <c r="AX11" s="198">
        <v>19</v>
      </c>
      <c r="AY11" s="198">
        <v>27</v>
      </c>
      <c r="AZ11" s="198">
        <v>17</v>
      </c>
      <c r="BA11" s="198">
        <v>17</v>
      </c>
      <c r="BB11" s="198">
        <v>2</v>
      </c>
      <c r="BC11" s="198">
        <v>1024</v>
      </c>
      <c r="BD11" s="198">
        <v>57</v>
      </c>
      <c r="BE11" s="198">
        <v>72</v>
      </c>
      <c r="BF11" s="198">
        <v>71</v>
      </c>
      <c r="BG11" s="198">
        <v>51</v>
      </c>
      <c r="BH11" s="198">
        <v>14</v>
      </c>
      <c r="BI11" s="198">
        <v>6</v>
      </c>
      <c r="BJ11" s="198">
        <v>10</v>
      </c>
      <c r="BK11" s="198">
        <v>17</v>
      </c>
      <c r="BL11" s="198">
        <v>34</v>
      </c>
      <c r="BM11" s="198">
        <v>47</v>
      </c>
      <c r="BN11" s="198">
        <v>90</v>
      </c>
      <c r="BO11" s="198">
        <v>106</v>
      </c>
      <c r="BP11" s="198">
        <v>123</v>
      </c>
      <c r="BQ11" s="198">
        <v>105</v>
      </c>
      <c r="BR11" s="198">
        <v>77</v>
      </c>
      <c r="BS11" s="198">
        <v>16</v>
      </c>
      <c r="BT11" s="198">
        <v>19</v>
      </c>
      <c r="BU11" s="198">
        <v>9</v>
      </c>
      <c r="BV11" s="198">
        <v>22</v>
      </c>
      <c r="BW11" s="198">
        <v>21</v>
      </c>
      <c r="BX11" s="198">
        <v>22</v>
      </c>
      <c r="BY11" s="198">
        <v>20</v>
      </c>
      <c r="BZ11" s="198">
        <v>15</v>
      </c>
    </row>
    <row r="12" spans="1:78" x14ac:dyDescent="0.2">
      <c r="A12" s="55" t="s">
        <v>18</v>
      </c>
      <c r="B12" s="122">
        <v>12420</v>
      </c>
      <c r="C12" s="55" t="s">
        <v>12</v>
      </c>
      <c r="D12" s="48">
        <v>13</v>
      </c>
      <c r="E12" s="55" t="s">
        <v>13</v>
      </c>
      <c r="F12" s="55">
        <v>5</v>
      </c>
      <c r="G12" s="198">
        <v>2236</v>
      </c>
      <c r="H12" s="198">
        <v>136</v>
      </c>
      <c r="I12" s="198">
        <v>176</v>
      </c>
      <c r="J12" s="198">
        <v>179</v>
      </c>
      <c r="K12" s="198">
        <v>79</v>
      </c>
      <c r="L12" s="198">
        <v>53</v>
      </c>
      <c r="M12" s="198">
        <v>16</v>
      </c>
      <c r="N12" s="198">
        <v>19</v>
      </c>
      <c r="O12" s="198">
        <v>40</v>
      </c>
      <c r="P12" s="198">
        <v>112</v>
      </c>
      <c r="Q12" s="198">
        <v>180</v>
      </c>
      <c r="R12" s="198">
        <v>215</v>
      </c>
      <c r="S12" s="198">
        <v>234</v>
      </c>
      <c r="T12" s="198">
        <v>192</v>
      </c>
      <c r="U12" s="198">
        <v>187</v>
      </c>
      <c r="V12" s="198">
        <v>115</v>
      </c>
      <c r="W12" s="198">
        <v>38</v>
      </c>
      <c r="X12" s="198">
        <v>42</v>
      </c>
      <c r="Y12" s="198">
        <v>29</v>
      </c>
      <c r="Z12" s="198">
        <v>35</v>
      </c>
      <c r="AA12" s="198">
        <v>78</v>
      </c>
      <c r="AB12" s="198">
        <v>38</v>
      </c>
      <c r="AC12" s="198">
        <v>25</v>
      </c>
      <c r="AD12" s="198">
        <v>18</v>
      </c>
      <c r="AE12" s="198">
        <v>1128</v>
      </c>
      <c r="AF12" s="198">
        <v>77</v>
      </c>
      <c r="AG12" s="198">
        <v>93</v>
      </c>
      <c r="AH12" s="198">
        <v>79</v>
      </c>
      <c r="AI12" s="198">
        <v>41</v>
      </c>
      <c r="AJ12" s="198">
        <v>27</v>
      </c>
      <c r="AK12" s="198">
        <v>7</v>
      </c>
      <c r="AL12" s="198">
        <v>7</v>
      </c>
      <c r="AM12" s="198">
        <v>19</v>
      </c>
      <c r="AN12" s="198">
        <v>50</v>
      </c>
      <c r="AO12" s="198">
        <v>93</v>
      </c>
      <c r="AP12" s="198">
        <v>107</v>
      </c>
      <c r="AQ12" s="198">
        <v>118</v>
      </c>
      <c r="AR12" s="198">
        <v>103</v>
      </c>
      <c r="AS12" s="198">
        <v>98</v>
      </c>
      <c r="AT12" s="198">
        <v>60</v>
      </c>
      <c r="AU12" s="198">
        <v>14</v>
      </c>
      <c r="AV12" s="198">
        <v>24</v>
      </c>
      <c r="AW12" s="198">
        <v>15</v>
      </c>
      <c r="AX12" s="198">
        <v>18</v>
      </c>
      <c r="AY12" s="198">
        <v>40</v>
      </c>
      <c r="AZ12" s="198">
        <v>15</v>
      </c>
      <c r="BA12" s="198">
        <v>16</v>
      </c>
      <c r="BB12" s="198">
        <v>7</v>
      </c>
      <c r="BC12" s="198">
        <v>1108</v>
      </c>
      <c r="BD12" s="198">
        <v>59</v>
      </c>
      <c r="BE12" s="198">
        <v>83</v>
      </c>
      <c r="BF12" s="198">
        <v>100</v>
      </c>
      <c r="BG12" s="198">
        <v>38</v>
      </c>
      <c r="BH12" s="198">
        <v>26</v>
      </c>
      <c r="BI12" s="198">
        <v>9</v>
      </c>
      <c r="BJ12" s="198">
        <v>12</v>
      </c>
      <c r="BK12" s="198">
        <v>21</v>
      </c>
      <c r="BL12" s="198">
        <v>62</v>
      </c>
      <c r="BM12" s="198">
        <v>87</v>
      </c>
      <c r="BN12" s="198">
        <v>108</v>
      </c>
      <c r="BO12" s="198">
        <v>116</v>
      </c>
      <c r="BP12" s="198">
        <v>89</v>
      </c>
      <c r="BQ12" s="198">
        <v>89</v>
      </c>
      <c r="BR12" s="198">
        <v>55</v>
      </c>
      <c r="BS12" s="198">
        <v>24</v>
      </c>
      <c r="BT12" s="198">
        <v>18</v>
      </c>
      <c r="BU12" s="198">
        <v>14</v>
      </c>
      <c r="BV12" s="198">
        <v>17</v>
      </c>
      <c r="BW12" s="198">
        <v>38</v>
      </c>
      <c r="BX12" s="198">
        <v>23</v>
      </c>
      <c r="BY12" s="198">
        <v>9</v>
      </c>
      <c r="BZ12" s="198">
        <v>11</v>
      </c>
    </row>
    <row r="13" spans="1:78" x14ac:dyDescent="0.2">
      <c r="A13" s="55" t="s">
        <v>19</v>
      </c>
      <c r="B13" s="122">
        <v>14200</v>
      </c>
      <c r="C13" s="55" t="s">
        <v>12</v>
      </c>
      <c r="D13" s="48">
        <v>13</v>
      </c>
      <c r="E13" s="55" t="s">
        <v>13</v>
      </c>
      <c r="F13" s="55">
        <v>5</v>
      </c>
      <c r="G13" s="198">
        <v>40687</v>
      </c>
      <c r="H13" s="198">
        <v>2373</v>
      </c>
      <c r="I13" s="198">
        <v>2666</v>
      </c>
      <c r="J13" s="198">
        <v>2717</v>
      </c>
      <c r="K13" s="198">
        <v>1639</v>
      </c>
      <c r="L13" s="198">
        <v>937</v>
      </c>
      <c r="M13" s="198">
        <v>499</v>
      </c>
      <c r="N13" s="198">
        <v>398</v>
      </c>
      <c r="O13" s="198">
        <v>1523</v>
      </c>
      <c r="P13" s="198">
        <v>2977</v>
      </c>
      <c r="Q13" s="198">
        <v>3199</v>
      </c>
      <c r="R13" s="198">
        <v>3616</v>
      </c>
      <c r="S13" s="198">
        <v>3619</v>
      </c>
      <c r="T13" s="198">
        <v>3140</v>
      </c>
      <c r="U13" s="198">
        <v>2677</v>
      </c>
      <c r="V13" s="198">
        <v>1854</v>
      </c>
      <c r="W13" s="198">
        <v>552</v>
      </c>
      <c r="X13" s="198">
        <v>737</v>
      </c>
      <c r="Y13" s="198">
        <v>494</v>
      </c>
      <c r="Z13" s="198">
        <v>709</v>
      </c>
      <c r="AA13" s="198">
        <v>1152</v>
      </c>
      <c r="AB13" s="198">
        <v>1145</v>
      </c>
      <c r="AC13" s="198">
        <v>941</v>
      </c>
      <c r="AD13" s="198">
        <v>1123</v>
      </c>
      <c r="AE13" s="198">
        <v>20149</v>
      </c>
      <c r="AF13" s="198">
        <v>1289</v>
      </c>
      <c r="AG13" s="198">
        <v>1351</v>
      </c>
      <c r="AH13" s="198">
        <v>1391</v>
      </c>
      <c r="AI13" s="198">
        <v>870</v>
      </c>
      <c r="AJ13" s="198">
        <v>478</v>
      </c>
      <c r="AK13" s="198">
        <v>291</v>
      </c>
      <c r="AL13" s="198">
        <v>220</v>
      </c>
      <c r="AM13" s="198">
        <v>796</v>
      </c>
      <c r="AN13" s="198">
        <v>1572</v>
      </c>
      <c r="AO13" s="198">
        <v>1686</v>
      </c>
      <c r="AP13" s="198">
        <v>1883</v>
      </c>
      <c r="AQ13" s="198">
        <v>1869</v>
      </c>
      <c r="AR13" s="198">
        <v>1578</v>
      </c>
      <c r="AS13" s="198">
        <v>1348</v>
      </c>
      <c r="AT13" s="198">
        <v>910</v>
      </c>
      <c r="AU13" s="198">
        <v>276</v>
      </c>
      <c r="AV13" s="198">
        <v>359</v>
      </c>
      <c r="AW13" s="198">
        <v>217</v>
      </c>
      <c r="AX13" s="198">
        <v>319</v>
      </c>
      <c r="AY13" s="198">
        <v>447</v>
      </c>
      <c r="AZ13" s="198">
        <v>434</v>
      </c>
      <c r="BA13" s="198">
        <v>287</v>
      </c>
      <c r="BB13" s="198">
        <v>278</v>
      </c>
      <c r="BC13" s="198">
        <v>20538</v>
      </c>
      <c r="BD13" s="198">
        <v>1084</v>
      </c>
      <c r="BE13" s="198">
        <v>1315</v>
      </c>
      <c r="BF13" s="198">
        <v>1326</v>
      </c>
      <c r="BG13" s="198">
        <v>769</v>
      </c>
      <c r="BH13" s="198">
        <v>459</v>
      </c>
      <c r="BI13" s="198">
        <v>208</v>
      </c>
      <c r="BJ13" s="198">
        <v>178</v>
      </c>
      <c r="BK13" s="198">
        <v>727</v>
      </c>
      <c r="BL13" s="198">
        <v>1405</v>
      </c>
      <c r="BM13" s="198">
        <v>1513</v>
      </c>
      <c r="BN13" s="198">
        <v>1733</v>
      </c>
      <c r="BO13" s="198">
        <v>1750</v>
      </c>
      <c r="BP13" s="198">
        <v>1562</v>
      </c>
      <c r="BQ13" s="198">
        <v>1329</v>
      </c>
      <c r="BR13" s="198">
        <v>944</v>
      </c>
      <c r="BS13" s="198">
        <v>276</v>
      </c>
      <c r="BT13" s="198">
        <v>378</v>
      </c>
      <c r="BU13" s="198">
        <v>277</v>
      </c>
      <c r="BV13" s="198">
        <v>390</v>
      </c>
      <c r="BW13" s="198">
        <v>705</v>
      </c>
      <c r="BX13" s="198">
        <v>711</v>
      </c>
      <c r="BY13" s="198">
        <v>654</v>
      </c>
      <c r="BZ13" s="198">
        <v>845</v>
      </c>
    </row>
    <row r="14" spans="1:78" x14ac:dyDescent="0.2">
      <c r="A14" s="55" t="s">
        <v>20</v>
      </c>
      <c r="B14" s="122">
        <v>17780</v>
      </c>
      <c r="C14" s="55" t="s">
        <v>21</v>
      </c>
      <c r="D14" s="48">
        <v>11</v>
      </c>
      <c r="E14" s="55" t="s">
        <v>13</v>
      </c>
      <c r="F14" s="55">
        <v>5</v>
      </c>
      <c r="G14" s="198">
        <v>1875</v>
      </c>
      <c r="H14" s="198">
        <v>102</v>
      </c>
      <c r="I14" s="198">
        <v>145</v>
      </c>
      <c r="J14" s="198">
        <v>152</v>
      </c>
      <c r="K14" s="198">
        <v>90</v>
      </c>
      <c r="L14" s="198">
        <v>40</v>
      </c>
      <c r="M14" s="198">
        <v>21</v>
      </c>
      <c r="N14" s="198">
        <v>14</v>
      </c>
      <c r="O14" s="198">
        <v>38</v>
      </c>
      <c r="P14" s="198">
        <v>82</v>
      </c>
      <c r="Q14" s="198">
        <v>120</v>
      </c>
      <c r="R14" s="198">
        <v>181</v>
      </c>
      <c r="S14" s="198">
        <v>183</v>
      </c>
      <c r="T14" s="198">
        <v>158</v>
      </c>
      <c r="U14" s="198">
        <v>131</v>
      </c>
      <c r="V14" s="198">
        <v>127</v>
      </c>
      <c r="W14" s="198">
        <v>40</v>
      </c>
      <c r="X14" s="198">
        <v>50</v>
      </c>
      <c r="Y14" s="198">
        <v>36</v>
      </c>
      <c r="Z14" s="198">
        <v>41</v>
      </c>
      <c r="AA14" s="198">
        <v>59</v>
      </c>
      <c r="AB14" s="198">
        <v>38</v>
      </c>
      <c r="AC14" s="198">
        <v>14</v>
      </c>
      <c r="AD14" s="198">
        <v>13</v>
      </c>
      <c r="AE14" s="198">
        <v>947</v>
      </c>
      <c r="AF14" s="198">
        <v>59</v>
      </c>
      <c r="AG14" s="198">
        <v>67</v>
      </c>
      <c r="AH14" s="198">
        <v>77</v>
      </c>
      <c r="AI14" s="198">
        <v>54</v>
      </c>
      <c r="AJ14" s="198">
        <v>19</v>
      </c>
      <c r="AK14" s="198">
        <v>9</v>
      </c>
      <c r="AL14" s="198">
        <v>7</v>
      </c>
      <c r="AM14" s="198">
        <v>19</v>
      </c>
      <c r="AN14" s="198">
        <v>38</v>
      </c>
      <c r="AO14" s="198">
        <v>55</v>
      </c>
      <c r="AP14" s="198">
        <v>86</v>
      </c>
      <c r="AQ14" s="198">
        <v>81</v>
      </c>
      <c r="AR14" s="198">
        <v>88</v>
      </c>
      <c r="AS14" s="198">
        <v>65</v>
      </c>
      <c r="AT14" s="198">
        <v>67</v>
      </c>
      <c r="AU14" s="198">
        <v>21</v>
      </c>
      <c r="AV14" s="198">
        <v>23</v>
      </c>
      <c r="AW14" s="198">
        <v>19</v>
      </c>
      <c r="AX14" s="198">
        <v>21</v>
      </c>
      <c r="AY14" s="198">
        <v>46</v>
      </c>
      <c r="AZ14" s="198">
        <v>12</v>
      </c>
      <c r="BA14" s="198">
        <v>10</v>
      </c>
      <c r="BB14" s="198">
        <v>4</v>
      </c>
      <c r="BC14" s="198">
        <v>928</v>
      </c>
      <c r="BD14" s="198">
        <v>43</v>
      </c>
      <c r="BE14" s="198">
        <v>78</v>
      </c>
      <c r="BF14" s="198">
        <v>75</v>
      </c>
      <c r="BG14" s="198">
        <v>36</v>
      </c>
      <c r="BH14" s="198">
        <v>21</v>
      </c>
      <c r="BI14" s="198">
        <v>12</v>
      </c>
      <c r="BJ14" s="198">
        <v>7</v>
      </c>
      <c r="BK14" s="198">
        <v>19</v>
      </c>
      <c r="BL14" s="198">
        <v>44</v>
      </c>
      <c r="BM14" s="198">
        <v>65</v>
      </c>
      <c r="BN14" s="198">
        <v>95</v>
      </c>
      <c r="BO14" s="198">
        <v>102</v>
      </c>
      <c r="BP14" s="198">
        <v>70</v>
      </c>
      <c r="BQ14" s="198">
        <v>66</v>
      </c>
      <c r="BR14" s="198">
        <v>60</v>
      </c>
      <c r="BS14" s="198">
        <v>19</v>
      </c>
      <c r="BT14" s="198">
        <v>27</v>
      </c>
      <c r="BU14" s="198">
        <v>17</v>
      </c>
      <c r="BV14" s="198">
        <v>20</v>
      </c>
      <c r="BW14" s="198">
        <v>13</v>
      </c>
      <c r="BX14" s="198">
        <v>26</v>
      </c>
      <c r="BY14" s="198">
        <v>4</v>
      </c>
      <c r="BZ14" s="198">
        <v>9</v>
      </c>
    </row>
    <row r="15" spans="1:78" x14ac:dyDescent="0.2">
      <c r="A15" s="55" t="s">
        <v>22</v>
      </c>
      <c r="B15" s="122">
        <v>19460</v>
      </c>
      <c r="C15" s="55" t="s">
        <v>12</v>
      </c>
      <c r="D15" s="48">
        <v>13</v>
      </c>
      <c r="E15" s="55" t="s">
        <v>13</v>
      </c>
      <c r="F15" s="55">
        <v>5</v>
      </c>
      <c r="G15" s="198">
        <v>2226</v>
      </c>
      <c r="H15" s="198">
        <v>181</v>
      </c>
      <c r="I15" s="198">
        <v>196</v>
      </c>
      <c r="J15" s="198">
        <v>156</v>
      </c>
      <c r="K15" s="198">
        <v>80</v>
      </c>
      <c r="L15" s="198">
        <v>32</v>
      </c>
      <c r="M15" s="198">
        <v>12</v>
      </c>
      <c r="N15" s="198">
        <v>9</v>
      </c>
      <c r="O15" s="198">
        <v>35</v>
      </c>
      <c r="P15" s="198">
        <v>88</v>
      </c>
      <c r="Q15" s="198">
        <v>189</v>
      </c>
      <c r="R15" s="198">
        <v>259</v>
      </c>
      <c r="S15" s="198">
        <v>239</v>
      </c>
      <c r="T15" s="198">
        <v>231</v>
      </c>
      <c r="U15" s="198">
        <v>163</v>
      </c>
      <c r="V15" s="198">
        <v>135</v>
      </c>
      <c r="W15" s="198">
        <v>34</v>
      </c>
      <c r="X15" s="198">
        <v>29</v>
      </c>
      <c r="Y15" s="198">
        <v>31</v>
      </c>
      <c r="Z15" s="198">
        <v>35</v>
      </c>
      <c r="AA15" s="198">
        <v>45</v>
      </c>
      <c r="AB15" s="198">
        <v>29</v>
      </c>
      <c r="AC15" s="198">
        <v>10</v>
      </c>
      <c r="AD15" s="198">
        <v>8</v>
      </c>
      <c r="AE15" s="198">
        <v>1126</v>
      </c>
      <c r="AF15" s="198">
        <v>93</v>
      </c>
      <c r="AG15" s="198">
        <v>103</v>
      </c>
      <c r="AH15" s="198">
        <v>76</v>
      </c>
      <c r="AI15" s="198">
        <v>37</v>
      </c>
      <c r="AJ15" s="198">
        <v>20</v>
      </c>
      <c r="AK15" s="198">
        <v>5</v>
      </c>
      <c r="AL15" s="198">
        <v>5</v>
      </c>
      <c r="AM15" s="198">
        <v>12</v>
      </c>
      <c r="AN15" s="198">
        <v>37</v>
      </c>
      <c r="AO15" s="198">
        <v>78</v>
      </c>
      <c r="AP15" s="198">
        <v>136</v>
      </c>
      <c r="AQ15" s="198">
        <v>127</v>
      </c>
      <c r="AR15" s="198">
        <v>113</v>
      </c>
      <c r="AS15" s="198">
        <v>93</v>
      </c>
      <c r="AT15" s="198">
        <v>67</v>
      </c>
      <c r="AU15" s="198">
        <v>28</v>
      </c>
      <c r="AV15" s="198">
        <v>13</v>
      </c>
      <c r="AW15" s="198">
        <v>15</v>
      </c>
      <c r="AX15" s="198">
        <v>20</v>
      </c>
      <c r="AY15" s="198">
        <v>28</v>
      </c>
      <c r="AZ15" s="198">
        <v>13</v>
      </c>
      <c r="BA15" s="198">
        <v>4</v>
      </c>
      <c r="BB15" s="198">
        <v>3</v>
      </c>
      <c r="BC15" s="198">
        <v>1100</v>
      </c>
      <c r="BD15" s="198">
        <v>88</v>
      </c>
      <c r="BE15" s="198">
        <v>93</v>
      </c>
      <c r="BF15" s="198">
        <v>80</v>
      </c>
      <c r="BG15" s="198">
        <v>43</v>
      </c>
      <c r="BH15" s="198">
        <v>12</v>
      </c>
      <c r="BI15" s="198">
        <v>7</v>
      </c>
      <c r="BJ15" s="198">
        <v>4</v>
      </c>
      <c r="BK15" s="198">
        <v>23</v>
      </c>
      <c r="BL15" s="198">
        <v>51</v>
      </c>
      <c r="BM15" s="198">
        <v>111</v>
      </c>
      <c r="BN15" s="198">
        <v>123</v>
      </c>
      <c r="BO15" s="198">
        <v>112</v>
      </c>
      <c r="BP15" s="198">
        <v>118</v>
      </c>
      <c r="BQ15" s="198">
        <v>70</v>
      </c>
      <c r="BR15" s="198">
        <v>68</v>
      </c>
      <c r="BS15" s="198">
        <v>6</v>
      </c>
      <c r="BT15" s="198">
        <v>16</v>
      </c>
      <c r="BU15" s="198">
        <v>16</v>
      </c>
      <c r="BV15" s="198">
        <v>15</v>
      </c>
      <c r="BW15" s="198">
        <v>17</v>
      </c>
      <c r="BX15" s="198">
        <v>16</v>
      </c>
      <c r="BY15" s="198">
        <v>6</v>
      </c>
      <c r="BZ15" s="198">
        <v>5</v>
      </c>
    </row>
    <row r="16" spans="1:78" x14ac:dyDescent="0.2">
      <c r="A16" s="55" t="s">
        <v>23</v>
      </c>
      <c r="B16" s="122">
        <v>24900</v>
      </c>
      <c r="C16" s="55" t="s">
        <v>12</v>
      </c>
      <c r="D16" s="48">
        <v>13</v>
      </c>
      <c r="E16" s="55" t="s">
        <v>13</v>
      </c>
      <c r="F16" s="55">
        <v>5</v>
      </c>
      <c r="G16" s="198">
        <v>4021</v>
      </c>
      <c r="H16" s="198">
        <v>241</v>
      </c>
      <c r="I16" s="198">
        <v>274</v>
      </c>
      <c r="J16" s="198">
        <v>322</v>
      </c>
      <c r="K16" s="198">
        <v>147</v>
      </c>
      <c r="L16" s="198">
        <v>76</v>
      </c>
      <c r="M16" s="198">
        <v>27</v>
      </c>
      <c r="N16" s="198">
        <v>32</v>
      </c>
      <c r="O16" s="198">
        <v>77</v>
      </c>
      <c r="P16" s="198">
        <v>192</v>
      </c>
      <c r="Q16" s="198">
        <v>323</v>
      </c>
      <c r="R16" s="198">
        <v>395</v>
      </c>
      <c r="S16" s="198">
        <v>331</v>
      </c>
      <c r="T16" s="198">
        <v>337</v>
      </c>
      <c r="U16" s="198">
        <v>278</v>
      </c>
      <c r="V16" s="198">
        <v>232</v>
      </c>
      <c r="W16" s="198">
        <v>74</v>
      </c>
      <c r="X16" s="198">
        <v>99</v>
      </c>
      <c r="Y16" s="198">
        <v>65</v>
      </c>
      <c r="Z16" s="198">
        <v>92</v>
      </c>
      <c r="AA16" s="198">
        <v>118</v>
      </c>
      <c r="AB16" s="198">
        <v>100</v>
      </c>
      <c r="AC16" s="198">
        <v>80</v>
      </c>
      <c r="AD16" s="198">
        <v>109</v>
      </c>
      <c r="AE16" s="198">
        <v>1928</v>
      </c>
      <c r="AF16" s="198">
        <v>111</v>
      </c>
      <c r="AG16" s="198">
        <v>142</v>
      </c>
      <c r="AH16" s="198">
        <v>162</v>
      </c>
      <c r="AI16" s="198">
        <v>76</v>
      </c>
      <c r="AJ16" s="198">
        <v>45</v>
      </c>
      <c r="AK16" s="198">
        <v>11</v>
      </c>
      <c r="AL16" s="198">
        <v>12</v>
      </c>
      <c r="AM16" s="198">
        <v>38</v>
      </c>
      <c r="AN16" s="198">
        <v>92</v>
      </c>
      <c r="AO16" s="198">
        <v>155</v>
      </c>
      <c r="AP16" s="198">
        <v>202</v>
      </c>
      <c r="AQ16" s="198">
        <v>150</v>
      </c>
      <c r="AR16" s="198">
        <v>163</v>
      </c>
      <c r="AS16" s="198">
        <v>142</v>
      </c>
      <c r="AT16" s="198">
        <v>111</v>
      </c>
      <c r="AU16" s="198">
        <v>35</v>
      </c>
      <c r="AV16" s="198">
        <v>52</v>
      </c>
      <c r="AW16" s="198">
        <v>39</v>
      </c>
      <c r="AX16" s="198">
        <v>38</v>
      </c>
      <c r="AY16" s="198">
        <v>59</v>
      </c>
      <c r="AZ16" s="198">
        <v>44</v>
      </c>
      <c r="BA16" s="198">
        <v>20</v>
      </c>
      <c r="BB16" s="198">
        <v>29</v>
      </c>
      <c r="BC16" s="198">
        <v>2093</v>
      </c>
      <c r="BD16" s="198">
        <v>130</v>
      </c>
      <c r="BE16" s="198">
        <v>132</v>
      </c>
      <c r="BF16" s="198">
        <v>160</v>
      </c>
      <c r="BG16" s="198">
        <v>71</v>
      </c>
      <c r="BH16" s="198">
        <v>31</v>
      </c>
      <c r="BI16" s="198">
        <v>16</v>
      </c>
      <c r="BJ16" s="198">
        <v>20</v>
      </c>
      <c r="BK16" s="198">
        <v>39</v>
      </c>
      <c r="BL16" s="198">
        <v>100</v>
      </c>
      <c r="BM16" s="198">
        <v>168</v>
      </c>
      <c r="BN16" s="198">
        <v>193</v>
      </c>
      <c r="BO16" s="198">
        <v>181</v>
      </c>
      <c r="BP16" s="198">
        <v>174</v>
      </c>
      <c r="BQ16" s="198">
        <v>136</v>
      </c>
      <c r="BR16" s="198">
        <v>121</v>
      </c>
      <c r="BS16" s="198">
        <v>39</v>
      </c>
      <c r="BT16" s="198">
        <v>47</v>
      </c>
      <c r="BU16" s="198">
        <v>26</v>
      </c>
      <c r="BV16" s="198">
        <v>54</v>
      </c>
      <c r="BW16" s="198">
        <v>59</v>
      </c>
      <c r="BX16" s="198">
        <v>56</v>
      </c>
      <c r="BY16" s="198">
        <v>60</v>
      </c>
      <c r="BZ16" s="198">
        <v>80</v>
      </c>
    </row>
    <row r="17" spans="1:78" x14ac:dyDescent="0.2">
      <c r="A17" s="196" t="s">
        <v>24</v>
      </c>
      <c r="B17" s="122">
        <v>35540</v>
      </c>
      <c r="C17" s="55" t="s">
        <v>12</v>
      </c>
      <c r="D17" s="48">
        <v>13</v>
      </c>
      <c r="E17" s="55" t="s">
        <v>13</v>
      </c>
      <c r="F17" s="55">
        <v>5</v>
      </c>
      <c r="G17" s="198">
        <v>4433</v>
      </c>
      <c r="H17" s="198">
        <v>219</v>
      </c>
      <c r="I17" s="198">
        <v>304</v>
      </c>
      <c r="J17" s="198">
        <v>384</v>
      </c>
      <c r="K17" s="198">
        <v>198</v>
      </c>
      <c r="L17" s="198">
        <v>259</v>
      </c>
      <c r="M17" s="198">
        <v>163</v>
      </c>
      <c r="N17" s="198">
        <v>111</v>
      </c>
      <c r="O17" s="198">
        <v>211</v>
      </c>
      <c r="P17" s="198">
        <v>203</v>
      </c>
      <c r="Q17" s="198">
        <v>277</v>
      </c>
      <c r="R17" s="198">
        <v>377</v>
      </c>
      <c r="S17" s="198">
        <v>423</v>
      </c>
      <c r="T17" s="198">
        <v>407</v>
      </c>
      <c r="U17" s="198">
        <v>270</v>
      </c>
      <c r="V17" s="198">
        <v>164</v>
      </c>
      <c r="W17" s="198">
        <v>43</v>
      </c>
      <c r="X17" s="198">
        <v>68</v>
      </c>
      <c r="Y17" s="198">
        <v>42</v>
      </c>
      <c r="Z17" s="198">
        <v>47</v>
      </c>
      <c r="AA17" s="198">
        <v>99</v>
      </c>
      <c r="AB17" s="198">
        <v>82</v>
      </c>
      <c r="AC17" s="198">
        <v>48</v>
      </c>
      <c r="AD17" s="198">
        <v>34</v>
      </c>
      <c r="AE17" s="198">
        <v>2253</v>
      </c>
      <c r="AF17" s="198">
        <v>125</v>
      </c>
      <c r="AG17" s="198">
        <v>159</v>
      </c>
      <c r="AH17" s="198">
        <v>196</v>
      </c>
      <c r="AI17" s="198">
        <v>107</v>
      </c>
      <c r="AJ17" s="198">
        <v>122</v>
      </c>
      <c r="AK17" s="198">
        <v>71</v>
      </c>
      <c r="AL17" s="198">
        <v>56</v>
      </c>
      <c r="AM17" s="198">
        <v>134</v>
      </c>
      <c r="AN17" s="198">
        <v>115</v>
      </c>
      <c r="AO17" s="198">
        <v>135</v>
      </c>
      <c r="AP17" s="198">
        <v>193</v>
      </c>
      <c r="AQ17" s="198">
        <v>202</v>
      </c>
      <c r="AR17" s="198">
        <v>218</v>
      </c>
      <c r="AS17" s="198">
        <v>145</v>
      </c>
      <c r="AT17" s="198">
        <v>82</v>
      </c>
      <c r="AU17" s="198">
        <v>20</v>
      </c>
      <c r="AV17" s="198">
        <v>39</v>
      </c>
      <c r="AW17" s="198">
        <v>14</v>
      </c>
      <c r="AX17" s="198">
        <v>24</v>
      </c>
      <c r="AY17" s="198">
        <v>44</v>
      </c>
      <c r="AZ17" s="198">
        <v>21</v>
      </c>
      <c r="BA17" s="198">
        <v>16</v>
      </c>
      <c r="BB17" s="198">
        <v>15</v>
      </c>
      <c r="BC17" s="198">
        <v>2180</v>
      </c>
      <c r="BD17" s="198">
        <v>94</v>
      </c>
      <c r="BE17" s="198">
        <v>145</v>
      </c>
      <c r="BF17" s="198">
        <v>188</v>
      </c>
      <c r="BG17" s="198">
        <v>91</v>
      </c>
      <c r="BH17" s="198">
        <v>137</v>
      </c>
      <c r="BI17" s="198">
        <v>92</v>
      </c>
      <c r="BJ17" s="198">
        <v>55</v>
      </c>
      <c r="BK17" s="198">
        <v>77</v>
      </c>
      <c r="BL17" s="198">
        <v>88</v>
      </c>
      <c r="BM17" s="198">
        <v>142</v>
      </c>
      <c r="BN17" s="198">
        <v>184</v>
      </c>
      <c r="BO17" s="198">
        <v>221</v>
      </c>
      <c r="BP17" s="198">
        <v>189</v>
      </c>
      <c r="BQ17" s="198">
        <v>125</v>
      </c>
      <c r="BR17" s="198">
        <v>82</v>
      </c>
      <c r="BS17" s="198">
        <v>23</v>
      </c>
      <c r="BT17" s="198">
        <v>29</v>
      </c>
      <c r="BU17" s="198">
        <v>28</v>
      </c>
      <c r="BV17" s="198">
        <v>23</v>
      </c>
      <c r="BW17" s="198">
        <v>55</v>
      </c>
      <c r="BX17" s="198">
        <v>61</v>
      </c>
      <c r="BY17" s="198">
        <v>32</v>
      </c>
      <c r="BZ17" s="198">
        <v>19</v>
      </c>
    </row>
    <row r="18" spans="1:78" x14ac:dyDescent="0.2">
      <c r="A18" s="196" t="s">
        <v>21</v>
      </c>
      <c r="B18" s="122">
        <v>36180</v>
      </c>
      <c r="C18" s="55" t="s">
        <v>21</v>
      </c>
      <c r="D18" s="48">
        <v>11</v>
      </c>
      <c r="E18" s="55" t="s">
        <v>13</v>
      </c>
      <c r="F18" s="55">
        <v>5</v>
      </c>
      <c r="G18" s="198">
        <v>4928</v>
      </c>
      <c r="H18" s="198">
        <v>301</v>
      </c>
      <c r="I18" s="198">
        <v>378</v>
      </c>
      <c r="J18" s="198">
        <v>387</v>
      </c>
      <c r="K18" s="198">
        <v>239</v>
      </c>
      <c r="L18" s="198">
        <v>113</v>
      </c>
      <c r="M18" s="198">
        <v>51</v>
      </c>
      <c r="N18" s="198">
        <v>31</v>
      </c>
      <c r="O18" s="198">
        <v>135</v>
      </c>
      <c r="P18" s="198">
        <v>277</v>
      </c>
      <c r="Q18" s="198">
        <v>340</v>
      </c>
      <c r="R18" s="198">
        <v>421</v>
      </c>
      <c r="S18" s="198">
        <v>457</v>
      </c>
      <c r="T18" s="198">
        <v>411</v>
      </c>
      <c r="U18" s="198">
        <v>353</v>
      </c>
      <c r="V18" s="198">
        <v>237</v>
      </c>
      <c r="W18" s="198">
        <v>84</v>
      </c>
      <c r="X18" s="198">
        <v>85</v>
      </c>
      <c r="Y18" s="198">
        <v>76</v>
      </c>
      <c r="Z18" s="198">
        <v>108</v>
      </c>
      <c r="AA18" s="198">
        <v>162</v>
      </c>
      <c r="AB18" s="198">
        <v>130</v>
      </c>
      <c r="AC18" s="198">
        <v>83</v>
      </c>
      <c r="AD18" s="198">
        <v>69</v>
      </c>
      <c r="AE18" s="198">
        <v>2409</v>
      </c>
      <c r="AF18" s="198">
        <v>149</v>
      </c>
      <c r="AG18" s="198">
        <v>196</v>
      </c>
      <c r="AH18" s="198">
        <v>190</v>
      </c>
      <c r="AI18" s="198">
        <v>115</v>
      </c>
      <c r="AJ18" s="198">
        <v>57</v>
      </c>
      <c r="AK18" s="198">
        <v>29</v>
      </c>
      <c r="AL18" s="198">
        <v>16</v>
      </c>
      <c r="AM18" s="198">
        <v>57</v>
      </c>
      <c r="AN18" s="198">
        <v>131</v>
      </c>
      <c r="AO18" s="198">
        <v>164</v>
      </c>
      <c r="AP18" s="198">
        <v>206</v>
      </c>
      <c r="AQ18" s="198">
        <v>237</v>
      </c>
      <c r="AR18" s="198">
        <v>199</v>
      </c>
      <c r="AS18" s="198">
        <v>178</v>
      </c>
      <c r="AT18" s="198">
        <v>128</v>
      </c>
      <c r="AU18" s="198">
        <v>39</v>
      </c>
      <c r="AV18" s="198">
        <v>37</v>
      </c>
      <c r="AW18" s="198">
        <v>43</v>
      </c>
      <c r="AX18" s="198">
        <v>57</v>
      </c>
      <c r="AY18" s="198">
        <v>79</v>
      </c>
      <c r="AZ18" s="198">
        <v>59</v>
      </c>
      <c r="BA18" s="198">
        <v>25</v>
      </c>
      <c r="BB18" s="198">
        <v>18</v>
      </c>
      <c r="BC18" s="198">
        <v>2519</v>
      </c>
      <c r="BD18" s="198">
        <v>152</v>
      </c>
      <c r="BE18" s="198">
        <v>182</v>
      </c>
      <c r="BF18" s="198">
        <v>197</v>
      </c>
      <c r="BG18" s="198">
        <v>124</v>
      </c>
      <c r="BH18" s="198">
        <v>56</v>
      </c>
      <c r="BI18" s="198">
        <v>22</v>
      </c>
      <c r="BJ18" s="198">
        <v>15</v>
      </c>
      <c r="BK18" s="198">
        <v>78</v>
      </c>
      <c r="BL18" s="198">
        <v>146</v>
      </c>
      <c r="BM18" s="198">
        <v>176</v>
      </c>
      <c r="BN18" s="198">
        <v>215</v>
      </c>
      <c r="BO18" s="198">
        <v>220</v>
      </c>
      <c r="BP18" s="198">
        <v>212</v>
      </c>
      <c r="BQ18" s="198">
        <v>175</v>
      </c>
      <c r="BR18" s="198">
        <v>109</v>
      </c>
      <c r="BS18" s="198">
        <v>45</v>
      </c>
      <c r="BT18" s="198">
        <v>48</v>
      </c>
      <c r="BU18" s="198">
        <v>33</v>
      </c>
      <c r="BV18" s="198">
        <v>51</v>
      </c>
      <c r="BW18" s="198">
        <v>83</v>
      </c>
      <c r="BX18" s="198">
        <v>71</v>
      </c>
      <c r="BY18" s="198">
        <v>58</v>
      </c>
      <c r="BZ18" s="198">
        <v>51</v>
      </c>
    </row>
    <row r="19" spans="1:78" x14ac:dyDescent="0.2">
      <c r="A19" s="55" t="s">
        <v>25</v>
      </c>
      <c r="B19" s="122">
        <v>37540</v>
      </c>
      <c r="C19" s="55" t="s">
        <v>12</v>
      </c>
      <c r="D19" s="48">
        <v>13</v>
      </c>
      <c r="E19" s="55" t="s">
        <v>13</v>
      </c>
      <c r="F19" s="55">
        <v>5</v>
      </c>
      <c r="G19" s="198">
        <v>5399</v>
      </c>
      <c r="H19" s="198">
        <v>281</v>
      </c>
      <c r="I19" s="198">
        <v>417</v>
      </c>
      <c r="J19" s="198">
        <v>482</v>
      </c>
      <c r="K19" s="198">
        <v>252</v>
      </c>
      <c r="L19" s="198">
        <v>94</v>
      </c>
      <c r="M19" s="198">
        <v>31</v>
      </c>
      <c r="N19" s="198">
        <v>29</v>
      </c>
      <c r="O19" s="198">
        <v>75</v>
      </c>
      <c r="P19" s="198">
        <v>151</v>
      </c>
      <c r="Q19" s="198">
        <v>294</v>
      </c>
      <c r="R19" s="198">
        <v>409</v>
      </c>
      <c r="S19" s="198">
        <v>516</v>
      </c>
      <c r="T19" s="198">
        <v>520</v>
      </c>
      <c r="U19" s="198">
        <v>535</v>
      </c>
      <c r="V19" s="198">
        <v>337</v>
      </c>
      <c r="W19" s="198">
        <v>110</v>
      </c>
      <c r="X19" s="198">
        <v>146</v>
      </c>
      <c r="Y19" s="198">
        <v>93</v>
      </c>
      <c r="Z19" s="198">
        <v>124</v>
      </c>
      <c r="AA19" s="198">
        <v>178</v>
      </c>
      <c r="AB19" s="198">
        <v>148</v>
      </c>
      <c r="AC19" s="198">
        <v>109</v>
      </c>
      <c r="AD19" s="198">
        <v>68</v>
      </c>
      <c r="AE19" s="198">
        <v>2613</v>
      </c>
      <c r="AF19" s="198">
        <v>157</v>
      </c>
      <c r="AG19" s="198">
        <v>206</v>
      </c>
      <c r="AH19" s="198">
        <v>252</v>
      </c>
      <c r="AI19" s="198">
        <v>115</v>
      </c>
      <c r="AJ19" s="198">
        <v>48</v>
      </c>
      <c r="AK19" s="198">
        <v>16</v>
      </c>
      <c r="AL19" s="198">
        <v>13</v>
      </c>
      <c r="AM19" s="198">
        <v>44</v>
      </c>
      <c r="AN19" s="198">
        <v>71</v>
      </c>
      <c r="AO19" s="198">
        <v>139</v>
      </c>
      <c r="AP19" s="198">
        <v>193</v>
      </c>
      <c r="AQ19" s="198">
        <v>231</v>
      </c>
      <c r="AR19" s="198">
        <v>248</v>
      </c>
      <c r="AS19" s="198">
        <v>263</v>
      </c>
      <c r="AT19" s="198">
        <v>171</v>
      </c>
      <c r="AU19" s="198">
        <v>51</v>
      </c>
      <c r="AV19" s="198">
        <v>72</v>
      </c>
      <c r="AW19" s="198">
        <v>44</v>
      </c>
      <c r="AX19" s="198">
        <v>60</v>
      </c>
      <c r="AY19" s="198">
        <v>81</v>
      </c>
      <c r="AZ19" s="198">
        <v>66</v>
      </c>
      <c r="BA19" s="198">
        <v>49</v>
      </c>
      <c r="BB19" s="198">
        <v>23</v>
      </c>
      <c r="BC19" s="198">
        <v>2786</v>
      </c>
      <c r="BD19" s="198">
        <v>124</v>
      </c>
      <c r="BE19" s="198">
        <v>211</v>
      </c>
      <c r="BF19" s="198">
        <v>230</v>
      </c>
      <c r="BG19" s="198">
        <v>137</v>
      </c>
      <c r="BH19" s="198">
        <v>46</v>
      </c>
      <c r="BI19" s="198">
        <v>15</v>
      </c>
      <c r="BJ19" s="198">
        <v>16</v>
      </c>
      <c r="BK19" s="198">
        <v>31</v>
      </c>
      <c r="BL19" s="198">
        <v>80</v>
      </c>
      <c r="BM19" s="198">
        <v>155</v>
      </c>
      <c r="BN19" s="198">
        <v>216</v>
      </c>
      <c r="BO19" s="198">
        <v>285</v>
      </c>
      <c r="BP19" s="198">
        <v>272</v>
      </c>
      <c r="BQ19" s="198">
        <v>272</v>
      </c>
      <c r="BR19" s="198">
        <v>166</v>
      </c>
      <c r="BS19" s="198">
        <v>59</v>
      </c>
      <c r="BT19" s="198">
        <v>74</v>
      </c>
      <c r="BU19" s="198">
        <v>49</v>
      </c>
      <c r="BV19" s="198">
        <v>64</v>
      </c>
      <c r="BW19" s="198">
        <v>97</v>
      </c>
      <c r="BX19" s="198">
        <v>82</v>
      </c>
      <c r="BY19" s="198">
        <v>60</v>
      </c>
      <c r="BZ19" s="198">
        <v>45</v>
      </c>
    </row>
    <row r="20" spans="1:78" x14ac:dyDescent="0.2">
      <c r="A20" s="55" t="s">
        <v>26</v>
      </c>
      <c r="B20" s="122">
        <v>43380</v>
      </c>
      <c r="C20" s="55" t="s">
        <v>12</v>
      </c>
      <c r="D20" s="48">
        <v>13</v>
      </c>
      <c r="E20" s="55" t="s">
        <v>13</v>
      </c>
      <c r="F20" s="55">
        <v>5</v>
      </c>
      <c r="G20" s="198">
        <v>4481</v>
      </c>
      <c r="H20" s="198">
        <v>320</v>
      </c>
      <c r="I20" s="198">
        <v>370</v>
      </c>
      <c r="J20" s="198">
        <v>349</v>
      </c>
      <c r="K20" s="198">
        <v>211</v>
      </c>
      <c r="L20" s="198">
        <v>109</v>
      </c>
      <c r="M20" s="198">
        <v>39</v>
      </c>
      <c r="N20" s="198">
        <v>32</v>
      </c>
      <c r="O20" s="198">
        <v>100</v>
      </c>
      <c r="P20" s="198">
        <v>215</v>
      </c>
      <c r="Q20" s="198">
        <v>329</v>
      </c>
      <c r="R20" s="198">
        <v>434</v>
      </c>
      <c r="S20" s="198">
        <v>488</v>
      </c>
      <c r="T20" s="198">
        <v>421</v>
      </c>
      <c r="U20" s="198">
        <v>321</v>
      </c>
      <c r="V20" s="198">
        <v>212</v>
      </c>
      <c r="W20" s="198">
        <v>65</v>
      </c>
      <c r="X20" s="198">
        <v>91</v>
      </c>
      <c r="Y20" s="198">
        <v>48</v>
      </c>
      <c r="Z20" s="198">
        <v>82</v>
      </c>
      <c r="AA20" s="198">
        <v>115</v>
      </c>
      <c r="AB20" s="198">
        <v>70</v>
      </c>
      <c r="AC20" s="198">
        <v>31</v>
      </c>
      <c r="AD20" s="198">
        <v>29</v>
      </c>
      <c r="AE20" s="198">
        <v>2227</v>
      </c>
      <c r="AF20" s="198">
        <v>162</v>
      </c>
      <c r="AG20" s="198">
        <v>189</v>
      </c>
      <c r="AH20" s="198">
        <v>182</v>
      </c>
      <c r="AI20" s="198">
        <v>102</v>
      </c>
      <c r="AJ20" s="198">
        <v>55</v>
      </c>
      <c r="AK20" s="198">
        <v>24</v>
      </c>
      <c r="AL20" s="198">
        <v>16</v>
      </c>
      <c r="AM20" s="198">
        <v>49</v>
      </c>
      <c r="AN20" s="198">
        <v>90</v>
      </c>
      <c r="AO20" s="198">
        <v>149</v>
      </c>
      <c r="AP20" s="198">
        <v>219</v>
      </c>
      <c r="AQ20" s="198">
        <v>243</v>
      </c>
      <c r="AR20" s="198">
        <v>214</v>
      </c>
      <c r="AS20" s="198">
        <v>164</v>
      </c>
      <c r="AT20" s="198">
        <v>115</v>
      </c>
      <c r="AU20" s="198">
        <v>29</v>
      </c>
      <c r="AV20" s="198">
        <v>45</v>
      </c>
      <c r="AW20" s="198">
        <v>25</v>
      </c>
      <c r="AX20" s="198">
        <v>41</v>
      </c>
      <c r="AY20" s="198">
        <v>68</v>
      </c>
      <c r="AZ20" s="198">
        <v>31</v>
      </c>
      <c r="BA20" s="198">
        <v>11</v>
      </c>
      <c r="BB20" s="198">
        <v>4</v>
      </c>
      <c r="BC20" s="198">
        <v>2254</v>
      </c>
      <c r="BD20" s="198">
        <v>158</v>
      </c>
      <c r="BE20" s="198">
        <v>181</v>
      </c>
      <c r="BF20" s="198">
        <v>167</v>
      </c>
      <c r="BG20" s="198">
        <v>109</v>
      </c>
      <c r="BH20" s="198">
        <v>54</v>
      </c>
      <c r="BI20" s="198">
        <v>15</v>
      </c>
      <c r="BJ20" s="198">
        <v>16</v>
      </c>
      <c r="BK20" s="198">
        <v>51</v>
      </c>
      <c r="BL20" s="198">
        <v>125</v>
      </c>
      <c r="BM20" s="198">
        <v>180</v>
      </c>
      <c r="BN20" s="198">
        <v>215</v>
      </c>
      <c r="BO20" s="198">
        <v>245</v>
      </c>
      <c r="BP20" s="198">
        <v>207</v>
      </c>
      <c r="BQ20" s="198">
        <v>157</v>
      </c>
      <c r="BR20" s="198">
        <v>97</v>
      </c>
      <c r="BS20" s="198">
        <v>36</v>
      </c>
      <c r="BT20" s="198">
        <v>46</v>
      </c>
      <c r="BU20" s="198">
        <v>23</v>
      </c>
      <c r="BV20" s="198">
        <v>41</v>
      </c>
      <c r="BW20" s="198">
        <v>47</v>
      </c>
      <c r="BX20" s="198">
        <v>39</v>
      </c>
      <c r="BY20" s="198">
        <v>20</v>
      </c>
      <c r="BZ20" s="198">
        <v>25</v>
      </c>
    </row>
    <row r="21" spans="1:78" x14ac:dyDescent="0.2">
      <c r="A21" s="55" t="s">
        <v>27</v>
      </c>
      <c r="B21" s="122">
        <v>60020</v>
      </c>
      <c r="C21" s="55" t="s">
        <v>12</v>
      </c>
      <c r="D21" s="48">
        <v>13</v>
      </c>
      <c r="E21" s="55" t="s">
        <v>28</v>
      </c>
      <c r="F21" s="55">
        <v>5</v>
      </c>
      <c r="G21" s="198">
        <v>6897</v>
      </c>
      <c r="H21" s="198">
        <v>454</v>
      </c>
      <c r="I21" s="198">
        <v>500</v>
      </c>
      <c r="J21" s="198">
        <v>556</v>
      </c>
      <c r="K21" s="198">
        <v>348</v>
      </c>
      <c r="L21" s="198">
        <v>167</v>
      </c>
      <c r="M21" s="198">
        <v>67</v>
      </c>
      <c r="N21" s="198">
        <v>70</v>
      </c>
      <c r="O21" s="198">
        <v>174</v>
      </c>
      <c r="P21" s="198">
        <v>366</v>
      </c>
      <c r="Q21" s="198">
        <v>528</v>
      </c>
      <c r="R21" s="198">
        <v>682</v>
      </c>
      <c r="S21" s="198">
        <v>710</v>
      </c>
      <c r="T21" s="198">
        <v>567</v>
      </c>
      <c r="U21" s="198">
        <v>465</v>
      </c>
      <c r="V21" s="198">
        <v>340</v>
      </c>
      <c r="W21" s="198">
        <v>99</v>
      </c>
      <c r="X21" s="198">
        <v>124</v>
      </c>
      <c r="Y21" s="198">
        <v>77</v>
      </c>
      <c r="Z21" s="198">
        <v>116</v>
      </c>
      <c r="AA21" s="198">
        <v>195</v>
      </c>
      <c r="AB21" s="198">
        <v>142</v>
      </c>
      <c r="AC21" s="198">
        <v>84</v>
      </c>
      <c r="AD21" s="198">
        <v>66</v>
      </c>
      <c r="AE21" s="198">
        <v>3419</v>
      </c>
      <c r="AF21" s="198">
        <v>244</v>
      </c>
      <c r="AG21" s="198">
        <v>257</v>
      </c>
      <c r="AH21" s="198">
        <v>285</v>
      </c>
      <c r="AI21" s="198">
        <v>185</v>
      </c>
      <c r="AJ21" s="198">
        <v>90</v>
      </c>
      <c r="AK21" s="198">
        <v>32</v>
      </c>
      <c r="AL21" s="198">
        <v>34</v>
      </c>
      <c r="AM21" s="198">
        <v>82</v>
      </c>
      <c r="AN21" s="198">
        <v>171</v>
      </c>
      <c r="AO21" s="198">
        <v>256</v>
      </c>
      <c r="AP21" s="198">
        <v>330</v>
      </c>
      <c r="AQ21" s="198">
        <v>374</v>
      </c>
      <c r="AR21" s="198">
        <v>282</v>
      </c>
      <c r="AS21" s="198">
        <v>226</v>
      </c>
      <c r="AT21" s="198">
        <v>167</v>
      </c>
      <c r="AU21" s="198">
        <v>45</v>
      </c>
      <c r="AV21" s="198">
        <v>64</v>
      </c>
      <c r="AW21" s="198">
        <v>40</v>
      </c>
      <c r="AX21" s="198">
        <v>53</v>
      </c>
      <c r="AY21" s="198">
        <v>86</v>
      </c>
      <c r="AZ21" s="198">
        <v>62</v>
      </c>
      <c r="BA21" s="198">
        <v>34</v>
      </c>
      <c r="BB21" s="198">
        <v>20</v>
      </c>
      <c r="BC21" s="198">
        <v>3478</v>
      </c>
      <c r="BD21" s="198">
        <v>210</v>
      </c>
      <c r="BE21" s="198">
        <v>243</v>
      </c>
      <c r="BF21" s="198">
        <v>271</v>
      </c>
      <c r="BG21" s="198">
        <v>163</v>
      </c>
      <c r="BH21" s="198">
        <v>77</v>
      </c>
      <c r="BI21" s="198">
        <v>35</v>
      </c>
      <c r="BJ21" s="198">
        <v>36</v>
      </c>
      <c r="BK21" s="198">
        <v>92</v>
      </c>
      <c r="BL21" s="198">
        <v>195</v>
      </c>
      <c r="BM21" s="198">
        <v>272</v>
      </c>
      <c r="BN21" s="198">
        <v>352</v>
      </c>
      <c r="BO21" s="198">
        <v>336</v>
      </c>
      <c r="BP21" s="198">
        <v>285</v>
      </c>
      <c r="BQ21" s="198">
        <v>239</v>
      </c>
      <c r="BR21" s="198">
        <v>173</v>
      </c>
      <c r="BS21" s="198">
        <v>54</v>
      </c>
      <c r="BT21" s="198">
        <v>60</v>
      </c>
      <c r="BU21" s="198">
        <v>37</v>
      </c>
      <c r="BV21" s="198">
        <v>63</v>
      </c>
      <c r="BW21" s="198">
        <v>109</v>
      </c>
      <c r="BX21" s="198">
        <v>80</v>
      </c>
      <c r="BY21" s="198">
        <v>50</v>
      </c>
      <c r="BZ21" s="198">
        <v>46</v>
      </c>
    </row>
    <row r="22" spans="1:78" x14ac:dyDescent="0.2">
      <c r="A22" s="55" t="s">
        <v>29</v>
      </c>
      <c r="B22" s="122">
        <v>61940</v>
      </c>
      <c r="C22" s="55" t="s">
        <v>12</v>
      </c>
      <c r="D22" s="48">
        <v>13</v>
      </c>
      <c r="E22" s="55" t="s">
        <v>28</v>
      </c>
      <c r="F22" s="55">
        <v>5</v>
      </c>
      <c r="G22" s="198">
        <v>3931</v>
      </c>
      <c r="H22" s="198">
        <v>269</v>
      </c>
      <c r="I22" s="198">
        <v>298</v>
      </c>
      <c r="J22" s="198">
        <v>363</v>
      </c>
      <c r="K22" s="198">
        <v>180</v>
      </c>
      <c r="L22" s="198">
        <v>102</v>
      </c>
      <c r="M22" s="198">
        <v>52</v>
      </c>
      <c r="N22" s="198">
        <v>49</v>
      </c>
      <c r="O22" s="198">
        <v>114</v>
      </c>
      <c r="P22" s="198">
        <v>256</v>
      </c>
      <c r="Q22" s="198">
        <v>271</v>
      </c>
      <c r="R22" s="198">
        <v>367</v>
      </c>
      <c r="S22" s="198">
        <v>374</v>
      </c>
      <c r="T22" s="198">
        <v>282</v>
      </c>
      <c r="U22" s="198">
        <v>234</v>
      </c>
      <c r="V22" s="198">
        <v>178</v>
      </c>
      <c r="W22" s="198">
        <v>59</v>
      </c>
      <c r="X22" s="198">
        <v>75</v>
      </c>
      <c r="Y22" s="198">
        <v>57</v>
      </c>
      <c r="Z22" s="198">
        <v>86</v>
      </c>
      <c r="AA22" s="198">
        <v>104</v>
      </c>
      <c r="AB22" s="198">
        <v>78</v>
      </c>
      <c r="AC22" s="198">
        <v>51</v>
      </c>
      <c r="AD22" s="198">
        <v>32</v>
      </c>
      <c r="AE22" s="198">
        <v>1898</v>
      </c>
      <c r="AF22" s="198">
        <v>135</v>
      </c>
      <c r="AG22" s="198">
        <v>141</v>
      </c>
      <c r="AH22" s="198">
        <v>178</v>
      </c>
      <c r="AI22" s="198">
        <v>83</v>
      </c>
      <c r="AJ22" s="198">
        <v>49</v>
      </c>
      <c r="AK22" s="198">
        <v>22</v>
      </c>
      <c r="AL22" s="198">
        <v>20</v>
      </c>
      <c r="AM22" s="198">
        <v>65</v>
      </c>
      <c r="AN22" s="198">
        <v>121</v>
      </c>
      <c r="AO22" s="198">
        <v>122</v>
      </c>
      <c r="AP22" s="198">
        <v>186</v>
      </c>
      <c r="AQ22" s="198">
        <v>177</v>
      </c>
      <c r="AR22" s="198">
        <v>143</v>
      </c>
      <c r="AS22" s="198">
        <v>128</v>
      </c>
      <c r="AT22" s="198">
        <v>79</v>
      </c>
      <c r="AU22" s="198">
        <v>28</v>
      </c>
      <c r="AV22" s="198">
        <v>44</v>
      </c>
      <c r="AW22" s="198">
        <v>30</v>
      </c>
      <c r="AX22" s="198">
        <v>37</v>
      </c>
      <c r="AY22" s="198">
        <v>47</v>
      </c>
      <c r="AZ22" s="198">
        <v>36</v>
      </c>
      <c r="BA22" s="198">
        <v>17</v>
      </c>
      <c r="BB22" s="198">
        <v>10</v>
      </c>
      <c r="BC22" s="198">
        <v>2033</v>
      </c>
      <c r="BD22" s="198">
        <v>134</v>
      </c>
      <c r="BE22" s="198">
        <v>157</v>
      </c>
      <c r="BF22" s="198">
        <v>185</v>
      </c>
      <c r="BG22" s="198">
        <v>97</v>
      </c>
      <c r="BH22" s="198">
        <v>53</v>
      </c>
      <c r="BI22" s="198">
        <v>30</v>
      </c>
      <c r="BJ22" s="198">
        <v>29</v>
      </c>
      <c r="BK22" s="198">
        <v>49</v>
      </c>
      <c r="BL22" s="198">
        <v>135</v>
      </c>
      <c r="BM22" s="198">
        <v>149</v>
      </c>
      <c r="BN22" s="198">
        <v>181</v>
      </c>
      <c r="BO22" s="198">
        <v>197</v>
      </c>
      <c r="BP22" s="198">
        <v>139</v>
      </c>
      <c r="BQ22" s="198">
        <v>106</v>
      </c>
      <c r="BR22" s="198">
        <v>99</v>
      </c>
      <c r="BS22" s="198">
        <v>31</v>
      </c>
      <c r="BT22" s="198">
        <v>31</v>
      </c>
      <c r="BU22" s="198">
        <v>27</v>
      </c>
      <c r="BV22" s="198">
        <v>49</v>
      </c>
      <c r="BW22" s="198">
        <v>57</v>
      </c>
      <c r="BX22" s="198">
        <v>42</v>
      </c>
      <c r="BY22" s="198">
        <v>34</v>
      </c>
      <c r="BZ22" s="198">
        <v>22</v>
      </c>
    </row>
    <row r="23" spans="1:78" x14ac:dyDescent="0.2">
      <c r="A23" s="55" t="s">
        <v>30</v>
      </c>
      <c r="B23" s="122">
        <v>66980</v>
      </c>
      <c r="C23" s="55" t="s">
        <v>12</v>
      </c>
      <c r="D23" s="48">
        <v>13</v>
      </c>
      <c r="E23" s="55" t="s">
        <v>28</v>
      </c>
      <c r="F23" s="55">
        <v>5</v>
      </c>
      <c r="G23" s="198">
        <v>1137</v>
      </c>
      <c r="H23" s="198">
        <v>65</v>
      </c>
      <c r="I23" s="198">
        <v>80</v>
      </c>
      <c r="J23" s="198">
        <v>69</v>
      </c>
      <c r="K23" s="198">
        <v>65</v>
      </c>
      <c r="L23" s="198">
        <v>27</v>
      </c>
      <c r="M23" s="198">
        <v>9</v>
      </c>
      <c r="N23" s="198">
        <v>15</v>
      </c>
      <c r="O23" s="198">
        <v>18</v>
      </c>
      <c r="P23" s="198">
        <v>51</v>
      </c>
      <c r="Q23" s="198">
        <v>67</v>
      </c>
      <c r="R23" s="198">
        <v>94</v>
      </c>
      <c r="S23" s="198">
        <v>109</v>
      </c>
      <c r="T23" s="198">
        <v>116</v>
      </c>
      <c r="U23" s="198">
        <v>95</v>
      </c>
      <c r="V23" s="198">
        <v>74</v>
      </c>
      <c r="W23" s="198">
        <v>32</v>
      </c>
      <c r="X23" s="198">
        <v>37</v>
      </c>
      <c r="Y23" s="198">
        <v>20</v>
      </c>
      <c r="Z23" s="198">
        <v>18</v>
      </c>
      <c r="AA23" s="198">
        <v>30</v>
      </c>
      <c r="AB23" s="198">
        <v>22</v>
      </c>
      <c r="AC23" s="198">
        <v>12</v>
      </c>
      <c r="AD23" s="198">
        <v>12</v>
      </c>
      <c r="AE23" s="198">
        <v>578</v>
      </c>
      <c r="AF23" s="198">
        <v>45</v>
      </c>
      <c r="AG23" s="198">
        <v>41</v>
      </c>
      <c r="AH23" s="198">
        <v>36</v>
      </c>
      <c r="AI23" s="198">
        <v>35</v>
      </c>
      <c r="AJ23" s="198">
        <v>12</v>
      </c>
      <c r="AK23" s="198">
        <v>4</v>
      </c>
      <c r="AL23" s="198">
        <v>8</v>
      </c>
      <c r="AM23" s="198">
        <v>10</v>
      </c>
      <c r="AN23" s="198">
        <v>22</v>
      </c>
      <c r="AO23" s="198">
        <v>29</v>
      </c>
      <c r="AP23" s="198">
        <v>47</v>
      </c>
      <c r="AQ23" s="198">
        <v>46</v>
      </c>
      <c r="AR23" s="198">
        <v>66</v>
      </c>
      <c r="AS23" s="198">
        <v>47</v>
      </c>
      <c r="AT23" s="198">
        <v>33</v>
      </c>
      <c r="AU23" s="198">
        <v>18</v>
      </c>
      <c r="AV23" s="198">
        <v>25</v>
      </c>
      <c r="AW23" s="198">
        <v>9</v>
      </c>
      <c r="AX23" s="198">
        <v>9</v>
      </c>
      <c r="AY23" s="198">
        <v>15</v>
      </c>
      <c r="AZ23" s="198">
        <v>10</v>
      </c>
      <c r="BA23" s="198">
        <v>6</v>
      </c>
      <c r="BB23" s="198">
        <v>5</v>
      </c>
      <c r="BC23" s="198">
        <v>559</v>
      </c>
      <c r="BD23" s="198">
        <v>20</v>
      </c>
      <c r="BE23" s="198">
        <v>39</v>
      </c>
      <c r="BF23" s="198">
        <v>33</v>
      </c>
      <c r="BG23" s="198">
        <v>30</v>
      </c>
      <c r="BH23" s="198">
        <v>15</v>
      </c>
      <c r="BI23" s="198">
        <v>5</v>
      </c>
      <c r="BJ23" s="198">
        <v>7</v>
      </c>
      <c r="BK23" s="198">
        <v>8</v>
      </c>
      <c r="BL23" s="198">
        <v>29</v>
      </c>
      <c r="BM23" s="198">
        <v>38</v>
      </c>
      <c r="BN23" s="198">
        <v>47</v>
      </c>
      <c r="BO23" s="198">
        <v>63</v>
      </c>
      <c r="BP23" s="198">
        <v>50</v>
      </c>
      <c r="BQ23" s="198">
        <v>48</v>
      </c>
      <c r="BR23" s="198">
        <v>41</v>
      </c>
      <c r="BS23" s="198">
        <v>14</v>
      </c>
      <c r="BT23" s="198">
        <v>12</v>
      </c>
      <c r="BU23" s="198">
        <v>11</v>
      </c>
      <c r="BV23" s="198">
        <v>9</v>
      </c>
      <c r="BW23" s="198">
        <v>15</v>
      </c>
      <c r="BX23" s="198">
        <v>12</v>
      </c>
      <c r="BY23" s="198">
        <v>6</v>
      </c>
      <c r="BZ23" s="198">
        <v>7</v>
      </c>
    </row>
    <row r="24" spans="1:78" x14ac:dyDescent="0.2">
      <c r="A24" s="55" t="s">
        <v>31</v>
      </c>
      <c r="B24" s="122">
        <v>75460</v>
      </c>
      <c r="C24" s="55" t="s">
        <v>12</v>
      </c>
      <c r="D24" s="48">
        <v>13</v>
      </c>
      <c r="E24" s="55" t="s">
        <v>28</v>
      </c>
      <c r="F24" s="55">
        <v>5</v>
      </c>
      <c r="G24" s="198">
        <v>1544</v>
      </c>
      <c r="H24" s="198">
        <v>66</v>
      </c>
      <c r="I24" s="198">
        <v>96</v>
      </c>
      <c r="J24" s="198">
        <v>106</v>
      </c>
      <c r="K24" s="198">
        <v>74</v>
      </c>
      <c r="L24" s="198">
        <v>29</v>
      </c>
      <c r="M24" s="198">
        <v>17</v>
      </c>
      <c r="N24" s="198">
        <v>8</v>
      </c>
      <c r="O24" s="198">
        <v>26</v>
      </c>
      <c r="P24" s="198">
        <v>58</v>
      </c>
      <c r="Q24" s="198">
        <v>65</v>
      </c>
      <c r="R24" s="198">
        <v>134</v>
      </c>
      <c r="S24" s="198">
        <v>152</v>
      </c>
      <c r="T24" s="198">
        <v>123</v>
      </c>
      <c r="U24" s="198">
        <v>156</v>
      </c>
      <c r="V24" s="198">
        <v>112</v>
      </c>
      <c r="W24" s="198">
        <v>37</v>
      </c>
      <c r="X24" s="198">
        <v>41</v>
      </c>
      <c r="Y24" s="198">
        <v>28</v>
      </c>
      <c r="Z24" s="198">
        <v>53</v>
      </c>
      <c r="AA24" s="198">
        <v>73</v>
      </c>
      <c r="AB24" s="198">
        <v>45</v>
      </c>
      <c r="AC24" s="198">
        <v>23</v>
      </c>
      <c r="AD24" s="198">
        <v>22</v>
      </c>
      <c r="AE24" s="198">
        <v>752</v>
      </c>
      <c r="AF24" s="198">
        <v>32</v>
      </c>
      <c r="AG24" s="198">
        <v>52</v>
      </c>
      <c r="AH24" s="198">
        <v>51</v>
      </c>
      <c r="AI24" s="198">
        <v>38</v>
      </c>
      <c r="AJ24" s="198">
        <v>18</v>
      </c>
      <c r="AK24" s="198">
        <v>9</v>
      </c>
      <c r="AL24" s="198">
        <v>5</v>
      </c>
      <c r="AM24" s="198">
        <v>7</v>
      </c>
      <c r="AN24" s="198">
        <v>29</v>
      </c>
      <c r="AO24" s="198">
        <v>34</v>
      </c>
      <c r="AP24" s="198">
        <v>58</v>
      </c>
      <c r="AQ24" s="198">
        <v>66</v>
      </c>
      <c r="AR24" s="198">
        <v>61</v>
      </c>
      <c r="AS24" s="198">
        <v>93</v>
      </c>
      <c r="AT24" s="198">
        <v>59</v>
      </c>
      <c r="AU24" s="198">
        <v>18</v>
      </c>
      <c r="AV24" s="198">
        <v>18</v>
      </c>
      <c r="AW24" s="198">
        <v>10</v>
      </c>
      <c r="AX24" s="198">
        <v>28</v>
      </c>
      <c r="AY24" s="198">
        <v>34</v>
      </c>
      <c r="AZ24" s="198">
        <v>21</v>
      </c>
      <c r="BA24" s="198">
        <v>8</v>
      </c>
      <c r="BB24" s="198">
        <v>3</v>
      </c>
      <c r="BC24" s="198">
        <v>792</v>
      </c>
      <c r="BD24" s="198">
        <v>34</v>
      </c>
      <c r="BE24" s="198">
        <v>44</v>
      </c>
      <c r="BF24" s="198">
        <v>55</v>
      </c>
      <c r="BG24" s="198">
        <v>36</v>
      </c>
      <c r="BH24" s="198">
        <v>11</v>
      </c>
      <c r="BI24" s="198">
        <v>8</v>
      </c>
      <c r="BJ24" s="198">
        <v>3</v>
      </c>
      <c r="BK24" s="198">
        <v>19</v>
      </c>
      <c r="BL24" s="198">
        <v>29</v>
      </c>
      <c r="BM24" s="198">
        <v>31</v>
      </c>
      <c r="BN24" s="198">
        <v>76</v>
      </c>
      <c r="BO24" s="198">
        <v>86</v>
      </c>
      <c r="BP24" s="198">
        <v>62</v>
      </c>
      <c r="BQ24" s="198">
        <v>63</v>
      </c>
      <c r="BR24" s="198">
        <v>53</v>
      </c>
      <c r="BS24" s="198">
        <v>19</v>
      </c>
      <c r="BT24" s="198">
        <v>23</v>
      </c>
      <c r="BU24" s="198">
        <v>18</v>
      </c>
      <c r="BV24" s="198">
        <v>25</v>
      </c>
      <c r="BW24" s="198">
        <v>39</v>
      </c>
      <c r="BX24" s="198">
        <v>24</v>
      </c>
      <c r="BY24" s="198">
        <v>15</v>
      </c>
      <c r="BZ24" s="198">
        <v>19</v>
      </c>
    </row>
    <row r="25" spans="1:78" x14ac:dyDescent="0.2">
      <c r="A25" s="55" t="s">
        <v>32</v>
      </c>
      <c r="B25" s="122">
        <v>78580</v>
      </c>
      <c r="C25" s="55" t="s">
        <v>12</v>
      </c>
      <c r="D25" s="48">
        <v>13</v>
      </c>
      <c r="E25" s="55" t="s">
        <v>28</v>
      </c>
      <c r="F25" s="55">
        <v>5</v>
      </c>
      <c r="G25" s="198">
        <v>2760</v>
      </c>
      <c r="H25" s="198">
        <v>140</v>
      </c>
      <c r="I25" s="198">
        <v>180</v>
      </c>
      <c r="J25" s="198">
        <v>233</v>
      </c>
      <c r="K25" s="198">
        <v>122</v>
      </c>
      <c r="L25" s="198">
        <v>95</v>
      </c>
      <c r="M25" s="198">
        <v>24</v>
      </c>
      <c r="N25" s="198">
        <v>31</v>
      </c>
      <c r="O25" s="198">
        <v>68</v>
      </c>
      <c r="P25" s="198">
        <v>103</v>
      </c>
      <c r="Q25" s="198">
        <v>173</v>
      </c>
      <c r="R25" s="198">
        <v>235</v>
      </c>
      <c r="S25" s="198">
        <v>286</v>
      </c>
      <c r="T25" s="198">
        <v>243</v>
      </c>
      <c r="U25" s="198">
        <v>220</v>
      </c>
      <c r="V25" s="198">
        <v>154</v>
      </c>
      <c r="W25" s="198">
        <v>37</v>
      </c>
      <c r="X25" s="198">
        <v>78</v>
      </c>
      <c r="Y25" s="198">
        <v>48</v>
      </c>
      <c r="Z25" s="198">
        <v>53</v>
      </c>
      <c r="AA25" s="198">
        <v>73</v>
      </c>
      <c r="AB25" s="198">
        <v>56</v>
      </c>
      <c r="AC25" s="198">
        <v>47</v>
      </c>
      <c r="AD25" s="198">
        <v>61</v>
      </c>
      <c r="AE25" s="198">
        <v>1371</v>
      </c>
      <c r="AF25" s="198">
        <v>86</v>
      </c>
      <c r="AG25" s="198">
        <v>90</v>
      </c>
      <c r="AH25" s="198">
        <v>127</v>
      </c>
      <c r="AI25" s="198">
        <v>69</v>
      </c>
      <c r="AJ25" s="198">
        <v>45</v>
      </c>
      <c r="AK25" s="198">
        <v>10</v>
      </c>
      <c r="AL25" s="198">
        <v>18</v>
      </c>
      <c r="AM25" s="198">
        <v>32</v>
      </c>
      <c r="AN25" s="198">
        <v>46</v>
      </c>
      <c r="AO25" s="198">
        <v>88</v>
      </c>
      <c r="AP25" s="198">
        <v>114</v>
      </c>
      <c r="AQ25" s="198">
        <v>122</v>
      </c>
      <c r="AR25" s="198">
        <v>128</v>
      </c>
      <c r="AS25" s="198">
        <v>125</v>
      </c>
      <c r="AT25" s="198">
        <v>82</v>
      </c>
      <c r="AU25" s="198">
        <v>22</v>
      </c>
      <c r="AV25" s="198">
        <v>28</v>
      </c>
      <c r="AW25" s="198">
        <v>26</v>
      </c>
      <c r="AX25" s="198">
        <v>20</v>
      </c>
      <c r="AY25" s="198">
        <v>33</v>
      </c>
      <c r="AZ25" s="198">
        <v>26</v>
      </c>
      <c r="BA25" s="198">
        <v>15</v>
      </c>
      <c r="BB25" s="198">
        <v>19</v>
      </c>
      <c r="BC25" s="198">
        <v>1389</v>
      </c>
      <c r="BD25" s="198">
        <v>54</v>
      </c>
      <c r="BE25" s="198">
        <v>90</v>
      </c>
      <c r="BF25" s="198">
        <v>106</v>
      </c>
      <c r="BG25" s="198">
        <v>53</v>
      </c>
      <c r="BH25" s="198">
        <v>50</v>
      </c>
      <c r="BI25" s="198">
        <v>14</v>
      </c>
      <c r="BJ25" s="198">
        <v>13</v>
      </c>
      <c r="BK25" s="198">
        <v>36</v>
      </c>
      <c r="BL25" s="198">
        <v>57</v>
      </c>
      <c r="BM25" s="198">
        <v>85</v>
      </c>
      <c r="BN25" s="198">
        <v>121</v>
      </c>
      <c r="BO25" s="198">
        <v>164</v>
      </c>
      <c r="BP25" s="198">
        <v>115</v>
      </c>
      <c r="BQ25" s="198">
        <v>95</v>
      </c>
      <c r="BR25" s="198">
        <v>72</v>
      </c>
      <c r="BS25" s="198">
        <v>15</v>
      </c>
      <c r="BT25" s="198">
        <v>50</v>
      </c>
      <c r="BU25" s="198">
        <v>22</v>
      </c>
      <c r="BV25" s="198">
        <v>33</v>
      </c>
      <c r="BW25" s="198">
        <v>40</v>
      </c>
      <c r="BX25" s="198">
        <v>30</v>
      </c>
      <c r="BY25" s="198">
        <v>32</v>
      </c>
      <c r="BZ25" s="198">
        <v>42</v>
      </c>
    </row>
    <row r="26" spans="1:78" x14ac:dyDescent="0.2">
      <c r="A26" s="55" t="s">
        <v>33</v>
      </c>
      <c r="B26" s="122">
        <v>80020</v>
      </c>
      <c r="C26" s="55" t="s">
        <v>12</v>
      </c>
      <c r="D26" s="48">
        <v>13</v>
      </c>
      <c r="E26" s="55" t="s">
        <v>28</v>
      </c>
      <c r="F26" s="55">
        <v>5</v>
      </c>
      <c r="G26" s="198">
        <v>1579</v>
      </c>
      <c r="H26" s="198">
        <v>95</v>
      </c>
      <c r="I26" s="198">
        <v>112</v>
      </c>
      <c r="J26" s="198">
        <v>124</v>
      </c>
      <c r="K26" s="198">
        <v>77</v>
      </c>
      <c r="L26" s="198">
        <v>25</v>
      </c>
      <c r="M26" s="198">
        <v>16</v>
      </c>
      <c r="N26" s="198">
        <v>9</v>
      </c>
      <c r="O26" s="198">
        <v>33</v>
      </c>
      <c r="P26" s="198">
        <v>86</v>
      </c>
      <c r="Q26" s="198">
        <v>113</v>
      </c>
      <c r="R26" s="198">
        <v>134</v>
      </c>
      <c r="S26" s="198">
        <v>168</v>
      </c>
      <c r="T26" s="198">
        <v>157</v>
      </c>
      <c r="U26" s="198">
        <v>120</v>
      </c>
      <c r="V26" s="198">
        <v>86</v>
      </c>
      <c r="W26" s="198">
        <v>28</v>
      </c>
      <c r="X26" s="198">
        <v>50</v>
      </c>
      <c r="Y26" s="198">
        <v>17</v>
      </c>
      <c r="Z26" s="198">
        <v>30</v>
      </c>
      <c r="AA26" s="198">
        <v>38</v>
      </c>
      <c r="AB26" s="198">
        <v>24</v>
      </c>
      <c r="AC26" s="198">
        <v>22</v>
      </c>
      <c r="AD26" s="198">
        <v>15</v>
      </c>
      <c r="AE26" s="198">
        <v>765</v>
      </c>
      <c r="AF26" s="198">
        <v>58</v>
      </c>
      <c r="AG26" s="198">
        <v>54</v>
      </c>
      <c r="AH26" s="198">
        <v>56</v>
      </c>
      <c r="AI26" s="198">
        <v>32</v>
      </c>
      <c r="AJ26" s="198">
        <v>12</v>
      </c>
      <c r="AK26" s="198">
        <v>8</v>
      </c>
      <c r="AL26" s="198">
        <v>5</v>
      </c>
      <c r="AM26" s="198">
        <v>10</v>
      </c>
      <c r="AN26" s="198">
        <v>45</v>
      </c>
      <c r="AO26" s="198">
        <v>59</v>
      </c>
      <c r="AP26" s="198">
        <v>67</v>
      </c>
      <c r="AQ26" s="198">
        <v>77</v>
      </c>
      <c r="AR26" s="198">
        <v>74</v>
      </c>
      <c r="AS26" s="198">
        <v>68</v>
      </c>
      <c r="AT26" s="198">
        <v>35</v>
      </c>
      <c r="AU26" s="198">
        <v>15</v>
      </c>
      <c r="AV26" s="198">
        <v>24</v>
      </c>
      <c r="AW26" s="198">
        <v>8</v>
      </c>
      <c r="AX26" s="198">
        <v>16</v>
      </c>
      <c r="AY26" s="198">
        <v>20</v>
      </c>
      <c r="AZ26" s="198">
        <v>8</v>
      </c>
      <c r="BA26" s="198">
        <v>7</v>
      </c>
      <c r="BB26" s="198">
        <v>7</v>
      </c>
      <c r="BC26" s="198">
        <v>814</v>
      </c>
      <c r="BD26" s="198">
        <v>37</v>
      </c>
      <c r="BE26" s="198">
        <v>58</v>
      </c>
      <c r="BF26" s="198">
        <v>68</v>
      </c>
      <c r="BG26" s="198">
        <v>45</v>
      </c>
      <c r="BH26" s="198">
        <v>13</v>
      </c>
      <c r="BI26" s="198">
        <v>8</v>
      </c>
      <c r="BJ26" s="198">
        <v>4</v>
      </c>
      <c r="BK26" s="198">
        <v>23</v>
      </c>
      <c r="BL26" s="198">
        <v>41</v>
      </c>
      <c r="BM26" s="198">
        <v>54</v>
      </c>
      <c r="BN26" s="198">
        <v>67</v>
      </c>
      <c r="BO26" s="198">
        <v>91</v>
      </c>
      <c r="BP26" s="198">
        <v>83</v>
      </c>
      <c r="BQ26" s="198">
        <v>52</v>
      </c>
      <c r="BR26" s="198">
        <v>51</v>
      </c>
      <c r="BS26" s="198">
        <v>13</v>
      </c>
      <c r="BT26" s="198">
        <v>26</v>
      </c>
      <c r="BU26" s="198">
        <v>9</v>
      </c>
      <c r="BV26" s="198">
        <v>14</v>
      </c>
      <c r="BW26" s="198">
        <v>18</v>
      </c>
      <c r="BX26" s="198">
        <v>16</v>
      </c>
      <c r="BY26" s="198">
        <v>15</v>
      </c>
      <c r="BZ26" s="198">
        <v>8</v>
      </c>
    </row>
    <row r="27" spans="1:78" x14ac:dyDescent="0.2">
      <c r="A27" s="55" t="s">
        <v>34</v>
      </c>
      <c r="B27" s="121">
        <v>580</v>
      </c>
      <c r="C27" s="55" t="s">
        <v>35</v>
      </c>
      <c r="D27" s="48">
        <v>9</v>
      </c>
      <c r="E27" s="55" t="s">
        <v>36</v>
      </c>
      <c r="F27" s="55">
        <v>2</v>
      </c>
      <c r="G27" s="198">
        <v>1329</v>
      </c>
      <c r="H27" s="198">
        <v>75</v>
      </c>
      <c r="I27" s="198">
        <v>86</v>
      </c>
      <c r="J27" s="198">
        <v>106</v>
      </c>
      <c r="K27" s="198">
        <v>65</v>
      </c>
      <c r="L27" s="198">
        <v>23</v>
      </c>
      <c r="M27" s="198">
        <v>12</v>
      </c>
      <c r="N27" s="198">
        <v>5</v>
      </c>
      <c r="O27" s="198">
        <v>23</v>
      </c>
      <c r="P27" s="198">
        <v>67</v>
      </c>
      <c r="Q27" s="198">
        <v>85</v>
      </c>
      <c r="R27" s="198">
        <v>109</v>
      </c>
      <c r="S27" s="198">
        <v>151</v>
      </c>
      <c r="T27" s="198">
        <v>123</v>
      </c>
      <c r="U27" s="198">
        <v>108</v>
      </c>
      <c r="V27" s="198">
        <v>76</v>
      </c>
      <c r="W27" s="198">
        <v>25</v>
      </c>
      <c r="X27" s="198">
        <v>40</v>
      </c>
      <c r="Y27" s="198">
        <v>20</v>
      </c>
      <c r="Z27" s="198">
        <v>25</v>
      </c>
      <c r="AA27" s="198">
        <v>48</v>
      </c>
      <c r="AB27" s="198">
        <v>26</v>
      </c>
      <c r="AC27" s="198">
        <v>22</v>
      </c>
      <c r="AD27" s="198">
        <v>9</v>
      </c>
      <c r="AE27" s="198">
        <v>662</v>
      </c>
      <c r="AF27" s="198">
        <v>36</v>
      </c>
      <c r="AG27" s="198">
        <v>43</v>
      </c>
      <c r="AH27" s="198">
        <v>50</v>
      </c>
      <c r="AI27" s="198">
        <v>35</v>
      </c>
      <c r="AJ27" s="198">
        <v>14</v>
      </c>
      <c r="AK27" s="198">
        <v>7</v>
      </c>
      <c r="AL27" s="198">
        <v>3</v>
      </c>
      <c r="AM27" s="198">
        <v>11</v>
      </c>
      <c r="AN27" s="198">
        <v>37</v>
      </c>
      <c r="AO27" s="198">
        <v>40</v>
      </c>
      <c r="AP27" s="198">
        <v>47</v>
      </c>
      <c r="AQ27" s="198">
        <v>75</v>
      </c>
      <c r="AR27" s="198">
        <v>57</v>
      </c>
      <c r="AS27" s="198">
        <v>59</v>
      </c>
      <c r="AT27" s="198">
        <v>39</v>
      </c>
      <c r="AU27" s="198">
        <v>13</v>
      </c>
      <c r="AV27" s="198">
        <v>18</v>
      </c>
      <c r="AW27" s="198">
        <v>11</v>
      </c>
      <c r="AX27" s="198">
        <v>11</v>
      </c>
      <c r="AY27" s="198">
        <v>24</v>
      </c>
      <c r="AZ27" s="198">
        <v>16</v>
      </c>
      <c r="BA27" s="198">
        <v>15</v>
      </c>
      <c r="BB27" s="198">
        <v>1</v>
      </c>
      <c r="BC27" s="198">
        <v>667</v>
      </c>
      <c r="BD27" s="198">
        <v>39</v>
      </c>
      <c r="BE27" s="198">
        <v>43</v>
      </c>
      <c r="BF27" s="198">
        <v>56</v>
      </c>
      <c r="BG27" s="198">
        <v>30</v>
      </c>
      <c r="BH27" s="198">
        <v>9</v>
      </c>
      <c r="BI27" s="198">
        <v>5</v>
      </c>
      <c r="BJ27" s="198">
        <v>2</v>
      </c>
      <c r="BK27" s="198">
        <v>12</v>
      </c>
      <c r="BL27" s="198">
        <v>30</v>
      </c>
      <c r="BM27" s="198">
        <v>45</v>
      </c>
      <c r="BN27" s="198">
        <v>62</v>
      </c>
      <c r="BO27" s="198">
        <v>76</v>
      </c>
      <c r="BP27" s="198">
        <v>66</v>
      </c>
      <c r="BQ27" s="198">
        <v>49</v>
      </c>
      <c r="BR27" s="198">
        <v>37</v>
      </c>
      <c r="BS27" s="198">
        <v>12</v>
      </c>
      <c r="BT27" s="198">
        <v>22</v>
      </c>
      <c r="BU27" s="198">
        <v>9</v>
      </c>
      <c r="BV27" s="198">
        <v>14</v>
      </c>
      <c r="BW27" s="198">
        <v>24</v>
      </c>
      <c r="BX27" s="198">
        <v>10</v>
      </c>
      <c r="BY27" s="198">
        <v>7</v>
      </c>
      <c r="BZ27" s="198">
        <v>8</v>
      </c>
    </row>
    <row r="28" spans="1:78" x14ac:dyDescent="0.2">
      <c r="A28" s="55" t="s">
        <v>37</v>
      </c>
      <c r="B28" s="121">
        <v>1060</v>
      </c>
      <c r="C28" s="55" t="s">
        <v>38</v>
      </c>
      <c r="D28" s="48">
        <v>1</v>
      </c>
      <c r="E28" s="55" t="s">
        <v>39</v>
      </c>
      <c r="F28" s="55">
        <v>2</v>
      </c>
      <c r="G28" s="198">
        <v>4502</v>
      </c>
      <c r="H28" s="198">
        <v>273</v>
      </c>
      <c r="I28" s="198">
        <v>295</v>
      </c>
      <c r="J28" s="198">
        <v>322</v>
      </c>
      <c r="K28" s="198">
        <v>182</v>
      </c>
      <c r="L28" s="198">
        <v>88</v>
      </c>
      <c r="M28" s="198">
        <v>30</v>
      </c>
      <c r="N28" s="198">
        <v>34</v>
      </c>
      <c r="O28" s="198">
        <v>91</v>
      </c>
      <c r="P28" s="198">
        <v>195</v>
      </c>
      <c r="Q28" s="198">
        <v>280</v>
      </c>
      <c r="R28" s="198">
        <v>359</v>
      </c>
      <c r="S28" s="198">
        <v>367</v>
      </c>
      <c r="T28" s="198">
        <v>395</v>
      </c>
      <c r="U28" s="198">
        <v>351</v>
      </c>
      <c r="V28" s="198">
        <v>288</v>
      </c>
      <c r="W28" s="198">
        <v>119</v>
      </c>
      <c r="X28" s="198">
        <v>138</v>
      </c>
      <c r="Y28" s="198">
        <v>94</v>
      </c>
      <c r="Z28" s="198">
        <v>127</v>
      </c>
      <c r="AA28" s="198">
        <v>189</v>
      </c>
      <c r="AB28" s="198">
        <v>131</v>
      </c>
      <c r="AC28" s="198">
        <v>92</v>
      </c>
      <c r="AD28" s="198">
        <v>62</v>
      </c>
      <c r="AE28" s="198">
        <v>2238</v>
      </c>
      <c r="AF28" s="198">
        <v>142</v>
      </c>
      <c r="AG28" s="198">
        <v>145</v>
      </c>
      <c r="AH28" s="198">
        <v>173</v>
      </c>
      <c r="AI28" s="198">
        <v>91</v>
      </c>
      <c r="AJ28" s="198">
        <v>46</v>
      </c>
      <c r="AK28" s="198">
        <v>19</v>
      </c>
      <c r="AL28" s="198">
        <v>16</v>
      </c>
      <c r="AM28" s="198">
        <v>45</v>
      </c>
      <c r="AN28" s="198">
        <v>97</v>
      </c>
      <c r="AO28" s="198">
        <v>126</v>
      </c>
      <c r="AP28" s="198">
        <v>174</v>
      </c>
      <c r="AQ28" s="198">
        <v>169</v>
      </c>
      <c r="AR28" s="198">
        <v>195</v>
      </c>
      <c r="AS28" s="198">
        <v>187</v>
      </c>
      <c r="AT28" s="198">
        <v>153</v>
      </c>
      <c r="AU28" s="198">
        <v>66</v>
      </c>
      <c r="AV28" s="198">
        <v>73</v>
      </c>
      <c r="AW28" s="198">
        <v>49</v>
      </c>
      <c r="AX28" s="198">
        <v>62</v>
      </c>
      <c r="AY28" s="198">
        <v>87</v>
      </c>
      <c r="AZ28" s="198">
        <v>61</v>
      </c>
      <c r="BA28" s="198">
        <v>37</v>
      </c>
      <c r="BB28" s="198">
        <v>25</v>
      </c>
      <c r="BC28" s="198">
        <v>2264</v>
      </c>
      <c r="BD28" s="198">
        <v>131</v>
      </c>
      <c r="BE28" s="198">
        <v>150</v>
      </c>
      <c r="BF28" s="198">
        <v>149</v>
      </c>
      <c r="BG28" s="198">
        <v>91</v>
      </c>
      <c r="BH28" s="198">
        <v>42</v>
      </c>
      <c r="BI28" s="198">
        <v>11</v>
      </c>
      <c r="BJ28" s="198">
        <v>18</v>
      </c>
      <c r="BK28" s="198">
        <v>46</v>
      </c>
      <c r="BL28" s="198">
        <v>98</v>
      </c>
      <c r="BM28" s="198">
        <v>154</v>
      </c>
      <c r="BN28" s="198">
        <v>185</v>
      </c>
      <c r="BO28" s="198">
        <v>198</v>
      </c>
      <c r="BP28" s="198">
        <v>200</v>
      </c>
      <c r="BQ28" s="198">
        <v>164</v>
      </c>
      <c r="BR28" s="198">
        <v>135</v>
      </c>
      <c r="BS28" s="198">
        <v>53</v>
      </c>
      <c r="BT28" s="198">
        <v>65</v>
      </c>
      <c r="BU28" s="198">
        <v>45</v>
      </c>
      <c r="BV28" s="198">
        <v>65</v>
      </c>
      <c r="BW28" s="198">
        <v>102</v>
      </c>
      <c r="BX28" s="198">
        <v>70</v>
      </c>
      <c r="BY28" s="198">
        <v>55</v>
      </c>
      <c r="BZ28" s="198">
        <v>37</v>
      </c>
    </row>
    <row r="29" spans="1:78" x14ac:dyDescent="0.2">
      <c r="A29" s="55" t="s">
        <v>40</v>
      </c>
      <c r="B29" s="121">
        <v>1460</v>
      </c>
      <c r="C29" s="55" t="s">
        <v>12</v>
      </c>
      <c r="D29" s="48">
        <v>13</v>
      </c>
      <c r="E29" s="55" t="s">
        <v>39</v>
      </c>
      <c r="F29" s="55">
        <v>2</v>
      </c>
      <c r="G29" s="198">
        <v>2109</v>
      </c>
      <c r="H29" s="198">
        <v>130</v>
      </c>
      <c r="I29" s="198">
        <v>148</v>
      </c>
      <c r="J29" s="198">
        <v>146</v>
      </c>
      <c r="K29" s="198">
        <v>89</v>
      </c>
      <c r="L29" s="198">
        <v>54</v>
      </c>
      <c r="M29" s="198">
        <v>15</v>
      </c>
      <c r="N29" s="198">
        <v>19</v>
      </c>
      <c r="O29" s="198">
        <v>42</v>
      </c>
      <c r="P29" s="198">
        <v>112</v>
      </c>
      <c r="Q29" s="198">
        <v>131</v>
      </c>
      <c r="R29" s="198">
        <v>165</v>
      </c>
      <c r="S29" s="198">
        <v>187</v>
      </c>
      <c r="T29" s="198">
        <v>195</v>
      </c>
      <c r="U29" s="198">
        <v>178</v>
      </c>
      <c r="V29" s="198">
        <v>128</v>
      </c>
      <c r="W29" s="198">
        <v>45</v>
      </c>
      <c r="X29" s="198">
        <v>58</v>
      </c>
      <c r="Y29" s="198">
        <v>38</v>
      </c>
      <c r="Z29" s="198">
        <v>48</v>
      </c>
      <c r="AA29" s="198">
        <v>70</v>
      </c>
      <c r="AB29" s="198">
        <v>60</v>
      </c>
      <c r="AC29" s="198">
        <v>24</v>
      </c>
      <c r="AD29" s="198">
        <v>27</v>
      </c>
      <c r="AE29" s="198">
        <v>1057</v>
      </c>
      <c r="AF29" s="198">
        <v>62</v>
      </c>
      <c r="AG29" s="198">
        <v>79</v>
      </c>
      <c r="AH29" s="198">
        <v>77</v>
      </c>
      <c r="AI29" s="198">
        <v>46</v>
      </c>
      <c r="AJ29" s="198">
        <v>28</v>
      </c>
      <c r="AK29" s="198">
        <v>9</v>
      </c>
      <c r="AL29" s="198">
        <v>9</v>
      </c>
      <c r="AM29" s="198">
        <v>25</v>
      </c>
      <c r="AN29" s="198">
        <v>53</v>
      </c>
      <c r="AO29" s="198">
        <v>68</v>
      </c>
      <c r="AP29" s="198">
        <v>72</v>
      </c>
      <c r="AQ29" s="198">
        <v>94</v>
      </c>
      <c r="AR29" s="198">
        <v>96</v>
      </c>
      <c r="AS29" s="198">
        <v>84</v>
      </c>
      <c r="AT29" s="198">
        <v>67</v>
      </c>
      <c r="AU29" s="198">
        <v>18</v>
      </c>
      <c r="AV29" s="198">
        <v>40</v>
      </c>
      <c r="AW29" s="198">
        <v>21</v>
      </c>
      <c r="AX29" s="198">
        <v>24</v>
      </c>
      <c r="AY29" s="198">
        <v>36</v>
      </c>
      <c r="AZ29" s="198">
        <v>24</v>
      </c>
      <c r="BA29" s="198">
        <v>8</v>
      </c>
      <c r="BB29" s="198">
        <v>17</v>
      </c>
      <c r="BC29" s="198">
        <v>1052</v>
      </c>
      <c r="BD29" s="198">
        <v>68</v>
      </c>
      <c r="BE29" s="198">
        <v>69</v>
      </c>
      <c r="BF29" s="198">
        <v>69</v>
      </c>
      <c r="BG29" s="198">
        <v>43</v>
      </c>
      <c r="BH29" s="198">
        <v>26</v>
      </c>
      <c r="BI29" s="198">
        <v>6</v>
      </c>
      <c r="BJ29" s="198">
        <v>10</v>
      </c>
      <c r="BK29" s="198">
        <v>17</v>
      </c>
      <c r="BL29" s="198">
        <v>59</v>
      </c>
      <c r="BM29" s="198">
        <v>63</v>
      </c>
      <c r="BN29" s="198">
        <v>93</v>
      </c>
      <c r="BO29" s="198">
        <v>93</v>
      </c>
      <c r="BP29" s="198">
        <v>99</v>
      </c>
      <c r="BQ29" s="198">
        <v>94</v>
      </c>
      <c r="BR29" s="198">
        <v>61</v>
      </c>
      <c r="BS29" s="198">
        <v>27</v>
      </c>
      <c r="BT29" s="198">
        <v>18</v>
      </c>
      <c r="BU29" s="198">
        <v>17</v>
      </c>
      <c r="BV29" s="198">
        <v>24</v>
      </c>
      <c r="BW29" s="198">
        <v>34</v>
      </c>
      <c r="BX29" s="198">
        <v>36</v>
      </c>
      <c r="BY29" s="198">
        <v>16</v>
      </c>
      <c r="BZ29" s="198">
        <v>10</v>
      </c>
    </row>
    <row r="30" spans="1:78" x14ac:dyDescent="0.2">
      <c r="A30" s="55" t="s">
        <v>41</v>
      </c>
      <c r="B30" s="121">
        <v>2020</v>
      </c>
      <c r="C30" s="55" t="s">
        <v>35</v>
      </c>
      <c r="D30" s="48">
        <v>9</v>
      </c>
      <c r="E30" s="55" t="s">
        <v>39</v>
      </c>
      <c r="F30" s="55">
        <v>2</v>
      </c>
      <c r="G30" s="198">
        <v>1955</v>
      </c>
      <c r="H30" s="198">
        <v>140</v>
      </c>
      <c r="I30" s="198">
        <v>122</v>
      </c>
      <c r="J30" s="198">
        <v>123</v>
      </c>
      <c r="K30" s="198">
        <v>73</v>
      </c>
      <c r="L30" s="198">
        <v>43</v>
      </c>
      <c r="M30" s="198">
        <v>31</v>
      </c>
      <c r="N30" s="198">
        <v>27</v>
      </c>
      <c r="O30" s="198">
        <v>99</v>
      </c>
      <c r="P30" s="198">
        <v>138</v>
      </c>
      <c r="Q30" s="198">
        <v>128</v>
      </c>
      <c r="R30" s="198">
        <v>157</v>
      </c>
      <c r="S30" s="198">
        <v>164</v>
      </c>
      <c r="T30" s="198">
        <v>150</v>
      </c>
      <c r="U30" s="198">
        <v>116</v>
      </c>
      <c r="V30" s="198">
        <v>102</v>
      </c>
      <c r="W30" s="198">
        <v>38</v>
      </c>
      <c r="X30" s="198">
        <v>38</v>
      </c>
      <c r="Y30" s="198">
        <v>39</v>
      </c>
      <c r="Z30" s="198">
        <v>62</v>
      </c>
      <c r="AA30" s="198">
        <v>65</v>
      </c>
      <c r="AB30" s="198">
        <v>51</v>
      </c>
      <c r="AC30" s="198">
        <v>27</v>
      </c>
      <c r="AD30" s="198">
        <v>22</v>
      </c>
      <c r="AE30" s="198">
        <v>934</v>
      </c>
      <c r="AF30" s="198">
        <v>62</v>
      </c>
      <c r="AG30" s="198">
        <v>57</v>
      </c>
      <c r="AH30" s="198">
        <v>66</v>
      </c>
      <c r="AI30" s="198">
        <v>42</v>
      </c>
      <c r="AJ30" s="198">
        <v>15</v>
      </c>
      <c r="AK30" s="198">
        <v>9</v>
      </c>
      <c r="AL30" s="198">
        <v>11</v>
      </c>
      <c r="AM30" s="198">
        <v>45</v>
      </c>
      <c r="AN30" s="198">
        <v>59</v>
      </c>
      <c r="AO30" s="198">
        <v>69</v>
      </c>
      <c r="AP30" s="198">
        <v>88</v>
      </c>
      <c r="AQ30" s="198">
        <v>74</v>
      </c>
      <c r="AR30" s="198">
        <v>67</v>
      </c>
      <c r="AS30" s="198">
        <v>58</v>
      </c>
      <c r="AT30" s="198">
        <v>53</v>
      </c>
      <c r="AU30" s="198">
        <v>16</v>
      </c>
      <c r="AV30" s="198">
        <v>19</v>
      </c>
      <c r="AW30" s="198">
        <v>23</v>
      </c>
      <c r="AX30" s="198">
        <v>29</v>
      </c>
      <c r="AY30" s="198">
        <v>32</v>
      </c>
      <c r="AZ30" s="198">
        <v>23</v>
      </c>
      <c r="BA30" s="198">
        <v>11</v>
      </c>
      <c r="BB30" s="198">
        <v>6</v>
      </c>
      <c r="BC30" s="198">
        <v>1021</v>
      </c>
      <c r="BD30" s="198">
        <v>78</v>
      </c>
      <c r="BE30" s="198">
        <v>65</v>
      </c>
      <c r="BF30" s="198">
        <v>57</v>
      </c>
      <c r="BG30" s="198">
        <v>31</v>
      </c>
      <c r="BH30" s="198">
        <v>28</v>
      </c>
      <c r="BI30" s="198">
        <v>22</v>
      </c>
      <c r="BJ30" s="198">
        <v>16</v>
      </c>
      <c r="BK30" s="198">
        <v>54</v>
      </c>
      <c r="BL30" s="198">
        <v>79</v>
      </c>
      <c r="BM30" s="198">
        <v>59</v>
      </c>
      <c r="BN30" s="198">
        <v>69</v>
      </c>
      <c r="BO30" s="198">
        <v>90</v>
      </c>
      <c r="BP30" s="198">
        <v>83</v>
      </c>
      <c r="BQ30" s="198">
        <v>58</v>
      </c>
      <c r="BR30" s="198">
        <v>49</v>
      </c>
      <c r="BS30" s="198">
        <v>22</v>
      </c>
      <c r="BT30" s="198">
        <v>19</v>
      </c>
      <c r="BU30" s="198">
        <v>16</v>
      </c>
      <c r="BV30" s="198">
        <v>33</v>
      </c>
      <c r="BW30" s="198">
        <v>33</v>
      </c>
      <c r="BX30" s="198">
        <v>28</v>
      </c>
      <c r="BY30" s="198">
        <v>16</v>
      </c>
      <c r="BZ30" s="198">
        <v>16</v>
      </c>
    </row>
    <row r="31" spans="1:78" x14ac:dyDescent="0.2">
      <c r="A31" s="55" t="s">
        <v>42</v>
      </c>
      <c r="B31" s="121">
        <v>3220</v>
      </c>
      <c r="C31" s="55" t="s">
        <v>38</v>
      </c>
      <c r="D31" s="48">
        <v>1</v>
      </c>
      <c r="E31" s="55" t="s">
        <v>39</v>
      </c>
      <c r="F31" s="55">
        <v>2</v>
      </c>
      <c r="G31" s="198">
        <v>3886</v>
      </c>
      <c r="H31" s="198">
        <v>243</v>
      </c>
      <c r="I31" s="198">
        <v>293</v>
      </c>
      <c r="J31" s="198">
        <v>306</v>
      </c>
      <c r="K31" s="198">
        <v>184</v>
      </c>
      <c r="L31" s="198">
        <v>82</v>
      </c>
      <c r="M31" s="198">
        <v>39</v>
      </c>
      <c r="N31" s="198">
        <v>27</v>
      </c>
      <c r="O31" s="198">
        <v>91</v>
      </c>
      <c r="P31" s="198">
        <v>192</v>
      </c>
      <c r="Q31" s="198">
        <v>260</v>
      </c>
      <c r="R31" s="198">
        <v>327</v>
      </c>
      <c r="S31" s="198">
        <v>365</v>
      </c>
      <c r="T31" s="198">
        <v>356</v>
      </c>
      <c r="U31" s="198">
        <v>287</v>
      </c>
      <c r="V31" s="198">
        <v>263</v>
      </c>
      <c r="W31" s="198">
        <v>55</v>
      </c>
      <c r="X31" s="198">
        <v>93</v>
      </c>
      <c r="Y31" s="198">
        <v>56</v>
      </c>
      <c r="Z31" s="198">
        <v>84</v>
      </c>
      <c r="AA31" s="198">
        <v>103</v>
      </c>
      <c r="AB31" s="198">
        <v>107</v>
      </c>
      <c r="AC31" s="198">
        <v>53</v>
      </c>
      <c r="AD31" s="198">
        <v>20</v>
      </c>
      <c r="AE31" s="198">
        <v>1981</v>
      </c>
      <c r="AF31" s="198">
        <v>130</v>
      </c>
      <c r="AG31" s="198">
        <v>145</v>
      </c>
      <c r="AH31" s="198">
        <v>157</v>
      </c>
      <c r="AI31" s="198">
        <v>102</v>
      </c>
      <c r="AJ31" s="198">
        <v>44</v>
      </c>
      <c r="AK31" s="198">
        <v>22</v>
      </c>
      <c r="AL31" s="198">
        <v>16</v>
      </c>
      <c r="AM31" s="198">
        <v>49</v>
      </c>
      <c r="AN31" s="198">
        <v>94</v>
      </c>
      <c r="AO31" s="198">
        <v>131</v>
      </c>
      <c r="AP31" s="198">
        <v>153</v>
      </c>
      <c r="AQ31" s="198">
        <v>179</v>
      </c>
      <c r="AR31" s="198">
        <v>184</v>
      </c>
      <c r="AS31" s="198">
        <v>146</v>
      </c>
      <c r="AT31" s="198">
        <v>150</v>
      </c>
      <c r="AU31" s="198">
        <v>24</v>
      </c>
      <c r="AV31" s="198">
        <v>50</v>
      </c>
      <c r="AW31" s="198">
        <v>30</v>
      </c>
      <c r="AX31" s="198">
        <v>32</v>
      </c>
      <c r="AY31" s="198">
        <v>50</v>
      </c>
      <c r="AZ31" s="198">
        <v>57</v>
      </c>
      <c r="BA31" s="198">
        <v>27</v>
      </c>
      <c r="BB31" s="198">
        <v>9</v>
      </c>
      <c r="BC31" s="198">
        <v>1905</v>
      </c>
      <c r="BD31" s="198">
        <v>113</v>
      </c>
      <c r="BE31" s="198">
        <v>148</v>
      </c>
      <c r="BF31" s="198">
        <v>149</v>
      </c>
      <c r="BG31" s="198">
        <v>82</v>
      </c>
      <c r="BH31" s="198">
        <v>38</v>
      </c>
      <c r="BI31" s="198">
        <v>17</v>
      </c>
      <c r="BJ31" s="198">
        <v>11</v>
      </c>
      <c r="BK31" s="198">
        <v>42</v>
      </c>
      <c r="BL31" s="198">
        <v>98</v>
      </c>
      <c r="BM31" s="198">
        <v>129</v>
      </c>
      <c r="BN31" s="198">
        <v>174</v>
      </c>
      <c r="BO31" s="198">
        <v>186</v>
      </c>
      <c r="BP31" s="198">
        <v>172</v>
      </c>
      <c r="BQ31" s="198">
        <v>141</v>
      </c>
      <c r="BR31" s="198">
        <v>113</v>
      </c>
      <c r="BS31" s="198">
        <v>31</v>
      </c>
      <c r="BT31" s="198">
        <v>43</v>
      </c>
      <c r="BU31" s="198">
        <v>26</v>
      </c>
      <c r="BV31" s="198">
        <v>52</v>
      </c>
      <c r="BW31" s="198">
        <v>53</v>
      </c>
      <c r="BX31" s="198">
        <v>50</v>
      </c>
      <c r="BY31" s="198">
        <v>26</v>
      </c>
      <c r="BZ31" s="198">
        <v>11</v>
      </c>
    </row>
    <row r="32" spans="1:78" x14ac:dyDescent="0.2">
      <c r="A32" s="55" t="s">
        <v>43</v>
      </c>
      <c r="B32" s="122">
        <v>4740</v>
      </c>
      <c r="C32" s="55" t="s">
        <v>38</v>
      </c>
      <c r="D32" s="48">
        <v>1</v>
      </c>
      <c r="E32" s="55" t="s">
        <v>39</v>
      </c>
      <c r="F32" s="55">
        <v>2</v>
      </c>
      <c r="G32" s="198">
        <v>6716</v>
      </c>
      <c r="H32" s="198">
        <v>360</v>
      </c>
      <c r="I32" s="198">
        <v>465</v>
      </c>
      <c r="J32" s="198">
        <v>549</v>
      </c>
      <c r="K32" s="198">
        <v>304</v>
      </c>
      <c r="L32" s="198">
        <v>174</v>
      </c>
      <c r="M32" s="198">
        <v>67</v>
      </c>
      <c r="N32" s="198">
        <v>59</v>
      </c>
      <c r="O32" s="198">
        <v>164</v>
      </c>
      <c r="P32" s="198">
        <v>354</v>
      </c>
      <c r="Q32" s="198">
        <v>468</v>
      </c>
      <c r="R32" s="198">
        <v>604</v>
      </c>
      <c r="S32" s="198">
        <v>653</v>
      </c>
      <c r="T32" s="198">
        <v>579</v>
      </c>
      <c r="U32" s="198">
        <v>522</v>
      </c>
      <c r="V32" s="198">
        <v>344</v>
      </c>
      <c r="W32" s="198">
        <v>117</v>
      </c>
      <c r="X32" s="198">
        <v>169</v>
      </c>
      <c r="Y32" s="198">
        <v>109</v>
      </c>
      <c r="Z32" s="198">
        <v>148</v>
      </c>
      <c r="AA32" s="198">
        <v>210</v>
      </c>
      <c r="AB32" s="198">
        <v>151</v>
      </c>
      <c r="AC32" s="198">
        <v>99</v>
      </c>
      <c r="AD32" s="198">
        <v>47</v>
      </c>
      <c r="AE32" s="198">
        <v>3313</v>
      </c>
      <c r="AF32" s="198">
        <v>195</v>
      </c>
      <c r="AG32" s="198">
        <v>229</v>
      </c>
      <c r="AH32" s="198">
        <v>301</v>
      </c>
      <c r="AI32" s="198">
        <v>149</v>
      </c>
      <c r="AJ32" s="198">
        <v>101</v>
      </c>
      <c r="AK32" s="198">
        <v>27</v>
      </c>
      <c r="AL32" s="198">
        <v>26</v>
      </c>
      <c r="AM32" s="198">
        <v>75</v>
      </c>
      <c r="AN32" s="198">
        <v>185</v>
      </c>
      <c r="AO32" s="198">
        <v>225</v>
      </c>
      <c r="AP32" s="198">
        <v>282</v>
      </c>
      <c r="AQ32" s="198">
        <v>327</v>
      </c>
      <c r="AR32" s="198">
        <v>273</v>
      </c>
      <c r="AS32" s="198">
        <v>267</v>
      </c>
      <c r="AT32" s="198">
        <v>171</v>
      </c>
      <c r="AU32" s="198">
        <v>55</v>
      </c>
      <c r="AV32" s="198">
        <v>79</v>
      </c>
      <c r="AW32" s="198">
        <v>52</v>
      </c>
      <c r="AX32" s="198">
        <v>75</v>
      </c>
      <c r="AY32" s="198">
        <v>99</v>
      </c>
      <c r="AZ32" s="198">
        <v>62</v>
      </c>
      <c r="BA32" s="198">
        <v>41</v>
      </c>
      <c r="BB32" s="198">
        <v>17</v>
      </c>
      <c r="BC32" s="198">
        <v>3403</v>
      </c>
      <c r="BD32" s="198">
        <v>165</v>
      </c>
      <c r="BE32" s="198">
        <v>236</v>
      </c>
      <c r="BF32" s="198">
        <v>248</v>
      </c>
      <c r="BG32" s="198">
        <v>155</v>
      </c>
      <c r="BH32" s="198">
        <v>73</v>
      </c>
      <c r="BI32" s="198">
        <v>40</v>
      </c>
      <c r="BJ32" s="198">
        <v>33</v>
      </c>
      <c r="BK32" s="198">
        <v>89</v>
      </c>
      <c r="BL32" s="198">
        <v>169</v>
      </c>
      <c r="BM32" s="198">
        <v>243</v>
      </c>
      <c r="BN32" s="198">
        <v>322</v>
      </c>
      <c r="BO32" s="198">
        <v>326</v>
      </c>
      <c r="BP32" s="198">
        <v>306</v>
      </c>
      <c r="BQ32" s="198">
        <v>255</v>
      </c>
      <c r="BR32" s="198">
        <v>173</v>
      </c>
      <c r="BS32" s="198">
        <v>62</v>
      </c>
      <c r="BT32" s="198">
        <v>90</v>
      </c>
      <c r="BU32" s="198">
        <v>57</v>
      </c>
      <c r="BV32" s="198">
        <v>73</v>
      </c>
      <c r="BW32" s="198">
        <v>111</v>
      </c>
      <c r="BX32" s="198">
        <v>89</v>
      </c>
      <c r="BY32" s="198">
        <v>58</v>
      </c>
      <c r="BZ32" s="198">
        <v>30</v>
      </c>
    </row>
    <row r="33" spans="1:78" x14ac:dyDescent="0.2">
      <c r="A33" s="55" t="s">
        <v>44</v>
      </c>
      <c r="B33" s="122">
        <v>7540</v>
      </c>
      <c r="C33" s="55" t="s">
        <v>35</v>
      </c>
      <c r="D33" s="48">
        <v>9</v>
      </c>
      <c r="E33" s="55" t="s">
        <v>39</v>
      </c>
      <c r="F33" s="55">
        <v>2</v>
      </c>
      <c r="G33" s="198">
        <v>974</v>
      </c>
      <c r="H33" s="198">
        <v>33</v>
      </c>
      <c r="I33" s="198">
        <v>54</v>
      </c>
      <c r="J33" s="198">
        <v>63</v>
      </c>
      <c r="K33" s="198">
        <v>42</v>
      </c>
      <c r="L33" s="198">
        <v>16</v>
      </c>
      <c r="M33" s="198">
        <v>9</v>
      </c>
      <c r="N33" s="198">
        <v>6</v>
      </c>
      <c r="O33" s="198">
        <v>13</v>
      </c>
      <c r="P33" s="198">
        <v>54</v>
      </c>
      <c r="Q33" s="198">
        <v>48</v>
      </c>
      <c r="R33" s="198">
        <v>63</v>
      </c>
      <c r="S33" s="198">
        <v>80</v>
      </c>
      <c r="T33" s="198">
        <v>73</v>
      </c>
      <c r="U33" s="198">
        <v>101</v>
      </c>
      <c r="V33" s="198">
        <v>64</v>
      </c>
      <c r="W33" s="198">
        <v>31</v>
      </c>
      <c r="X33" s="198">
        <v>36</v>
      </c>
      <c r="Y33" s="198">
        <v>21</v>
      </c>
      <c r="Z33" s="198">
        <v>30</v>
      </c>
      <c r="AA33" s="198">
        <v>46</v>
      </c>
      <c r="AB33" s="198">
        <v>43</v>
      </c>
      <c r="AC33" s="198">
        <v>29</v>
      </c>
      <c r="AD33" s="198">
        <v>19</v>
      </c>
      <c r="AE33" s="198">
        <v>479</v>
      </c>
      <c r="AF33" s="198">
        <v>19</v>
      </c>
      <c r="AG33" s="198">
        <v>33</v>
      </c>
      <c r="AH33" s="198">
        <v>36</v>
      </c>
      <c r="AI33" s="198">
        <v>21</v>
      </c>
      <c r="AJ33" s="198">
        <v>6</v>
      </c>
      <c r="AK33" s="198">
        <v>5</v>
      </c>
      <c r="AL33" s="198">
        <v>4</v>
      </c>
      <c r="AM33" s="198">
        <v>5</v>
      </c>
      <c r="AN33" s="198">
        <v>25</v>
      </c>
      <c r="AO33" s="198">
        <v>24</v>
      </c>
      <c r="AP33" s="198">
        <v>29</v>
      </c>
      <c r="AQ33" s="198">
        <v>34</v>
      </c>
      <c r="AR33" s="198">
        <v>36</v>
      </c>
      <c r="AS33" s="198">
        <v>45</v>
      </c>
      <c r="AT33" s="198">
        <v>36</v>
      </c>
      <c r="AU33" s="198">
        <v>15</v>
      </c>
      <c r="AV33" s="198">
        <v>13</v>
      </c>
      <c r="AW33" s="198">
        <v>14</v>
      </c>
      <c r="AX33" s="198">
        <v>13</v>
      </c>
      <c r="AY33" s="198">
        <v>19</v>
      </c>
      <c r="AZ33" s="198">
        <v>22</v>
      </c>
      <c r="BA33" s="198">
        <v>17</v>
      </c>
      <c r="BB33" s="198">
        <v>8</v>
      </c>
      <c r="BC33" s="198">
        <v>495</v>
      </c>
      <c r="BD33" s="198">
        <v>14</v>
      </c>
      <c r="BE33" s="198">
        <v>21</v>
      </c>
      <c r="BF33" s="198">
        <v>27</v>
      </c>
      <c r="BG33" s="198">
        <v>21</v>
      </c>
      <c r="BH33" s="198">
        <v>10</v>
      </c>
      <c r="BI33" s="198">
        <v>4</v>
      </c>
      <c r="BJ33" s="198">
        <v>2</v>
      </c>
      <c r="BK33" s="198">
        <v>8</v>
      </c>
      <c r="BL33" s="198">
        <v>29</v>
      </c>
      <c r="BM33" s="198">
        <v>24</v>
      </c>
      <c r="BN33" s="198">
        <v>34</v>
      </c>
      <c r="BO33" s="198">
        <v>46</v>
      </c>
      <c r="BP33" s="198">
        <v>37</v>
      </c>
      <c r="BQ33" s="198">
        <v>56</v>
      </c>
      <c r="BR33" s="198">
        <v>28</v>
      </c>
      <c r="BS33" s="198">
        <v>16</v>
      </c>
      <c r="BT33" s="198">
        <v>23</v>
      </c>
      <c r="BU33" s="198">
        <v>7</v>
      </c>
      <c r="BV33" s="198">
        <v>17</v>
      </c>
      <c r="BW33" s="198">
        <v>27</v>
      </c>
      <c r="BX33" s="198">
        <v>21</v>
      </c>
      <c r="BY33" s="198">
        <v>12</v>
      </c>
      <c r="BZ33" s="198">
        <v>11</v>
      </c>
    </row>
    <row r="34" spans="1:78" x14ac:dyDescent="0.2">
      <c r="A34" s="55" t="s">
        <v>45</v>
      </c>
      <c r="B34" s="122">
        <v>7700</v>
      </c>
      <c r="C34" s="55" t="s">
        <v>35</v>
      </c>
      <c r="D34" s="48">
        <v>9</v>
      </c>
      <c r="E34" s="55" t="s">
        <v>39</v>
      </c>
      <c r="F34" s="55">
        <v>2</v>
      </c>
      <c r="G34" s="198">
        <v>3033</v>
      </c>
      <c r="H34" s="198">
        <v>180</v>
      </c>
      <c r="I34" s="198">
        <v>202</v>
      </c>
      <c r="J34" s="198">
        <v>227</v>
      </c>
      <c r="K34" s="198">
        <v>128</v>
      </c>
      <c r="L34" s="198">
        <v>80</v>
      </c>
      <c r="M34" s="198">
        <v>38</v>
      </c>
      <c r="N34" s="198">
        <v>23</v>
      </c>
      <c r="O34" s="198">
        <v>72</v>
      </c>
      <c r="P34" s="198">
        <v>173</v>
      </c>
      <c r="Q34" s="198">
        <v>208</v>
      </c>
      <c r="R34" s="198">
        <v>259</v>
      </c>
      <c r="S34" s="198">
        <v>268</v>
      </c>
      <c r="T34" s="198">
        <v>229</v>
      </c>
      <c r="U34" s="198">
        <v>197</v>
      </c>
      <c r="V34" s="198">
        <v>175</v>
      </c>
      <c r="W34" s="198">
        <v>59</v>
      </c>
      <c r="X34" s="198">
        <v>85</v>
      </c>
      <c r="Y34" s="198">
        <v>65</v>
      </c>
      <c r="Z34" s="198">
        <v>72</v>
      </c>
      <c r="AA34" s="198">
        <v>116</v>
      </c>
      <c r="AB34" s="198">
        <v>84</v>
      </c>
      <c r="AC34" s="198">
        <v>44</v>
      </c>
      <c r="AD34" s="198">
        <v>49</v>
      </c>
      <c r="AE34" s="198">
        <v>1496</v>
      </c>
      <c r="AF34" s="198">
        <v>107</v>
      </c>
      <c r="AG34" s="198">
        <v>113</v>
      </c>
      <c r="AH34" s="198">
        <v>122</v>
      </c>
      <c r="AI34" s="198">
        <v>57</v>
      </c>
      <c r="AJ34" s="198">
        <v>33</v>
      </c>
      <c r="AK34" s="198">
        <v>18</v>
      </c>
      <c r="AL34" s="198">
        <v>14</v>
      </c>
      <c r="AM34" s="198">
        <v>30</v>
      </c>
      <c r="AN34" s="198">
        <v>85</v>
      </c>
      <c r="AO34" s="198">
        <v>108</v>
      </c>
      <c r="AP34" s="198">
        <v>120</v>
      </c>
      <c r="AQ34" s="198">
        <v>143</v>
      </c>
      <c r="AR34" s="198">
        <v>102</v>
      </c>
      <c r="AS34" s="198">
        <v>100</v>
      </c>
      <c r="AT34" s="198">
        <v>85</v>
      </c>
      <c r="AU34" s="198">
        <v>28</v>
      </c>
      <c r="AV34" s="198">
        <v>39</v>
      </c>
      <c r="AW34" s="198">
        <v>32</v>
      </c>
      <c r="AX34" s="198">
        <v>37</v>
      </c>
      <c r="AY34" s="198">
        <v>56</v>
      </c>
      <c r="AZ34" s="198">
        <v>38</v>
      </c>
      <c r="BA34" s="198">
        <v>16</v>
      </c>
      <c r="BB34" s="198">
        <v>13</v>
      </c>
      <c r="BC34" s="198">
        <v>1537</v>
      </c>
      <c r="BD34" s="198">
        <v>73</v>
      </c>
      <c r="BE34" s="198">
        <v>89</v>
      </c>
      <c r="BF34" s="198">
        <v>105</v>
      </c>
      <c r="BG34" s="198">
        <v>71</v>
      </c>
      <c r="BH34" s="198">
        <v>47</v>
      </c>
      <c r="BI34" s="198">
        <v>20</v>
      </c>
      <c r="BJ34" s="198">
        <v>9</v>
      </c>
      <c r="BK34" s="198">
        <v>42</v>
      </c>
      <c r="BL34" s="198">
        <v>88</v>
      </c>
      <c r="BM34" s="198">
        <v>100</v>
      </c>
      <c r="BN34" s="198">
        <v>139</v>
      </c>
      <c r="BO34" s="198">
        <v>125</v>
      </c>
      <c r="BP34" s="198">
        <v>127</v>
      </c>
      <c r="BQ34" s="198">
        <v>97</v>
      </c>
      <c r="BR34" s="198">
        <v>90</v>
      </c>
      <c r="BS34" s="198">
        <v>31</v>
      </c>
      <c r="BT34" s="198">
        <v>46</v>
      </c>
      <c r="BU34" s="198">
        <v>33</v>
      </c>
      <c r="BV34" s="198">
        <v>35</v>
      </c>
      <c r="BW34" s="198">
        <v>60</v>
      </c>
      <c r="BX34" s="198">
        <v>46</v>
      </c>
      <c r="BY34" s="198">
        <v>28</v>
      </c>
      <c r="BZ34" s="198">
        <v>36</v>
      </c>
    </row>
    <row r="35" spans="1:78" x14ac:dyDescent="0.2">
      <c r="A35" s="55" t="s">
        <v>46</v>
      </c>
      <c r="B35" s="122">
        <v>10660</v>
      </c>
      <c r="C35" s="55" t="s">
        <v>38</v>
      </c>
      <c r="D35" s="48">
        <v>1</v>
      </c>
      <c r="E35" s="55" t="s">
        <v>39</v>
      </c>
      <c r="F35" s="55">
        <v>2</v>
      </c>
      <c r="G35" s="198">
        <v>996</v>
      </c>
      <c r="H35" s="198">
        <v>43</v>
      </c>
      <c r="I35" s="198">
        <v>58</v>
      </c>
      <c r="J35" s="198">
        <v>64</v>
      </c>
      <c r="K35" s="198">
        <v>49</v>
      </c>
      <c r="L35" s="198">
        <v>18</v>
      </c>
      <c r="M35" s="198">
        <v>6</v>
      </c>
      <c r="N35" s="198">
        <v>9</v>
      </c>
      <c r="O35" s="198">
        <v>19</v>
      </c>
      <c r="P35" s="198">
        <v>38</v>
      </c>
      <c r="Q35" s="198">
        <v>46</v>
      </c>
      <c r="R35" s="198">
        <v>78</v>
      </c>
      <c r="S35" s="198">
        <v>77</v>
      </c>
      <c r="T35" s="198">
        <v>102</v>
      </c>
      <c r="U35" s="198">
        <v>92</v>
      </c>
      <c r="V35" s="198">
        <v>70</v>
      </c>
      <c r="W35" s="198">
        <v>26</v>
      </c>
      <c r="X35" s="198">
        <v>28</v>
      </c>
      <c r="Y35" s="198">
        <v>19</v>
      </c>
      <c r="Z35" s="198">
        <v>30</v>
      </c>
      <c r="AA35" s="198">
        <v>56</v>
      </c>
      <c r="AB35" s="198">
        <v>36</v>
      </c>
      <c r="AC35" s="198">
        <v>19</v>
      </c>
      <c r="AD35" s="198">
        <v>13</v>
      </c>
      <c r="AE35" s="198">
        <v>499</v>
      </c>
      <c r="AF35" s="198">
        <v>25</v>
      </c>
      <c r="AG35" s="198">
        <v>27</v>
      </c>
      <c r="AH35" s="198">
        <v>31</v>
      </c>
      <c r="AI35" s="198">
        <v>23</v>
      </c>
      <c r="AJ35" s="198">
        <v>11</v>
      </c>
      <c r="AK35" s="198">
        <v>4</v>
      </c>
      <c r="AL35" s="198">
        <v>6</v>
      </c>
      <c r="AM35" s="198">
        <v>12</v>
      </c>
      <c r="AN35" s="198">
        <v>18</v>
      </c>
      <c r="AO35" s="198">
        <v>21</v>
      </c>
      <c r="AP35" s="198">
        <v>39</v>
      </c>
      <c r="AQ35" s="198">
        <v>32</v>
      </c>
      <c r="AR35" s="198">
        <v>51</v>
      </c>
      <c r="AS35" s="198">
        <v>50</v>
      </c>
      <c r="AT35" s="198">
        <v>34</v>
      </c>
      <c r="AU35" s="198">
        <v>13</v>
      </c>
      <c r="AV35" s="198">
        <v>14</v>
      </c>
      <c r="AW35" s="198">
        <v>11</v>
      </c>
      <c r="AX35" s="198">
        <v>15</v>
      </c>
      <c r="AY35" s="198">
        <v>30</v>
      </c>
      <c r="AZ35" s="198">
        <v>16</v>
      </c>
      <c r="BA35" s="198">
        <v>9</v>
      </c>
      <c r="BB35" s="198">
        <v>7</v>
      </c>
      <c r="BC35" s="198">
        <v>497</v>
      </c>
      <c r="BD35" s="198">
        <v>18</v>
      </c>
      <c r="BE35" s="198">
        <v>31</v>
      </c>
      <c r="BF35" s="198">
        <v>33</v>
      </c>
      <c r="BG35" s="198">
        <v>26</v>
      </c>
      <c r="BH35" s="198">
        <v>7</v>
      </c>
      <c r="BI35" s="198">
        <v>2</v>
      </c>
      <c r="BJ35" s="198">
        <v>3</v>
      </c>
      <c r="BK35" s="198">
        <v>7</v>
      </c>
      <c r="BL35" s="198">
        <v>20</v>
      </c>
      <c r="BM35" s="198">
        <v>25</v>
      </c>
      <c r="BN35" s="198">
        <v>39</v>
      </c>
      <c r="BO35" s="198">
        <v>45</v>
      </c>
      <c r="BP35" s="198">
        <v>51</v>
      </c>
      <c r="BQ35" s="198">
        <v>42</v>
      </c>
      <c r="BR35" s="198">
        <v>36</v>
      </c>
      <c r="BS35" s="198">
        <v>13</v>
      </c>
      <c r="BT35" s="198">
        <v>14</v>
      </c>
      <c r="BU35" s="198">
        <v>8</v>
      </c>
      <c r="BV35" s="198">
        <v>15</v>
      </c>
      <c r="BW35" s="198">
        <v>26</v>
      </c>
      <c r="BX35" s="198">
        <v>20</v>
      </c>
      <c r="BY35" s="198">
        <v>10</v>
      </c>
      <c r="BZ35" s="198">
        <v>6</v>
      </c>
    </row>
    <row r="36" spans="1:78" x14ac:dyDescent="0.2">
      <c r="A36" s="55" t="s">
        <v>47</v>
      </c>
      <c r="B36" s="122">
        <v>16980</v>
      </c>
      <c r="C36" s="55" t="s">
        <v>12</v>
      </c>
      <c r="D36" s="48">
        <v>13</v>
      </c>
      <c r="E36" s="55" t="s">
        <v>39</v>
      </c>
      <c r="F36" s="55">
        <v>2</v>
      </c>
      <c r="G36" s="198">
        <v>1071</v>
      </c>
      <c r="H36" s="198">
        <v>46</v>
      </c>
      <c r="I36" s="198">
        <v>73</v>
      </c>
      <c r="J36" s="198">
        <v>79</v>
      </c>
      <c r="K36" s="198">
        <v>48</v>
      </c>
      <c r="L36" s="198">
        <v>25</v>
      </c>
      <c r="M36" s="198">
        <v>11</v>
      </c>
      <c r="N36" s="198">
        <v>6</v>
      </c>
      <c r="O36" s="198">
        <v>31</v>
      </c>
      <c r="P36" s="198">
        <v>44</v>
      </c>
      <c r="Q36" s="198">
        <v>60</v>
      </c>
      <c r="R36" s="198">
        <v>88</v>
      </c>
      <c r="S36" s="198">
        <v>137</v>
      </c>
      <c r="T36" s="198">
        <v>93</v>
      </c>
      <c r="U36" s="198">
        <v>74</v>
      </c>
      <c r="V36" s="198">
        <v>70</v>
      </c>
      <c r="W36" s="198">
        <v>18</v>
      </c>
      <c r="X36" s="198">
        <v>31</v>
      </c>
      <c r="Y36" s="198">
        <v>28</v>
      </c>
      <c r="Z36" s="198">
        <v>20</v>
      </c>
      <c r="AA36" s="198">
        <v>40</v>
      </c>
      <c r="AB36" s="198">
        <v>18</v>
      </c>
      <c r="AC36" s="198">
        <v>14</v>
      </c>
      <c r="AD36" s="198">
        <v>17</v>
      </c>
      <c r="AE36" s="198">
        <v>546</v>
      </c>
      <c r="AF36" s="198">
        <v>18</v>
      </c>
      <c r="AG36" s="198">
        <v>34</v>
      </c>
      <c r="AH36" s="198">
        <v>43</v>
      </c>
      <c r="AI36" s="198">
        <v>29</v>
      </c>
      <c r="AJ36" s="198">
        <v>15</v>
      </c>
      <c r="AK36" s="198">
        <v>6</v>
      </c>
      <c r="AL36" s="198">
        <v>4</v>
      </c>
      <c r="AM36" s="198">
        <v>18</v>
      </c>
      <c r="AN36" s="198">
        <v>17</v>
      </c>
      <c r="AO36" s="198">
        <v>26</v>
      </c>
      <c r="AP36" s="198">
        <v>46</v>
      </c>
      <c r="AQ36" s="198">
        <v>71</v>
      </c>
      <c r="AR36" s="198">
        <v>50</v>
      </c>
      <c r="AS36" s="198">
        <v>40</v>
      </c>
      <c r="AT36" s="198">
        <v>36</v>
      </c>
      <c r="AU36" s="198">
        <v>7</v>
      </c>
      <c r="AV36" s="198">
        <v>18</v>
      </c>
      <c r="AW36" s="198">
        <v>17</v>
      </c>
      <c r="AX36" s="198">
        <v>10</v>
      </c>
      <c r="AY36" s="198">
        <v>19</v>
      </c>
      <c r="AZ36" s="198">
        <v>10</v>
      </c>
      <c r="BA36" s="198">
        <v>6</v>
      </c>
      <c r="BB36" s="198">
        <v>6</v>
      </c>
      <c r="BC36" s="198">
        <v>525</v>
      </c>
      <c r="BD36" s="198">
        <v>28</v>
      </c>
      <c r="BE36" s="198">
        <v>39</v>
      </c>
      <c r="BF36" s="198">
        <v>36</v>
      </c>
      <c r="BG36" s="198">
        <v>19</v>
      </c>
      <c r="BH36" s="198">
        <v>10</v>
      </c>
      <c r="BI36" s="198">
        <v>5</v>
      </c>
      <c r="BJ36" s="198">
        <v>2</v>
      </c>
      <c r="BK36" s="198">
        <v>13</v>
      </c>
      <c r="BL36" s="198">
        <v>27</v>
      </c>
      <c r="BM36" s="198">
        <v>34</v>
      </c>
      <c r="BN36" s="198">
        <v>42</v>
      </c>
      <c r="BO36" s="198">
        <v>66</v>
      </c>
      <c r="BP36" s="198">
        <v>43</v>
      </c>
      <c r="BQ36" s="198">
        <v>34</v>
      </c>
      <c r="BR36" s="198">
        <v>34</v>
      </c>
      <c r="BS36" s="198">
        <v>11</v>
      </c>
      <c r="BT36" s="198">
        <v>13</v>
      </c>
      <c r="BU36" s="198">
        <v>11</v>
      </c>
      <c r="BV36" s="198">
        <v>10</v>
      </c>
      <c r="BW36" s="198">
        <v>21</v>
      </c>
      <c r="BX36" s="198">
        <v>8</v>
      </c>
      <c r="BY36" s="198">
        <v>8</v>
      </c>
      <c r="BZ36" s="198">
        <v>11</v>
      </c>
    </row>
    <row r="37" spans="1:78" x14ac:dyDescent="0.2">
      <c r="A37" s="55" t="s">
        <v>48</v>
      </c>
      <c r="B37" s="122">
        <v>23620</v>
      </c>
      <c r="C37" s="55" t="s">
        <v>49</v>
      </c>
      <c r="D37" s="48">
        <v>3</v>
      </c>
      <c r="E37" s="55" t="s">
        <v>39</v>
      </c>
      <c r="F37" s="55">
        <v>2</v>
      </c>
      <c r="G37" s="198">
        <v>1273</v>
      </c>
      <c r="H37" s="198">
        <v>57</v>
      </c>
      <c r="I37" s="198">
        <v>85</v>
      </c>
      <c r="J37" s="198">
        <v>117</v>
      </c>
      <c r="K37" s="198">
        <v>72</v>
      </c>
      <c r="L37" s="198">
        <v>36</v>
      </c>
      <c r="M37" s="198">
        <v>9</v>
      </c>
      <c r="N37" s="198">
        <v>10</v>
      </c>
      <c r="O37" s="198">
        <v>29</v>
      </c>
      <c r="P37" s="198">
        <v>56</v>
      </c>
      <c r="Q37" s="198">
        <v>91</v>
      </c>
      <c r="R37" s="198">
        <v>106</v>
      </c>
      <c r="S37" s="198">
        <v>119</v>
      </c>
      <c r="T37" s="198">
        <v>117</v>
      </c>
      <c r="U37" s="198">
        <v>73</v>
      </c>
      <c r="V37" s="198">
        <v>76</v>
      </c>
      <c r="W37" s="198">
        <v>27</v>
      </c>
      <c r="X37" s="198">
        <v>33</v>
      </c>
      <c r="Y37" s="198">
        <v>16</v>
      </c>
      <c r="Z37" s="198">
        <v>30</v>
      </c>
      <c r="AA37" s="198">
        <v>41</v>
      </c>
      <c r="AB37" s="198">
        <v>38</v>
      </c>
      <c r="AC37" s="198">
        <v>23</v>
      </c>
      <c r="AD37" s="198">
        <v>12</v>
      </c>
      <c r="AE37" s="198">
        <v>657</v>
      </c>
      <c r="AF37" s="198">
        <v>29</v>
      </c>
      <c r="AG37" s="198">
        <v>47</v>
      </c>
      <c r="AH37" s="198">
        <v>54</v>
      </c>
      <c r="AI37" s="198">
        <v>42</v>
      </c>
      <c r="AJ37" s="198">
        <v>15</v>
      </c>
      <c r="AK37" s="198">
        <v>4</v>
      </c>
      <c r="AL37" s="198">
        <v>7</v>
      </c>
      <c r="AM37" s="198">
        <v>16</v>
      </c>
      <c r="AN37" s="198">
        <v>25</v>
      </c>
      <c r="AO37" s="198">
        <v>48</v>
      </c>
      <c r="AP37" s="198">
        <v>57</v>
      </c>
      <c r="AQ37" s="198">
        <v>59</v>
      </c>
      <c r="AR37" s="198">
        <v>58</v>
      </c>
      <c r="AS37" s="198">
        <v>42</v>
      </c>
      <c r="AT37" s="198">
        <v>38</v>
      </c>
      <c r="AU37" s="198">
        <v>15</v>
      </c>
      <c r="AV37" s="198">
        <v>20</v>
      </c>
      <c r="AW37" s="198">
        <v>8</v>
      </c>
      <c r="AX37" s="198">
        <v>17</v>
      </c>
      <c r="AY37" s="198">
        <v>20</v>
      </c>
      <c r="AZ37" s="198">
        <v>18</v>
      </c>
      <c r="BA37" s="198">
        <v>14</v>
      </c>
      <c r="BB37" s="198">
        <v>4</v>
      </c>
      <c r="BC37" s="198">
        <v>616</v>
      </c>
      <c r="BD37" s="198">
        <v>28</v>
      </c>
      <c r="BE37" s="198">
        <v>38</v>
      </c>
      <c r="BF37" s="198">
        <v>63</v>
      </c>
      <c r="BG37" s="198">
        <v>30</v>
      </c>
      <c r="BH37" s="198">
        <v>21</v>
      </c>
      <c r="BI37" s="198">
        <v>5</v>
      </c>
      <c r="BJ37" s="198">
        <v>3</v>
      </c>
      <c r="BK37" s="198">
        <v>13</v>
      </c>
      <c r="BL37" s="198">
        <v>31</v>
      </c>
      <c r="BM37" s="198">
        <v>43</v>
      </c>
      <c r="BN37" s="198">
        <v>49</v>
      </c>
      <c r="BO37" s="198">
        <v>60</v>
      </c>
      <c r="BP37" s="198">
        <v>59</v>
      </c>
      <c r="BQ37" s="198">
        <v>31</v>
      </c>
      <c r="BR37" s="198">
        <v>38</v>
      </c>
      <c r="BS37" s="198">
        <v>12</v>
      </c>
      <c r="BT37" s="198">
        <v>13</v>
      </c>
      <c r="BU37" s="198">
        <v>8</v>
      </c>
      <c r="BV37" s="198">
        <v>13</v>
      </c>
      <c r="BW37" s="198">
        <v>21</v>
      </c>
      <c r="BX37" s="198">
        <v>20</v>
      </c>
      <c r="BY37" s="198">
        <v>9</v>
      </c>
      <c r="BZ37" s="198">
        <v>8</v>
      </c>
    </row>
    <row r="38" spans="1:78" x14ac:dyDescent="0.2">
      <c r="A38" s="55" t="s">
        <v>50</v>
      </c>
      <c r="B38" s="122">
        <v>27380</v>
      </c>
      <c r="C38" s="55" t="s">
        <v>12</v>
      </c>
      <c r="D38" s="48">
        <v>13</v>
      </c>
      <c r="E38" s="55" t="s">
        <v>36</v>
      </c>
      <c r="F38" s="55">
        <v>2</v>
      </c>
      <c r="G38" s="198">
        <v>8405</v>
      </c>
      <c r="H38" s="198">
        <v>613</v>
      </c>
      <c r="I38" s="198">
        <v>531</v>
      </c>
      <c r="J38" s="198">
        <v>641</v>
      </c>
      <c r="K38" s="198">
        <v>382</v>
      </c>
      <c r="L38" s="198">
        <v>212</v>
      </c>
      <c r="M38" s="198">
        <v>90</v>
      </c>
      <c r="N38" s="198">
        <v>118</v>
      </c>
      <c r="O38" s="198">
        <v>291</v>
      </c>
      <c r="P38" s="198">
        <v>509</v>
      </c>
      <c r="Q38" s="198">
        <v>518</v>
      </c>
      <c r="R38" s="198">
        <v>680</v>
      </c>
      <c r="S38" s="198">
        <v>677</v>
      </c>
      <c r="T38" s="198">
        <v>628</v>
      </c>
      <c r="U38" s="198">
        <v>511</v>
      </c>
      <c r="V38" s="198">
        <v>407</v>
      </c>
      <c r="W38" s="198">
        <v>158</v>
      </c>
      <c r="X38" s="198">
        <v>206</v>
      </c>
      <c r="Y38" s="198">
        <v>116</v>
      </c>
      <c r="Z38" s="198">
        <v>179</v>
      </c>
      <c r="AA38" s="198">
        <v>313</v>
      </c>
      <c r="AB38" s="198">
        <v>248</v>
      </c>
      <c r="AC38" s="198">
        <v>175</v>
      </c>
      <c r="AD38" s="198">
        <v>202</v>
      </c>
      <c r="AE38" s="198">
        <v>4074</v>
      </c>
      <c r="AF38" s="198">
        <v>328</v>
      </c>
      <c r="AG38" s="198">
        <v>286</v>
      </c>
      <c r="AH38" s="198">
        <v>356</v>
      </c>
      <c r="AI38" s="198">
        <v>193</v>
      </c>
      <c r="AJ38" s="198">
        <v>117</v>
      </c>
      <c r="AK38" s="198">
        <v>44</v>
      </c>
      <c r="AL38" s="198">
        <v>54</v>
      </c>
      <c r="AM38" s="198">
        <v>134</v>
      </c>
      <c r="AN38" s="198">
        <v>240</v>
      </c>
      <c r="AO38" s="198">
        <v>253</v>
      </c>
      <c r="AP38" s="198">
        <v>331</v>
      </c>
      <c r="AQ38" s="198">
        <v>344</v>
      </c>
      <c r="AR38" s="198">
        <v>304</v>
      </c>
      <c r="AS38" s="198">
        <v>255</v>
      </c>
      <c r="AT38" s="198">
        <v>188</v>
      </c>
      <c r="AU38" s="198">
        <v>79</v>
      </c>
      <c r="AV38" s="198">
        <v>90</v>
      </c>
      <c r="AW38" s="198">
        <v>53</v>
      </c>
      <c r="AX38" s="198">
        <v>76</v>
      </c>
      <c r="AY38" s="198">
        <v>143</v>
      </c>
      <c r="AZ38" s="198">
        <v>106</v>
      </c>
      <c r="BA38" s="198">
        <v>56</v>
      </c>
      <c r="BB38" s="198">
        <v>44</v>
      </c>
      <c r="BC38" s="198">
        <v>4331</v>
      </c>
      <c r="BD38" s="198">
        <v>285</v>
      </c>
      <c r="BE38" s="198">
        <v>245</v>
      </c>
      <c r="BF38" s="198">
        <v>285</v>
      </c>
      <c r="BG38" s="198">
        <v>189</v>
      </c>
      <c r="BH38" s="198">
        <v>95</v>
      </c>
      <c r="BI38" s="198">
        <v>46</v>
      </c>
      <c r="BJ38" s="198">
        <v>64</v>
      </c>
      <c r="BK38" s="198">
        <v>157</v>
      </c>
      <c r="BL38" s="198">
        <v>269</v>
      </c>
      <c r="BM38" s="198">
        <v>265</v>
      </c>
      <c r="BN38" s="198">
        <v>349</v>
      </c>
      <c r="BO38" s="198">
        <v>333</v>
      </c>
      <c r="BP38" s="198">
        <v>324</v>
      </c>
      <c r="BQ38" s="198">
        <v>256</v>
      </c>
      <c r="BR38" s="198">
        <v>219</v>
      </c>
      <c r="BS38" s="198">
        <v>79</v>
      </c>
      <c r="BT38" s="198">
        <v>116</v>
      </c>
      <c r="BU38" s="198">
        <v>63</v>
      </c>
      <c r="BV38" s="198">
        <v>103</v>
      </c>
      <c r="BW38" s="198">
        <v>170</v>
      </c>
      <c r="BX38" s="198">
        <v>142</v>
      </c>
      <c r="BY38" s="198">
        <v>119</v>
      </c>
      <c r="BZ38" s="198">
        <v>158</v>
      </c>
    </row>
    <row r="39" spans="1:78" x14ac:dyDescent="0.2">
      <c r="A39" s="55" t="s">
        <v>51</v>
      </c>
      <c r="B39" s="122">
        <v>27700</v>
      </c>
      <c r="C39" s="55" t="s">
        <v>49</v>
      </c>
      <c r="D39" s="48">
        <v>3</v>
      </c>
      <c r="E39" s="55" t="s">
        <v>39</v>
      </c>
      <c r="F39" s="55">
        <v>2</v>
      </c>
      <c r="G39" s="198">
        <v>1303</v>
      </c>
      <c r="H39" s="198">
        <v>52</v>
      </c>
      <c r="I39" s="198">
        <v>66</v>
      </c>
      <c r="J39" s="198">
        <v>61</v>
      </c>
      <c r="K39" s="198">
        <v>40</v>
      </c>
      <c r="L39" s="198">
        <v>15</v>
      </c>
      <c r="M39" s="198">
        <v>6</v>
      </c>
      <c r="N39" s="198">
        <v>7</v>
      </c>
      <c r="O39" s="198">
        <v>12</v>
      </c>
      <c r="P39" s="198">
        <v>54</v>
      </c>
      <c r="Q39" s="198">
        <v>66</v>
      </c>
      <c r="R39" s="198">
        <v>95</v>
      </c>
      <c r="S39" s="198">
        <v>98</v>
      </c>
      <c r="T39" s="198">
        <v>111</v>
      </c>
      <c r="U39" s="198">
        <v>112</v>
      </c>
      <c r="V39" s="198">
        <v>82</v>
      </c>
      <c r="W39" s="198">
        <v>42</v>
      </c>
      <c r="X39" s="198">
        <v>71</v>
      </c>
      <c r="Y39" s="198">
        <v>46</v>
      </c>
      <c r="Z39" s="198">
        <v>61</v>
      </c>
      <c r="AA39" s="198">
        <v>87</v>
      </c>
      <c r="AB39" s="198">
        <v>76</v>
      </c>
      <c r="AC39" s="198">
        <v>28</v>
      </c>
      <c r="AD39" s="198">
        <v>15</v>
      </c>
      <c r="AE39" s="198">
        <v>635</v>
      </c>
      <c r="AF39" s="198">
        <v>25</v>
      </c>
      <c r="AG39" s="198">
        <v>30</v>
      </c>
      <c r="AH39" s="198">
        <v>31</v>
      </c>
      <c r="AI39" s="198">
        <v>18</v>
      </c>
      <c r="AJ39" s="198">
        <v>8</v>
      </c>
      <c r="AK39" s="198">
        <v>3</v>
      </c>
      <c r="AL39" s="198">
        <v>1</v>
      </c>
      <c r="AM39" s="198">
        <v>7</v>
      </c>
      <c r="AN39" s="198">
        <v>28</v>
      </c>
      <c r="AO39" s="198">
        <v>34</v>
      </c>
      <c r="AP39" s="198">
        <v>44</v>
      </c>
      <c r="AQ39" s="198">
        <v>44</v>
      </c>
      <c r="AR39" s="198">
        <v>58</v>
      </c>
      <c r="AS39" s="198">
        <v>57</v>
      </c>
      <c r="AT39" s="198">
        <v>41</v>
      </c>
      <c r="AU39" s="198">
        <v>22</v>
      </c>
      <c r="AV39" s="198">
        <v>31</v>
      </c>
      <c r="AW39" s="198">
        <v>25</v>
      </c>
      <c r="AX39" s="198">
        <v>37</v>
      </c>
      <c r="AY39" s="198">
        <v>39</v>
      </c>
      <c r="AZ39" s="198">
        <v>37</v>
      </c>
      <c r="BA39" s="198">
        <v>8</v>
      </c>
      <c r="BB39" s="198">
        <v>7</v>
      </c>
      <c r="BC39" s="198">
        <v>668</v>
      </c>
      <c r="BD39" s="198">
        <v>27</v>
      </c>
      <c r="BE39" s="198">
        <v>36</v>
      </c>
      <c r="BF39" s="198">
        <v>30</v>
      </c>
      <c r="BG39" s="198">
        <v>22</v>
      </c>
      <c r="BH39" s="198">
        <v>7</v>
      </c>
      <c r="BI39" s="198">
        <v>3</v>
      </c>
      <c r="BJ39" s="198">
        <v>6</v>
      </c>
      <c r="BK39" s="198">
        <v>5</v>
      </c>
      <c r="BL39" s="198">
        <v>26</v>
      </c>
      <c r="BM39" s="198">
        <v>32</v>
      </c>
      <c r="BN39" s="198">
        <v>51</v>
      </c>
      <c r="BO39" s="198">
        <v>54</v>
      </c>
      <c r="BP39" s="198">
        <v>53</v>
      </c>
      <c r="BQ39" s="198">
        <v>55</v>
      </c>
      <c r="BR39" s="198">
        <v>41</v>
      </c>
      <c r="BS39" s="198">
        <v>20</v>
      </c>
      <c r="BT39" s="198">
        <v>40</v>
      </c>
      <c r="BU39" s="198">
        <v>21</v>
      </c>
      <c r="BV39" s="198">
        <v>24</v>
      </c>
      <c r="BW39" s="198">
        <v>48</v>
      </c>
      <c r="BX39" s="198">
        <v>39</v>
      </c>
      <c r="BY39" s="198">
        <v>20</v>
      </c>
      <c r="BZ39" s="198">
        <v>8</v>
      </c>
    </row>
    <row r="40" spans="1:78" x14ac:dyDescent="0.2">
      <c r="A40" s="55" t="s">
        <v>52</v>
      </c>
      <c r="B40" s="122">
        <v>28740</v>
      </c>
      <c r="C40" s="55" t="s">
        <v>38</v>
      </c>
      <c r="D40" s="48">
        <v>1</v>
      </c>
      <c r="E40" s="55" t="s">
        <v>39</v>
      </c>
      <c r="F40" s="55">
        <v>2</v>
      </c>
      <c r="G40" s="198">
        <v>6803</v>
      </c>
      <c r="H40" s="198">
        <v>361</v>
      </c>
      <c r="I40" s="198">
        <v>451</v>
      </c>
      <c r="J40" s="198">
        <v>525</v>
      </c>
      <c r="K40" s="198">
        <v>276</v>
      </c>
      <c r="L40" s="198">
        <v>116</v>
      </c>
      <c r="M40" s="198">
        <v>47</v>
      </c>
      <c r="N40" s="198">
        <v>39</v>
      </c>
      <c r="O40" s="198">
        <v>98</v>
      </c>
      <c r="P40" s="198">
        <v>212</v>
      </c>
      <c r="Q40" s="198">
        <v>392</v>
      </c>
      <c r="R40" s="198">
        <v>544</v>
      </c>
      <c r="S40" s="198">
        <v>581</v>
      </c>
      <c r="T40" s="198">
        <v>614</v>
      </c>
      <c r="U40" s="198">
        <v>589</v>
      </c>
      <c r="V40" s="198">
        <v>421</v>
      </c>
      <c r="W40" s="198">
        <v>131</v>
      </c>
      <c r="X40" s="198">
        <v>261</v>
      </c>
      <c r="Y40" s="198">
        <v>138</v>
      </c>
      <c r="Z40" s="198">
        <v>210</v>
      </c>
      <c r="AA40" s="198">
        <v>327</v>
      </c>
      <c r="AB40" s="198">
        <v>244</v>
      </c>
      <c r="AC40" s="198">
        <v>136</v>
      </c>
      <c r="AD40" s="198">
        <v>90</v>
      </c>
      <c r="AE40" s="198">
        <v>3259</v>
      </c>
      <c r="AF40" s="198">
        <v>176</v>
      </c>
      <c r="AG40" s="198">
        <v>214</v>
      </c>
      <c r="AH40" s="198">
        <v>263</v>
      </c>
      <c r="AI40" s="198">
        <v>151</v>
      </c>
      <c r="AJ40" s="198">
        <v>48</v>
      </c>
      <c r="AK40" s="198">
        <v>23</v>
      </c>
      <c r="AL40" s="198">
        <v>22</v>
      </c>
      <c r="AM40" s="198">
        <v>36</v>
      </c>
      <c r="AN40" s="198">
        <v>113</v>
      </c>
      <c r="AO40" s="198">
        <v>175</v>
      </c>
      <c r="AP40" s="198">
        <v>244</v>
      </c>
      <c r="AQ40" s="198">
        <v>280</v>
      </c>
      <c r="AR40" s="198">
        <v>308</v>
      </c>
      <c r="AS40" s="198">
        <v>286</v>
      </c>
      <c r="AT40" s="198">
        <v>214</v>
      </c>
      <c r="AU40" s="198">
        <v>55</v>
      </c>
      <c r="AV40" s="198">
        <v>125</v>
      </c>
      <c r="AW40" s="198">
        <v>63</v>
      </c>
      <c r="AX40" s="198">
        <v>99</v>
      </c>
      <c r="AY40" s="198">
        <v>147</v>
      </c>
      <c r="AZ40" s="198">
        <v>119</v>
      </c>
      <c r="BA40" s="198">
        <v>66</v>
      </c>
      <c r="BB40" s="198">
        <v>32</v>
      </c>
      <c r="BC40" s="198">
        <v>3544</v>
      </c>
      <c r="BD40" s="198">
        <v>185</v>
      </c>
      <c r="BE40" s="198">
        <v>237</v>
      </c>
      <c r="BF40" s="198">
        <v>262</v>
      </c>
      <c r="BG40" s="198">
        <v>125</v>
      </c>
      <c r="BH40" s="198">
        <v>68</v>
      </c>
      <c r="BI40" s="198">
        <v>24</v>
      </c>
      <c r="BJ40" s="198">
        <v>17</v>
      </c>
      <c r="BK40" s="198">
        <v>62</v>
      </c>
      <c r="BL40" s="198">
        <v>99</v>
      </c>
      <c r="BM40" s="198">
        <v>217</v>
      </c>
      <c r="BN40" s="198">
        <v>300</v>
      </c>
      <c r="BO40" s="198">
        <v>301</v>
      </c>
      <c r="BP40" s="198">
        <v>306</v>
      </c>
      <c r="BQ40" s="198">
        <v>303</v>
      </c>
      <c r="BR40" s="198">
        <v>207</v>
      </c>
      <c r="BS40" s="198">
        <v>76</v>
      </c>
      <c r="BT40" s="198">
        <v>136</v>
      </c>
      <c r="BU40" s="198">
        <v>75</v>
      </c>
      <c r="BV40" s="198">
        <v>111</v>
      </c>
      <c r="BW40" s="198">
        <v>180</v>
      </c>
      <c r="BX40" s="198">
        <v>125</v>
      </c>
      <c r="BY40" s="198">
        <v>70</v>
      </c>
      <c r="BZ40" s="198">
        <v>58</v>
      </c>
    </row>
    <row r="41" spans="1:78" x14ac:dyDescent="0.2">
      <c r="A41" s="55" t="s">
        <v>53</v>
      </c>
      <c r="B41" s="122">
        <v>28980</v>
      </c>
      <c r="C41" s="55" t="s">
        <v>38</v>
      </c>
      <c r="D41" s="48">
        <v>1</v>
      </c>
      <c r="E41" s="55" t="s">
        <v>39</v>
      </c>
      <c r="F41" s="55">
        <v>2</v>
      </c>
      <c r="G41" s="198">
        <v>3060</v>
      </c>
      <c r="H41" s="198">
        <v>157</v>
      </c>
      <c r="I41" s="198">
        <v>205</v>
      </c>
      <c r="J41" s="198">
        <v>234</v>
      </c>
      <c r="K41" s="198">
        <v>145</v>
      </c>
      <c r="L41" s="198">
        <v>81</v>
      </c>
      <c r="M41" s="198">
        <v>26</v>
      </c>
      <c r="N41" s="198">
        <v>15</v>
      </c>
      <c r="O41" s="198">
        <v>60</v>
      </c>
      <c r="P41" s="198">
        <v>136</v>
      </c>
      <c r="Q41" s="198">
        <v>174</v>
      </c>
      <c r="R41" s="198">
        <v>294</v>
      </c>
      <c r="S41" s="198">
        <v>329</v>
      </c>
      <c r="T41" s="198">
        <v>282</v>
      </c>
      <c r="U41" s="198">
        <v>259</v>
      </c>
      <c r="V41" s="198">
        <v>190</v>
      </c>
      <c r="W41" s="198">
        <v>49</v>
      </c>
      <c r="X41" s="198">
        <v>65</v>
      </c>
      <c r="Y41" s="198">
        <v>39</v>
      </c>
      <c r="Z41" s="198">
        <v>67</v>
      </c>
      <c r="AA41" s="198">
        <v>101</v>
      </c>
      <c r="AB41" s="198">
        <v>84</v>
      </c>
      <c r="AC41" s="198">
        <v>39</v>
      </c>
      <c r="AD41" s="198">
        <v>29</v>
      </c>
      <c r="AE41" s="198">
        <v>1552</v>
      </c>
      <c r="AF41" s="198">
        <v>78</v>
      </c>
      <c r="AG41" s="198">
        <v>109</v>
      </c>
      <c r="AH41" s="198">
        <v>129</v>
      </c>
      <c r="AI41" s="198">
        <v>76</v>
      </c>
      <c r="AJ41" s="198">
        <v>42</v>
      </c>
      <c r="AK41" s="198">
        <v>16</v>
      </c>
      <c r="AL41" s="198">
        <v>4</v>
      </c>
      <c r="AM41" s="198">
        <v>27</v>
      </c>
      <c r="AN41" s="198">
        <v>61</v>
      </c>
      <c r="AO41" s="198">
        <v>87</v>
      </c>
      <c r="AP41" s="198">
        <v>141</v>
      </c>
      <c r="AQ41" s="198">
        <v>167</v>
      </c>
      <c r="AR41" s="198">
        <v>143</v>
      </c>
      <c r="AS41" s="198">
        <v>141</v>
      </c>
      <c r="AT41" s="198">
        <v>96</v>
      </c>
      <c r="AU41" s="198">
        <v>24</v>
      </c>
      <c r="AV41" s="198">
        <v>38</v>
      </c>
      <c r="AW41" s="198">
        <v>12</v>
      </c>
      <c r="AX41" s="198">
        <v>33</v>
      </c>
      <c r="AY41" s="198">
        <v>55</v>
      </c>
      <c r="AZ41" s="198">
        <v>38</v>
      </c>
      <c r="BA41" s="198">
        <v>17</v>
      </c>
      <c r="BB41" s="198">
        <v>18</v>
      </c>
      <c r="BC41" s="198">
        <v>1508</v>
      </c>
      <c r="BD41" s="198">
        <v>79</v>
      </c>
      <c r="BE41" s="198">
        <v>96</v>
      </c>
      <c r="BF41" s="198">
        <v>105</v>
      </c>
      <c r="BG41" s="198">
        <v>69</v>
      </c>
      <c r="BH41" s="198">
        <v>39</v>
      </c>
      <c r="BI41" s="198">
        <v>10</v>
      </c>
      <c r="BJ41" s="198">
        <v>11</v>
      </c>
      <c r="BK41" s="198">
        <v>33</v>
      </c>
      <c r="BL41" s="198">
        <v>75</v>
      </c>
      <c r="BM41" s="198">
        <v>87</v>
      </c>
      <c r="BN41" s="198">
        <v>153</v>
      </c>
      <c r="BO41" s="198">
        <v>162</v>
      </c>
      <c r="BP41" s="198">
        <v>139</v>
      </c>
      <c r="BQ41" s="198">
        <v>118</v>
      </c>
      <c r="BR41" s="198">
        <v>94</v>
      </c>
      <c r="BS41" s="198">
        <v>25</v>
      </c>
      <c r="BT41" s="198">
        <v>27</v>
      </c>
      <c r="BU41" s="198">
        <v>27</v>
      </c>
      <c r="BV41" s="198">
        <v>34</v>
      </c>
      <c r="BW41" s="198">
        <v>46</v>
      </c>
      <c r="BX41" s="198">
        <v>46</v>
      </c>
      <c r="BY41" s="198">
        <v>22</v>
      </c>
      <c r="BZ41" s="198">
        <v>11</v>
      </c>
    </row>
    <row r="42" spans="1:78" x14ac:dyDescent="0.2">
      <c r="A42" s="55" t="s">
        <v>54</v>
      </c>
      <c r="B42" s="122">
        <v>35220</v>
      </c>
      <c r="C42" s="55" t="s">
        <v>35</v>
      </c>
      <c r="D42" s="48">
        <v>9</v>
      </c>
      <c r="E42" s="55" t="s">
        <v>39</v>
      </c>
      <c r="F42" s="55">
        <v>2</v>
      </c>
      <c r="G42" s="198">
        <v>459</v>
      </c>
      <c r="H42" s="198">
        <v>24</v>
      </c>
      <c r="I42" s="198">
        <v>18</v>
      </c>
      <c r="J42" s="198">
        <v>15</v>
      </c>
      <c r="K42" s="198">
        <v>17</v>
      </c>
      <c r="L42" s="198">
        <v>8</v>
      </c>
      <c r="M42" s="198">
        <v>1</v>
      </c>
      <c r="N42" s="198">
        <v>2</v>
      </c>
      <c r="O42" s="198">
        <v>18</v>
      </c>
      <c r="P42" s="198">
        <v>15</v>
      </c>
      <c r="Q42" s="198">
        <v>16</v>
      </c>
      <c r="R42" s="198">
        <v>26</v>
      </c>
      <c r="S42" s="198">
        <v>29</v>
      </c>
      <c r="T42" s="198">
        <v>40</v>
      </c>
      <c r="U42" s="198">
        <v>40</v>
      </c>
      <c r="V42" s="198">
        <v>34</v>
      </c>
      <c r="W42" s="198">
        <v>14</v>
      </c>
      <c r="X42" s="198">
        <v>13</v>
      </c>
      <c r="Y42" s="198">
        <v>10</v>
      </c>
      <c r="Z42" s="198">
        <v>28</v>
      </c>
      <c r="AA42" s="198">
        <v>45</v>
      </c>
      <c r="AB42" s="198">
        <v>19</v>
      </c>
      <c r="AC42" s="198">
        <v>14</v>
      </c>
      <c r="AD42" s="198">
        <v>13</v>
      </c>
      <c r="AE42" s="198">
        <v>226</v>
      </c>
      <c r="AF42" s="198">
        <v>17</v>
      </c>
      <c r="AG42" s="198">
        <v>5</v>
      </c>
      <c r="AH42" s="198">
        <v>10</v>
      </c>
      <c r="AI42" s="198">
        <v>10</v>
      </c>
      <c r="AJ42" s="198">
        <v>5</v>
      </c>
      <c r="AK42" s="198">
        <v>1</v>
      </c>
      <c r="AL42" s="198">
        <v>0</v>
      </c>
      <c r="AM42" s="198">
        <v>9</v>
      </c>
      <c r="AN42" s="198">
        <v>4</v>
      </c>
      <c r="AO42" s="198">
        <v>8</v>
      </c>
      <c r="AP42" s="198">
        <v>12</v>
      </c>
      <c r="AQ42" s="198">
        <v>11</v>
      </c>
      <c r="AR42" s="198">
        <v>23</v>
      </c>
      <c r="AS42" s="198">
        <v>18</v>
      </c>
      <c r="AT42" s="198">
        <v>19</v>
      </c>
      <c r="AU42" s="198">
        <v>6</v>
      </c>
      <c r="AV42" s="198">
        <v>5</v>
      </c>
      <c r="AW42" s="198">
        <v>3</v>
      </c>
      <c r="AX42" s="198">
        <v>15</v>
      </c>
      <c r="AY42" s="198">
        <v>24</v>
      </c>
      <c r="AZ42" s="198">
        <v>8</v>
      </c>
      <c r="BA42" s="198">
        <v>7</v>
      </c>
      <c r="BB42" s="198">
        <v>6</v>
      </c>
      <c r="BC42" s="198">
        <v>233</v>
      </c>
      <c r="BD42" s="198">
        <v>7</v>
      </c>
      <c r="BE42" s="198">
        <v>13</v>
      </c>
      <c r="BF42" s="198">
        <v>5</v>
      </c>
      <c r="BG42" s="198">
        <v>7</v>
      </c>
      <c r="BH42" s="198">
        <v>3</v>
      </c>
      <c r="BI42" s="198">
        <v>0</v>
      </c>
      <c r="BJ42" s="198">
        <v>2</v>
      </c>
      <c r="BK42" s="198">
        <v>9</v>
      </c>
      <c r="BL42" s="198">
        <v>11</v>
      </c>
      <c r="BM42" s="198">
        <v>8</v>
      </c>
      <c r="BN42" s="198">
        <v>14</v>
      </c>
      <c r="BO42" s="198">
        <v>18</v>
      </c>
      <c r="BP42" s="198">
        <v>17</v>
      </c>
      <c r="BQ42" s="198">
        <v>22</v>
      </c>
      <c r="BR42" s="198">
        <v>15</v>
      </c>
      <c r="BS42" s="198">
        <v>8</v>
      </c>
      <c r="BT42" s="198">
        <v>8</v>
      </c>
      <c r="BU42" s="198">
        <v>7</v>
      </c>
      <c r="BV42" s="198">
        <v>13</v>
      </c>
      <c r="BW42" s="198">
        <v>21</v>
      </c>
      <c r="BX42" s="198">
        <v>11</v>
      </c>
      <c r="BY42" s="198">
        <v>7</v>
      </c>
      <c r="BZ42" s="198">
        <v>7</v>
      </c>
    </row>
    <row r="43" spans="1:78" x14ac:dyDescent="0.2">
      <c r="A43" s="55" t="s">
        <v>55</v>
      </c>
      <c r="B43" s="122">
        <v>35860</v>
      </c>
      <c r="C43" s="55" t="s">
        <v>12</v>
      </c>
      <c r="D43" s="48">
        <v>13</v>
      </c>
      <c r="E43" s="55" t="s">
        <v>39</v>
      </c>
      <c r="F43" s="55">
        <v>2</v>
      </c>
      <c r="G43" s="198">
        <v>992</v>
      </c>
      <c r="H43" s="198">
        <v>46</v>
      </c>
      <c r="I43" s="198">
        <v>84</v>
      </c>
      <c r="J43" s="198">
        <v>83</v>
      </c>
      <c r="K43" s="198">
        <v>52</v>
      </c>
      <c r="L43" s="198">
        <v>24</v>
      </c>
      <c r="M43" s="198">
        <v>15</v>
      </c>
      <c r="N43" s="198">
        <v>6</v>
      </c>
      <c r="O43" s="198">
        <v>16</v>
      </c>
      <c r="P43" s="198">
        <v>33</v>
      </c>
      <c r="Q43" s="198">
        <v>84</v>
      </c>
      <c r="R43" s="198">
        <v>77</v>
      </c>
      <c r="S43" s="198">
        <v>116</v>
      </c>
      <c r="T43" s="198">
        <v>96</v>
      </c>
      <c r="U43" s="198">
        <v>69</v>
      </c>
      <c r="V43" s="198">
        <v>56</v>
      </c>
      <c r="W43" s="198">
        <v>17</v>
      </c>
      <c r="X43" s="198">
        <v>17</v>
      </c>
      <c r="Y43" s="198">
        <v>6</v>
      </c>
      <c r="Z43" s="198">
        <v>19</v>
      </c>
      <c r="AA43" s="198">
        <v>32</v>
      </c>
      <c r="AB43" s="198">
        <v>19</v>
      </c>
      <c r="AC43" s="198">
        <v>11</v>
      </c>
      <c r="AD43" s="198">
        <v>14</v>
      </c>
      <c r="AE43" s="198">
        <v>502</v>
      </c>
      <c r="AF43" s="198">
        <v>25</v>
      </c>
      <c r="AG43" s="198">
        <v>45</v>
      </c>
      <c r="AH43" s="198">
        <v>44</v>
      </c>
      <c r="AI43" s="198">
        <v>23</v>
      </c>
      <c r="AJ43" s="198">
        <v>14</v>
      </c>
      <c r="AK43" s="198">
        <v>9</v>
      </c>
      <c r="AL43" s="198">
        <v>2</v>
      </c>
      <c r="AM43" s="198">
        <v>9</v>
      </c>
      <c r="AN43" s="198">
        <v>13</v>
      </c>
      <c r="AO43" s="198">
        <v>35</v>
      </c>
      <c r="AP43" s="198">
        <v>37</v>
      </c>
      <c r="AQ43" s="198">
        <v>58</v>
      </c>
      <c r="AR43" s="198">
        <v>52</v>
      </c>
      <c r="AS43" s="198">
        <v>38</v>
      </c>
      <c r="AT43" s="198">
        <v>32</v>
      </c>
      <c r="AU43" s="198">
        <v>6</v>
      </c>
      <c r="AV43" s="198">
        <v>10</v>
      </c>
      <c r="AW43" s="198">
        <v>0</v>
      </c>
      <c r="AX43" s="198">
        <v>13</v>
      </c>
      <c r="AY43" s="198">
        <v>23</v>
      </c>
      <c r="AZ43" s="198">
        <v>7</v>
      </c>
      <c r="BA43" s="198">
        <v>2</v>
      </c>
      <c r="BB43" s="198">
        <v>5</v>
      </c>
      <c r="BC43" s="198">
        <v>490</v>
      </c>
      <c r="BD43" s="198">
        <v>21</v>
      </c>
      <c r="BE43" s="198">
        <v>39</v>
      </c>
      <c r="BF43" s="198">
        <v>39</v>
      </c>
      <c r="BG43" s="198">
        <v>29</v>
      </c>
      <c r="BH43" s="198">
        <v>10</v>
      </c>
      <c r="BI43" s="198">
        <v>6</v>
      </c>
      <c r="BJ43" s="198">
        <v>4</v>
      </c>
      <c r="BK43" s="198">
        <v>7</v>
      </c>
      <c r="BL43" s="198">
        <v>20</v>
      </c>
      <c r="BM43" s="198">
        <v>49</v>
      </c>
      <c r="BN43" s="198">
        <v>40</v>
      </c>
      <c r="BO43" s="198">
        <v>58</v>
      </c>
      <c r="BP43" s="198">
        <v>44</v>
      </c>
      <c r="BQ43" s="198">
        <v>31</v>
      </c>
      <c r="BR43" s="198">
        <v>24</v>
      </c>
      <c r="BS43" s="198">
        <v>11</v>
      </c>
      <c r="BT43" s="198">
        <v>7</v>
      </c>
      <c r="BU43" s="198">
        <v>6</v>
      </c>
      <c r="BV43" s="198">
        <v>6</v>
      </c>
      <c r="BW43" s="198">
        <v>9</v>
      </c>
      <c r="BX43" s="198">
        <v>12</v>
      </c>
      <c r="BY43" s="198">
        <v>9</v>
      </c>
      <c r="BZ43" s="198">
        <v>9</v>
      </c>
    </row>
    <row r="44" spans="1:78" x14ac:dyDescent="0.2">
      <c r="A44" s="55" t="s">
        <v>56</v>
      </c>
      <c r="B44" s="122">
        <v>36900</v>
      </c>
      <c r="C44" s="55" t="s">
        <v>35</v>
      </c>
      <c r="D44" s="48">
        <v>9</v>
      </c>
      <c r="E44" s="55" t="s">
        <v>39</v>
      </c>
      <c r="F44" s="55">
        <v>2</v>
      </c>
      <c r="G44" s="198">
        <v>1930</v>
      </c>
      <c r="H44" s="198">
        <v>96</v>
      </c>
      <c r="I44" s="198">
        <v>132</v>
      </c>
      <c r="J44" s="198">
        <v>135</v>
      </c>
      <c r="K44" s="198">
        <v>108</v>
      </c>
      <c r="L44" s="198">
        <v>43</v>
      </c>
      <c r="M44" s="198">
        <v>19</v>
      </c>
      <c r="N44" s="198">
        <v>16</v>
      </c>
      <c r="O44" s="198">
        <v>55</v>
      </c>
      <c r="P44" s="198">
        <v>83</v>
      </c>
      <c r="Q44" s="198">
        <v>100</v>
      </c>
      <c r="R44" s="198">
        <v>106</v>
      </c>
      <c r="S44" s="198">
        <v>183</v>
      </c>
      <c r="T44" s="198">
        <v>207</v>
      </c>
      <c r="U44" s="198">
        <v>180</v>
      </c>
      <c r="V44" s="198">
        <v>122</v>
      </c>
      <c r="W44" s="198">
        <v>41</v>
      </c>
      <c r="X44" s="198">
        <v>56</v>
      </c>
      <c r="Y44" s="198">
        <v>40</v>
      </c>
      <c r="Z44" s="198">
        <v>44</v>
      </c>
      <c r="AA44" s="198">
        <v>73</v>
      </c>
      <c r="AB44" s="198">
        <v>44</v>
      </c>
      <c r="AC44" s="198">
        <v>24</v>
      </c>
      <c r="AD44" s="198">
        <v>23</v>
      </c>
      <c r="AE44" s="198">
        <v>945</v>
      </c>
      <c r="AF44" s="198">
        <v>41</v>
      </c>
      <c r="AG44" s="198">
        <v>58</v>
      </c>
      <c r="AH44" s="198">
        <v>71</v>
      </c>
      <c r="AI44" s="198">
        <v>50</v>
      </c>
      <c r="AJ44" s="198">
        <v>21</v>
      </c>
      <c r="AK44" s="198">
        <v>9</v>
      </c>
      <c r="AL44" s="198">
        <v>11</v>
      </c>
      <c r="AM44" s="198">
        <v>32</v>
      </c>
      <c r="AN44" s="198">
        <v>43</v>
      </c>
      <c r="AO44" s="198">
        <v>48</v>
      </c>
      <c r="AP44" s="198">
        <v>49</v>
      </c>
      <c r="AQ44" s="198">
        <v>80</v>
      </c>
      <c r="AR44" s="198">
        <v>97</v>
      </c>
      <c r="AS44" s="198">
        <v>95</v>
      </c>
      <c r="AT44" s="198">
        <v>74</v>
      </c>
      <c r="AU44" s="198">
        <v>22</v>
      </c>
      <c r="AV44" s="198">
        <v>26</v>
      </c>
      <c r="AW44" s="198">
        <v>19</v>
      </c>
      <c r="AX44" s="198">
        <v>28</v>
      </c>
      <c r="AY44" s="198">
        <v>33</v>
      </c>
      <c r="AZ44" s="198">
        <v>22</v>
      </c>
      <c r="BA44" s="198">
        <v>10</v>
      </c>
      <c r="BB44" s="198">
        <v>6</v>
      </c>
      <c r="BC44" s="198">
        <v>985</v>
      </c>
      <c r="BD44" s="198">
        <v>55</v>
      </c>
      <c r="BE44" s="198">
        <v>74</v>
      </c>
      <c r="BF44" s="198">
        <v>64</v>
      </c>
      <c r="BG44" s="198">
        <v>58</v>
      </c>
      <c r="BH44" s="198">
        <v>22</v>
      </c>
      <c r="BI44" s="198">
        <v>10</v>
      </c>
      <c r="BJ44" s="198">
        <v>5</v>
      </c>
      <c r="BK44" s="198">
        <v>23</v>
      </c>
      <c r="BL44" s="198">
        <v>40</v>
      </c>
      <c r="BM44" s="198">
        <v>52</v>
      </c>
      <c r="BN44" s="198">
        <v>57</v>
      </c>
      <c r="BO44" s="198">
        <v>103</v>
      </c>
      <c r="BP44" s="198">
        <v>110</v>
      </c>
      <c r="BQ44" s="198">
        <v>85</v>
      </c>
      <c r="BR44" s="198">
        <v>48</v>
      </c>
      <c r="BS44" s="198">
        <v>19</v>
      </c>
      <c r="BT44" s="198">
        <v>30</v>
      </c>
      <c r="BU44" s="198">
        <v>21</v>
      </c>
      <c r="BV44" s="198">
        <v>16</v>
      </c>
      <c r="BW44" s="198">
        <v>40</v>
      </c>
      <c r="BX44" s="198">
        <v>22</v>
      </c>
      <c r="BY44" s="198">
        <v>14</v>
      </c>
      <c r="BZ44" s="198">
        <v>17</v>
      </c>
    </row>
    <row r="45" spans="1:78" x14ac:dyDescent="0.2">
      <c r="A45" s="55" t="s">
        <v>57</v>
      </c>
      <c r="B45" s="122">
        <v>40180</v>
      </c>
      <c r="C45" s="55" t="s">
        <v>38</v>
      </c>
      <c r="D45" s="48">
        <v>1</v>
      </c>
      <c r="E45" s="55" t="s">
        <v>39</v>
      </c>
      <c r="F45" s="55">
        <v>2</v>
      </c>
      <c r="G45" s="198">
        <v>16411</v>
      </c>
      <c r="H45" s="198">
        <v>869</v>
      </c>
      <c r="I45" s="198">
        <v>1054</v>
      </c>
      <c r="J45" s="198">
        <v>1048</v>
      </c>
      <c r="K45" s="198">
        <v>692</v>
      </c>
      <c r="L45" s="198">
        <v>392</v>
      </c>
      <c r="M45" s="198">
        <v>210</v>
      </c>
      <c r="N45" s="198">
        <v>217</v>
      </c>
      <c r="O45" s="198">
        <v>630</v>
      </c>
      <c r="P45" s="198">
        <v>1012</v>
      </c>
      <c r="Q45" s="198">
        <v>1134</v>
      </c>
      <c r="R45" s="198">
        <v>1235</v>
      </c>
      <c r="S45" s="198">
        <v>1227</v>
      </c>
      <c r="T45" s="198">
        <v>1164</v>
      </c>
      <c r="U45" s="198">
        <v>1120</v>
      </c>
      <c r="V45" s="198">
        <v>908</v>
      </c>
      <c r="W45" s="198">
        <v>278</v>
      </c>
      <c r="X45" s="198">
        <v>393</v>
      </c>
      <c r="Y45" s="198">
        <v>261</v>
      </c>
      <c r="Z45" s="198">
        <v>388</v>
      </c>
      <c r="AA45" s="198">
        <v>691</v>
      </c>
      <c r="AB45" s="198">
        <v>588</v>
      </c>
      <c r="AC45" s="198">
        <v>437</v>
      </c>
      <c r="AD45" s="198">
        <v>463</v>
      </c>
      <c r="AE45" s="198">
        <v>7969</v>
      </c>
      <c r="AF45" s="198">
        <v>460</v>
      </c>
      <c r="AG45" s="198">
        <v>532</v>
      </c>
      <c r="AH45" s="198">
        <v>518</v>
      </c>
      <c r="AI45" s="198">
        <v>345</v>
      </c>
      <c r="AJ45" s="198">
        <v>195</v>
      </c>
      <c r="AK45" s="198">
        <v>104</v>
      </c>
      <c r="AL45" s="198">
        <v>129</v>
      </c>
      <c r="AM45" s="198">
        <v>352</v>
      </c>
      <c r="AN45" s="198">
        <v>509</v>
      </c>
      <c r="AO45" s="198">
        <v>614</v>
      </c>
      <c r="AP45" s="198">
        <v>615</v>
      </c>
      <c r="AQ45" s="198">
        <v>631</v>
      </c>
      <c r="AR45" s="198">
        <v>589</v>
      </c>
      <c r="AS45" s="198">
        <v>504</v>
      </c>
      <c r="AT45" s="198">
        <v>445</v>
      </c>
      <c r="AU45" s="198">
        <v>130</v>
      </c>
      <c r="AV45" s="198">
        <v>194</v>
      </c>
      <c r="AW45" s="198">
        <v>128</v>
      </c>
      <c r="AX45" s="198">
        <v>167</v>
      </c>
      <c r="AY45" s="198">
        <v>322</v>
      </c>
      <c r="AZ45" s="198">
        <v>229</v>
      </c>
      <c r="BA45" s="198">
        <v>154</v>
      </c>
      <c r="BB45" s="198">
        <v>103</v>
      </c>
      <c r="BC45" s="198">
        <v>8442</v>
      </c>
      <c r="BD45" s="198">
        <v>409</v>
      </c>
      <c r="BE45" s="198">
        <v>522</v>
      </c>
      <c r="BF45" s="198">
        <v>530</v>
      </c>
      <c r="BG45" s="198">
        <v>347</v>
      </c>
      <c r="BH45" s="198">
        <v>197</v>
      </c>
      <c r="BI45" s="198">
        <v>106</v>
      </c>
      <c r="BJ45" s="198">
        <v>88</v>
      </c>
      <c r="BK45" s="198">
        <v>278</v>
      </c>
      <c r="BL45" s="198">
        <v>503</v>
      </c>
      <c r="BM45" s="198">
        <v>520</v>
      </c>
      <c r="BN45" s="198">
        <v>620</v>
      </c>
      <c r="BO45" s="198">
        <v>596</v>
      </c>
      <c r="BP45" s="198">
        <v>575</v>
      </c>
      <c r="BQ45" s="198">
        <v>616</v>
      </c>
      <c r="BR45" s="198">
        <v>463</v>
      </c>
      <c r="BS45" s="198">
        <v>148</v>
      </c>
      <c r="BT45" s="198">
        <v>199</v>
      </c>
      <c r="BU45" s="198">
        <v>133</v>
      </c>
      <c r="BV45" s="198">
        <v>221</v>
      </c>
      <c r="BW45" s="198">
        <v>369</v>
      </c>
      <c r="BX45" s="198">
        <v>359</v>
      </c>
      <c r="BY45" s="198">
        <v>283</v>
      </c>
      <c r="BZ45" s="198">
        <v>360</v>
      </c>
    </row>
    <row r="46" spans="1:78" x14ac:dyDescent="0.2">
      <c r="A46" s="55" t="s">
        <v>58</v>
      </c>
      <c r="B46" s="122">
        <v>47140</v>
      </c>
      <c r="C46" s="55" t="s">
        <v>38</v>
      </c>
      <c r="D46" s="48">
        <v>1</v>
      </c>
      <c r="E46" s="55" t="s">
        <v>39</v>
      </c>
      <c r="F46" s="55">
        <v>2</v>
      </c>
      <c r="G46" s="198">
        <v>5943</v>
      </c>
      <c r="H46" s="198">
        <v>290</v>
      </c>
      <c r="I46" s="198">
        <v>365</v>
      </c>
      <c r="J46" s="198">
        <v>418</v>
      </c>
      <c r="K46" s="198">
        <v>263</v>
      </c>
      <c r="L46" s="198">
        <v>112</v>
      </c>
      <c r="M46" s="198">
        <v>40</v>
      </c>
      <c r="N46" s="198">
        <v>34</v>
      </c>
      <c r="O46" s="198">
        <v>146</v>
      </c>
      <c r="P46" s="198">
        <v>260</v>
      </c>
      <c r="Q46" s="198">
        <v>307</v>
      </c>
      <c r="R46" s="198">
        <v>454</v>
      </c>
      <c r="S46" s="198">
        <v>535</v>
      </c>
      <c r="T46" s="198">
        <v>535</v>
      </c>
      <c r="U46" s="198">
        <v>447</v>
      </c>
      <c r="V46" s="198">
        <v>421</v>
      </c>
      <c r="W46" s="198">
        <v>129</v>
      </c>
      <c r="X46" s="198">
        <v>188</v>
      </c>
      <c r="Y46" s="198">
        <v>114</v>
      </c>
      <c r="Z46" s="198">
        <v>149</v>
      </c>
      <c r="AA46" s="198">
        <v>234</v>
      </c>
      <c r="AB46" s="198">
        <v>213</v>
      </c>
      <c r="AC46" s="198">
        <v>143</v>
      </c>
      <c r="AD46" s="198">
        <v>146</v>
      </c>
      <c r="AE46" s="198">
        <v>2938</v>
      </c>
      <c r="AF46" s="198">
        <v>164</v>
      </c>
      <c r="AG46" s="198">
        <v>174</v>
      </c>
      <c r="AH46" s="198">
        <v>210</v>
      </c>
      <c r="AI46" s="198">
        <v>123</v>
      </c>
      <c r="AJ46" s="198">
        <v>59</v>
      </c>
      <c r="AK46" s="198">
        <v>23</v>
      </c>
      <c r="AL46" s="198">
        <v>21</v>
      </c>
      <c r="AM46" s="198">
        <v>72</v>
      </c>
      <c r="AN46" s="198">
        <v>141</v>
      </c>
      <c r="AO46" s="198">
        <v>157</v>
      </c>
      <c r="AP46" s="198">
        <v>214</v>
      </c>
      <c r="AQ46" s="198">
        <v>267</v>
      </c>
      <c r="AR46" s="198">
        <v>261</v>
      </c>
      <c r="AS46" s="198">
        <v>225</v>
      </c>
      <c r="AT46" s="198">
        <v>216</v>
      </c>
      <c r="AU46" s="198">
        <v>64</v>
      </c>
      <c r="AV46" s="198">
        <v>92</v>
      </c>
      <c r="AW46" s="198">
        <v>71</v>
      </c>
      <c r="AX46" s="198">
        <v>65</v>
      </c>
      <c r="AY46" s="198">
        <v>116</v>
      </c>
      <c r="AZ46" s="198">
        <v>98</v>
      </c>
      <c r="BA46" s="198">
        <v>55</v>
      </c>
      <c r="BB46" s="198">
        <v>50</v>
      </c>
      <c r="BC46" s="198">
        <v>3005</v>
      </c>
      <c r="BD46" s="198">
        <v>126</v>
      </c>
      <c r="BE46" s="198">
        <v>191</v>
      </c>
      <c r="BF46" s="198">
        <v>208</v>
      </c>
      <c r="BG46" s="198">
        <v>140</v>
      </c>
      <c r="BH46" s="198">
        <v>53</v>
      </c>
      <c r="BI46" s="198">
        <v>17</v>
      </c>
      <c r="BJ46" s="198">
        <v>13</v>
      </c>
      <c r="BK46" s="198">
        <v>74</v>
      </c>
      <c r="BL46" s="198">
        <v>119</v>
      </c>
      <c r="BM46" s="198">
        <v>150</v>
      </c>
      <c r="BN46" s="198">
        <v>240</v>
      </c>
      <c r="BO46" s="198">
        <v>268</v>
      </c>
      <c r="BP46" s="198">
        <v>274</v>
      </c>
      <c r="BQ46" s="198">
        <v>222</v>
      </c>
      <c r="BR46" s="198">
        <v>205</v>
      </c>
      <c r="BS46" s="198">
        <v>65</v>
      </c>
      <c r="BT46" s="198">
        <v>96</v>
      </c>
      <c r="BU46" s="198">
        <v>43</v>
      </c>
      <c r="BV46" s="198">
        <v>84</v>
      </c>
      <c r="BW46" s="198">
        <v>118</v>
      </c>
      <c r="BX46" s="198">
        <v>115</v>
      </c>
      <c r="BY46" s="198">
        <v>88</v>
      </c>
      <c r="BZ46" s="198">
        <v>96</v>
      </c>
    </row>
    <row r="47" spans="1:78" x14ac:dyDescent="0.2">
      <c r="A47" s="55" t="s">
        <v>59</v>
      </c>
      <c r="B47" s="122">
        <v>49380</v>
      </c>
      <c r="C47" s="55" t="s">
        <v>49</v>
      </c>
      <c r="D47" s="48">
        <v>3</v>
      </c>
      <c r="E47" s="55" t="s">
        <v>39</v>
      </c>
      <c r="F47" s="55">
        <v>2</v>
      </c>
      <c r="G47" s="198">
        <v>4484</v>
      </c>
      <c r="H47" s="198">
        <v>161</v>
      </c>
      <c r="I47" s="198">
        <v>263</v>
      </c>
      <c r="J47" s="198">
        <v>316</v>
      </c>
      <c r="K47" s="198">
        <v>207</v>
      </c>
      <c r="L47" s="198">
        <v>79</v>
      </c>
      <c r="M47" s="198">
        <v>16</v>
      </c>
      <c r="N47" s="198">
        <v>25</v>
      </c>
      <c r="O47" s="198">
        <v>64</v>
      </c>
      <c r="P47" s="198">
        <v>133</v>
      </c>
      <c r="Q47" s="198">
        <v>216</v>
      </c>
      <c r="R47" s="198">
        <v>330</v>
      </c>
      <c r="S47" s="198">
        <v>321</v>
      </c>
      <c r="T47" s="198">
        <v>379</v>
      </c>
      <c r="U47" s="198">
        <v>433</v>
      </c>
      <c r="V47" s="198">
        <v>368</v>
      </c>
      <c r="W47" s="198">
        <v>110</v>
      </c>
      <c r="X47" s="198">
        <v>172</v>
      </c>
      <c r="Y47" s="198">
        <v>100</v>
      </c>
      <c r="Z47" s="198">
        <v>198</v>
      </c>
      <c r="AA47" s="198">
        <v>232</v>
      </c>
      <c r="AB47" s="198">
        <v>188</v>
      </c>
      <c r="AC47" s="198">
        <v>115</v>
      </c>
      <c r="AD47" s="198">
        <v>58</v>
      </c>
      <c r="AE47" s="198">
        <v>2215</v>
      </c>
      <c r="AF47" s="198">
        <v>88</v>
      </c>
      <c r="AG47" s="198">
        <v>129</v>
      </c>
      <c r="AH47" s="198">
        <v>151</v>
      </c>
      <c r="AI47" s="198">
        <v>109</v>
      </c>
      <c r="AJ47" s="198">
        <v>44</v>
      </c>
      <c r="AK47" s="198">
        <v>7</v>
      </c>
      <c r="AL47" s="198">
        <v>13</v>
      </c>
      <c r="AM47" s="198">
        <v>44</v>
      </c>
      <c r="AN47" s="198">
        <v>56</v>
      </c>
      <c r="AO47" s="198">
        <v>110</v>
      </c>
      <c r="AP47" s="198">
        <v>149</v>
      </c>
      <c r="AQ47" s="198">
        <v>158</v>
      </c>
      <c r="AR47" s="198">
        <v>179</v>
      </c>
      <c r="AS47" s="198">
        <v>213</v>
      </c>
      <c r="AT47" s="198">
        <v>189</v>
      </c>
      <c r="AU47" s="198">
        <v>56</v>
      </c>
      <c r="AV47" s="198">
        <v>89</v>
      </c>
      <c r="AW47" s="198">
        <v>56</v>
      </c>
      <c r="AX47" s="198">
        <v>94</v>
      </c>
      <c r="AY47" s="198">
        <v>112</v>
      </c>
      <c r="AZ47" s="198">
        <v>95</v>
      </c>
      <c r="BA47" s="198">
        <v>51</v>
      </c>
      <c r="BB47" s="198">
        <v>23</v>
      </c>
      <c r="BC47" s="198">
        <v>2269</v>
      </c>
      <c r="BD47" s="198">
        <v>73</v>
      </c>
      <c r="BE47" s="198">
        <v>134</v>
      </c>
      <c r="BF47" s="198">
        <v>165</v>
      </c>
      <c r="BG47" s="198">
        <v>98</v>
      </c>
      <c r="BH47" s="198">
        <v>35</v>
      </c>
      <c r="BI47" s="198">
        <v>9</v>
      </c>
      <c r="BJ47" s="198">
        <v>12</v>
      </c>
      <c r="BK47" s="198">
        <v>20</v>
      </c>
      <c r="BL47" s="198">
        <v>77</v>
      </c>
      <c r="BM47" s="198">
        <v>106</v>
      </c>
      <c r="BN47" s="198">
        <v>181</v>
      </c>
      <c r="BO47" s="198">
        <v>163</v>
      </c>
      <c r="BP47" s="198">
        <v>200</v>
      </c>
      <c r="BQ47" s="198">
        <v>220</v>
      </c>
      <c r="BR47" s="198">
        <v>179</v>
      </c>
      <c r="BS47" s="198">
        <v>54</v>
      </c>
      <c r="BT47" s="198">
        <v>83</v>
      </c>
      <c r="BU47" s="198">
        <v>44</v>
      </c>
      <c r="BV47" s="198">
        <v>104</v>
      </c>
      <c r="BW47" s="198">
        <v>120</v>
      </c>
      <c r="BX47" s="198">
        <v>93</v>
      </c>
      <c r="BY47" s="198">
        <v>64</v>
      </c>
      <c r="BZ47" s="198">
        <v>35</v>
      </c>
    </row>
    <row r="48" spans="1:78" x14ac:dyDescent="0.2">
      <c r="A48" s="55" t="s">
        <v>60</v>
      </c>
      <c r="B48" s="122">
        <v>51540</v>
      </c>
      <c r="C48" s="55" t="s">
        <v>38</v>
      </c>
      <c r="D48" s="48">
        <v>1</v>
      </c>
      <c r="E48" s="55" t="s">
        <v>39</v>
      </c>
      <c r="F48" s="55">
        <v>2</v>
      </c>
      <c r="G48" s="198">
        <v>1950</v>
      </c>
      <c r="H48" s="198">
        <v>112</v>
      </c>
      <c r="I48" s="198">
        <v>177</v>
      </c>
      <c r="J48" s="198">
        <v>139</v>
      </c>
      <c r="K48" s="198">
        <v>95</v>
      </c>
      <c r="L48" s="198">
        <v>39</v>
      </c>
      <c r="M48" s="198">
        <v>17</v>
      </c>
      <c r="N48" s="198">
        <v>13</v>
      </c>
      <c r="O48" s="198">
        <v>52</v>
      </c>
      <c r="P48" s="198">
        <v>112</v>
      </c>
      <c r="Q48" s="198">
        <v>124</v>
      </c>
      <c r="R48" s="198">
        <v>160</v>
      </c>
      <c r="S48" s="198">
        <v>189</v>
      </c>
      <c r="T48" s="198">
        <v>164</v>
      </c>
      <c r="U48" s="198">
        <v>143</v>
      </c>
      <c r="V48" s="198">
        <v>104</v>
      </c>
      <c r="W48" s="198">
        <v>32</v>
      </c>
      <c r="X48" s="198">
        <v>37</v>
      </c>
      <c r="Y48" s="198">
        <v>33</v>
      </c>
      <c r="Z48" s="198">
        <v>34</v>
      </c>
      <c r="AA48" s="198">
        <v>56</v>
      </c>
      <c r="AB48" s="198">
        <v>74</v>
      </c>
      <c r="AC48" s="198">
        <v>32</v>
      </c>
      <c r="AD48" s="198">
        <v>12</v>
      </c>
      <c r="AE48" s="198">
        <v>969</v>
      </c>
      <c r="AF48" s="198">
        <v>52</v>
      </c>
      <c r="AG48" s="198">
        <v>98</v>
      </c>
      <c r="AH48" s="198">
        <v>64</v>
      </c>
      <c r="AI48" s="198">
        <v>47</v>
      </c>
      <c r="AJ48" s="198">
        <v>25</v>
      </c>
      <c r="AK48" s="198">
        <v>9</v>
      </c>
      <c r="AL48" s="198">
        <v>7</v>
      </c>
      <c r="AM48" s="198">
        <v>24</v>
      </c>
      <c r="AN48" s="198">
        <v>46</v>
      </c>
      <c r="AO48" s="198">
        <v>70</v>
      </c>
      <c r="AP48" s="198">
        <v>78</v>
      </c>
      <c r="AQ48" s="198">
        <v>85</v>
      </c>
      <c r="AR48" s="198">
        <v>82</v>
      </c>
      <c r="AS48" s="198">
        <v>76</v>
      </c>
      <c r="AT48" s="198">
        <v>57</v>
      </c>
      <c r="AU48" s="198">
        <v>18</v>
      </c>
      <c r="AV48" s="198">
        <v>15</v>
      </c>
      <c r="AW48" s="198">
        <v>22</v>
      </c>
      <c r="AX48" s="198">
        <v>17</v>
      </c>
      <c r="AY48" s="198">
        <v>26</v>
      </c>
      <c r="AZ48" s="198">
        <v>36</v>
      </c>
      <c r="BA48" s="198">
        <v>13</v>
      </c>
      <c r="BB48" s="198">
        <v>2</v>
      </c>
      <c r="BC48" s="198">
        <v>981</v>
      </c>
      <c r="BD48" s="198">
        <v>60</v>
      </c>
      <c r="BE48" s="198">
        <v>79</v>
      </c>
      <c r="BF48" s="198">
        <v>75</v>
      </c>
      <c r="BG48" s="198">
        <v>48</v>
      </c>
      <c r="BH48" s="198">
        <v>14</v>
      </c>
      <c r="BI48" s="198">
        <v>8</v>
      </c>
      <c r="BJ48" s="198">
        <v>6</v>
      </c>
      <c r="BK48" s="198">
        <v>28</v>
      </c>
      <c r="BL48" s="198">
        <v>66</v>
      </c>
      <c r="BM48" s="198">
        <v>54</v>
      </c>
      <c r="BN48" s="198">
        <v>82</v>
      </c>
      <c r="BO48" s="198">
        <v>104</v>
      </c>
      <c r="BP48" s="198">
        <v>82</v>
      </c>
      <c r="BQ48" s="198">
        <v>67</v>
      </c>
      <c r="BR48" s="198">
        <v>47</v>
      </c>
      <c r="BS48" s="198">
        <v>14</v>
      </c>
      <c r="BT48" s="198">
        <v>22</v>
      </c>
      <c r="BU48" s="198">
        <v>11</v>
      </c>
      <c r="BV48" s="198">
        <v>17</v>
      </c>
      <c r="BW48" s="198">
        <v>30</v>
      </c>
      <c r="BX48" s="198">
        <v>38</v>
      </c>
      <c r="BY48" s="198">
        <v>19</v>
      </c>
      <c r="BZ48" s="198">
        <v>10</v>
      </c>
    </row>
    <row r="49" spans="1:78" x14ac:dyDescent="0.2">
      <c r="A49" s="55" t="s">
        <v>61</v>
      </c>
      <c r="B49" s="122">
        <v>54260</v>
      </c>
      <c r="C49" s="55" t="s">
        <v>12</v>
      </c>
      <c r="D49" s="48">
        <v>13</v>
      </c>
      <c r="E49" s="55" t="s">
        <v>36</v>
      </c>
      <c r="F49" s="55">
        <v>2</v>
      </c>
      <c r="G49" s="198">
        <v>4548</v>
      </c>
      <c r="H49" s="198">
        <v>263</v>
      </c>
      <c r="I49" s="198">
        <v>381</v>
      </c>
      <c r="J49" s="198">
        <v>392</v>
      </c>
      <c r="K49" s="198">
        <v>231</v>
      </c>
      <c r="L49" s="198">
        <v>138</v>
      </c>
      <c r="M49" s="198">
        <v>43</v>
      </c>
      <c r="N49" s="198">
        <v>52</v>
      </c>
      <c r="O49" s="198">
        <v>122</v>
      </c>
      <c r="P49" s="198">
        <v>265</v>
      </c>
      <c r="Q49" s="198">
        <v>300</v>
      </c>
      <c r="R49" s="198">
        <v>442</v>
      </c>
      <c r="S49" s="198">
        <v>449</v>
      </c>
      <c r="T49" s="198">
        <v>400</v>
      </c>
      <c r="U49" s="198">
        <v>309</v>
      </c>
      <c r="V49" s="198">
        <v>216</v>
      </c>
      <c r="W49" s="198">
        <v>58</v>
      </c>
      <c r="X49" s="198">
        <v>90</v>
      </c>
      <c r="Y49" s="198">
        <v>47</v>
      </c>
      <c r="Z49" s="198">
        <v>74</v>
      </c>
      <c r="AA49" s="198">
        <v>97</v>
      </c>
      <c r="AB49" s="198">
        <v>94</v>
      </c>
      <c r="AC49" s="198">
        <v>42</v>
      </c>
      <c r="AD49" s="198">
        <v>43</v>
      </c>
      <c r="AE49" s="198">
        <v>2261</v>
      </c>
      <c r="AF49" s="198">
        <v>122</v>
      </c>
      <c r="AG49" s="198">
        <v>202</v>
      </c>
      <c r="AH49" s="198">
        <v>216</v>
      </c>
      <c r="AI49" s="198">
        <v>119</v>
      </c>
      <c r="AJ49" s="198">
        <v>62</v>
      </c>
      <c r="AK49" s="198">
        <v>22</v>
      </c>
      <c r="AL49" s="198">
        <v>28</v>
      </c>
      <c r="AM49" s="198">
        <v>54</v>
      </c>
      <c r="AN49" s="198">
        <v>139</v>
      </c>
      <c r="AO49" s="198">
        <v>152</v>
      </c>
      <c r="AP49" s="198">
        <v>216</v>
      </c>
      <c r="AQ49" s="198">
        <v>211</v>
      </c>
      <c r="AR49" s="198">
        <v>212</v>
      </c>
      <c r="AS49" s="198">
        <v>149</v>
      </c>
      <c r="AT49" s="198">
        <v>111</v>
      </c>
      <c r="AU49" s="198">
        <v>22</v>
      </c>
      <c r="AV49" s="198">
        <v>48</v>
      </c>
      <c r="AW49" s="198">
        <v>24</v>
      </c>
      <c r="AX49" s="198">
        <v>34</v>
      </c>
      <c r="AY49" s="198">
        <v>42</v>
      </c>
      <c r="AZ49" s="198">
        <v>44</v>
      </c>
      <c r="BA49" s="198">
        <v>17</v>
      </c>
      <c r="BB49" s="198">
        <v>15</v>
      </c>
      <c r="BC49" s="198">
        <v>2287</v>
      </c>
      <c r="BD49" s="198">
        <v>141</v>
      </c>
      <c r="BE49" s="198">
        <v>179</v>
      </c>
      <c r="BF49" s="198">
        <v>176</v>
      </c>
      <c r="BG49" s="198">
        <v>112</v>
      </c>
      <c r="BH49" s="198">
        <v>76</v>
      </c>
      <c r="BI49" s="198">
        <v>21</v>
      </c>
      <c r="BJ49" s="198">
        <v>24</v>
      </c>
      <c r="BK49" s="198">
        <v>68</v>
      </c>
      <c r="BL49" s="198">
        <v>126</v>
      </c>
      <c r="BM49" s="198">
        <v>148</v>
      </c>
      <c r="BN49" s="198">
        <v>226</v>
      </c>
      <c r="BO49" s="198">
        <v>238</v>
      </c>
      <c r="BP49" s="198">
        <v>188</v>
      </c>
      <c r="BQ49" s="198">
        <v>160</v>
      </c>
      <c r="BR49" s="198">
        <v>105</v>
      </c>
      <c r="BS49" s="198">
        <v>36</v>
      </c>
      <c r="BT49" s="198">
        <v>42</v>
      </c>
      <c r="BU49" s="198">
        <v>23</v>
      </c>
      <c r="BV49" s="198">
        <v>40</v>
      </c>
      <c r="BW49" s="198">
        <v>55</v>
      </c>
      <c r="BX49" s="198">
        <v>50</v>
      </c>
      <c r="BY49" s="198">
        <v>25</v>
      </c>
      <c r="BZ49" s="198">
        <v>28</v>
      </c>
    </row>
    <row r="50" spans="1:78" x14ac:dyDescent="0.2">
      <c r="A50" s="55" t="s">
        <v>62</v>
      </c>
      <c r="B50" s="122">
        <v>58740</v>
      </c>
      <c r="C50" s="55" t="s">
        <v>49</v>
      </c>
      <c r="D50" s="48">
        <v>3</v>
      </c>
      <c r="E50" s="55" t="s">
        <v>39</v>
      </c>
      <c r="F50" s="55">
        <v>2</v>
      </c>
      <c r="G50" s="198">
        <v>4211</v>
      </c>
      <c r="H50" s="198">
        <v>201</v>
      </c>
      <c r="I50" s="198">
        <v>295</v>
      </c>
      <c r="J50" s="198">
        <v>325</v>
      </c>
      <c r="K50" s="198">
        <v>185</v>
      </c>
      <c r="L50" s="198">
        <v>100</v>
      </c>
      <c r="M50" s="198">
        <v>33</v>
      </c>
      <c r="N50" s="198">
        <v>28</v>
      </c>
      <c r="O50" s="198">
        <v>102</v>
      </c>
      <c r="P50" s="198">
        <v>172</v>
      </c>
      <c r="Q50" s="198">
        <v>221</v>
      </c>
      <c r="R50" s="198">
        <v>327</v>
      </c>
      <c r="S50" s="198">
        <v>370</v>
      </c>
      <c r="T50" s="198">
        <v>317</v>
      </c>
      <c r="U50" s="198">
        <v>301</v>
      </c>
      <c r="V50" s="198">
        <v>261</v>
      </c>
      <c r="W50" s="198">
        <v>80</v>
      </c>
      <c r="X50" s="198">
        <v>145</v>
      </c>
      <c r="Y50" s="198">
        <v>79</v>
      </c>
      <c r="Z50" s="198">
        <v>135</v>
      </c>
      <c r="AA50" s="198">
        <v>205</v>
      </c>
      <c r="AB50" s="198">
        <v>142</v>
      </c>
      <c r="AC50" s="198">
        <v>87</v>
      </c>
      <c r="AD50" s="198">
        <v>100</v>
      </c>
      <c r="AE50" s="198">
        <v>2104</v>
      </c>
      <c r="AF50" s="198">
        <v>101</v>
      </c>
      <c r="AG50" s="198">
        <v>159</v>
      </c>
      <c r="AH50" s="198">
        <v>164</v>
      </c>
      <c r="AI50" s="198">
        <v>106</v>
      </c>
      <c r="AJ50" s="198">
        <v>51</v>
      </c>
      <c r="AK50" s="198">
        <v>20</v>
      </c>
      <c r="AL50" s="198">
        <v>19</v>
      </c>
      <c r="AM50" s="198">
        <v>57</v>
      </c>
      <c r="AN50" s="198">
        <v>90</v>
      </c>
      <c r="AO50" s="198">
        <v>108</v>
      </c>
      <c r="AP50" s="198">
        <v>143</v>
      </c>
      <c r="AQ50" s="198">
        <v>193</v>
      </c>
      <c r="AR50" s="198">
        <v>157</v>
      </c>
      <c r="AS50" s="198">
        <v>141</v>
      </c>
      <c r="AT50" s="198">
        <v>140</v>
      </c>
      <c r="AU50" s="198">
        <v>40</v>
      </c>
      <c r="AV50" s="198">
        <v>77</v>
      </c>
      <c r="AW50" s="198">
        <v>37</v>
      </c>
      <c r="AX50" s="198">
        <v>73</v>
      </c>
      <c r="AY50" s="198">
        <v>101</v>
      </c>
      <c r="AZ50" s="198">
        <v>67</v>
      </c>
      <c r="BA50" s="198">
        <v>35</v>
      </c>
      <c r="BB50" s="198">
        <v>25</v>
      </c>
      <c r="BC50" s="198">
        <v>2107</v>
      </c>
      <c r="BD50" s="198">
        <v>100</v>
      </c>
      <c r="BE50" s="198">
        <v>136</v>
      </c>
      <c r="BF50" s="198">
        <v>161</v>
      </c>
      <c r="BG50" s="198">
        <v>79</v>
      </c>
      <c r="BH50" s="198">
        <v>49</v>
      </c>
      <c r="BI50" s="198">
        <v>13</v>
      </c>
      <c r="BJ50" s="198">
        <v>9</v>
      </c>
      <c r="BK50" s="198">
        <v>45</v>
      </c>
      <c r="BL50" s="198">
        <v>82</v>
      </c>
      <c r="BM50" s="198">
        <v>113</v>
      </c>
      <c r="BN50" s="198">
        <v>184</v>
      </c>
      <c r="BO50" s="198">
        <v>177</v>
      </c>
      <c r="BP50" s="198">
        <v>160</v>
      </c>
      <c r="BQ50" s="198">
        <v>160</v>
      </c>
      <c r="BR50" s="198">
        <v>121</v>
      </c>
      <c r="BS50" s="198">
        <v>40</v>
      </c>
      <c r="BT50" s="198">
        <v>68</v>
      </c>
      <c r="BU50" s="198">
        <v>42</v>
      </c>
      <c r="BV50" s="198">
        <v>62</v>
      </c>
      <c r="BW50" s="198">
        <v>104</v>
      </c>
      <c r="BX50" s="198">
        <v>75</v>
      </c>
      <c r="BY50" s="198">
        <v>52</v>
      </c>
      <c r="BZ50" s="198">
        <v>75</v>
      </c>
    </row>
    <row r="51" spans="1:78" x14ac:dyDescent="0.2">
      <c r="A51" s="55" t="s">
        <v>63</v>
      </c>
      <c r="B51" s="122">
        <v>67300</v>
      </c>
      <c r="C51" s="55" t="s">
        <v>38</v>
      </c>
      <c r="D51" s="48">
        <v>1</v>
      </c>
      <c r="E51" s="55" t="s">
        <v>39</v>
      </c>
      <c r="F51" s="55">
        <v>2</v>
      </c>
      <c r="G51" s="198">
        <v>2581</v>
      </c>
      <c r="H51" s="198">
        <v>132</v>
      </c>
      <c r="I51" s="198">
        <v>192</v>
      </c>
      <c r="J51" s="198">
        <v>212</v>
      </c>
      <c r="K51" s="198">
        <v>117</v>
      </c>
      <c r="L51" s="198">
        <v>63</v>
      </c>
      <c r="M51" s="198">
        <v>18</v>
      </c>
      <c r="N51" s="198">
        <v>31</v>
      </c>
      <c r="O51" s="198">
        <v>54</v>
      </c>
      <c r="P51" s="198">
        <v>115</v>
      </c>
      <c r="Q51" s="198">
        <v>141</v>
      </c>
      <c r="R51" s="198">
        <v>211</v>
      </c>
      <c r="S51" s="198">
        <v>279</v>
      </c>
      <c r="T51" s="198">
        <v>250</v>
      </c>
      <c r="U51" s="198">
        <v>232</v>
      </c>
      <c r="V51" s="198">
        <v>146</v>
      </c>
      <c r="W51" s="198">
        <v>46</v>
      </c>
      <c r="X51" s="198">
        <v>60</v>
      </c>
      <c r="Y51" s="198">
        <v>34</v>
      </c>
      <c r="Z51" s="198">
        <v>60</v>
      </c>
      <c r="AA51" s="198">
        <v>83</v>
      </c>
      <c r="AB51" s="198">
        <v>59</v>
      </c>
      <c r="AC51" s="198">
        <v>29</v>
      </c>
      <c r="AD51" s="198">
        <v>17</v>
      </c>
      <c r="AE51" s="198">
        <v>1280</v>
      </c>
      <c r="AF51" s="198">
        <v>64</v>
      </c>
      <c r="AG51" s="198">
        <v>88</v>
      </c>
      <c r="AH51" s="198">
        <v>111</v>
      </c>
      <c r="AI51" s="198">
        <v>65</v>
      </c>
      <c r="AJ51" s="198">
        <v>27</v>
      </c>
      <c r="AK51" s="198">
        <v>9</v>
      </c>
      <c r="AL51" s="198">
        <v>18</v>
      </c>
      <c r="AM51" s="198">
        <v>30</v>
      </c>
      <c r="AN51" s="198">
        <v>53</v>
      </c>
      <c r="AO51" s="198">
        <v>67</v>
      </c>
      <c r="AP51" s="198">
        <v>96</v>
      </c>
      <c r="AQ51" s="198">
        <v>138</v>
      </c>
      <c r="AR51" s="198">
        <v>134</v>
      </c>
      <c r="AS51" s="198">
        <v>111</v>
      </c>
      <c r="AT51" s="198">
        <v>77</v>
      </c>
      <c r="AU51" s="198">
        <v>26</v>
      </c>
      <c r="AV51" s="198">
        <v>28</v>
      </c>
      <c r="AW51" s="198">
        <v>14</v>
      </c>
      <c r="AX51" s="198">
        <v>33</v>
      </c>
      <c r="AY51" s="198">
        <v>40</v>
      </c>
      <c r="AZ51" s="198">
        <v>29</v>
      </c>
      <c r="BA51" s="198">
        <v>12</v>
      </c>
      <c r="BB51" s="198">
        <v>10</v>
      </c>
      <c r="BC51" s="198">
        <v>1301</v>
      </c>
      <c r="BD51" s="198">
        <v>68</v>
      </c>
      <c r="BE51" s="198">
        <v>104</v>
      </c>
      <c r="BF51" s="198">
        <v>101</v>
      </c>
      <c r="BG51" s="198">
        <v>52</v>
      </c>
      <c r="BH51" s="198">
        <v>36</v>
      </c>
      <c r="BI51" s="198">
        <v>9</v>
      </c>
      <c r="BJ51" s="198">
        <v>13</v>
      </c>
      <c r="BK51" s="198">
        <v>24</v>
      </c>
      <c r="BL51" s="198">
        <v>62</v>
      </c>
      <c r="BM51" s="198">
        <v>74</v>
      </c>
      <c r="BN51" s="198">
        <v>115</v>
      </c>
      <c r="BO51" s="198">
        <v>141</v>
      </c>
      <c r="BP51" s="198">
        <v>116</v>
      </c>
      <c r="BQ51" s="198">
        <v>121</v>
      </c>
      <c r="BR51" s="198">
        <v>69</v>
      </c>
      <c r="BS51" s="198">
        <v>20</v>
      </c>
      <c r="BT51" s="198">
        <v>32</v>
      </c>
      <c r="BU51" s="198">
        <v>20</v>
      </c>
      <c r="BV51" s="198">
        <v>27</v>
      </c>
      <c r="BW51" s="198">
        <v>43</v>
      </c>
      <c r="BX51" s="198">
        <v>30</v>
      </c>
      <c r="BY51" s="198">
        <v>17</v>
      </c>
      <c r="BZ51" s="198">
        <v>7</v>
      </c>
    </row>
    <row r="52" spans="1:78" x14ac:dyDescent="0.2">
      <c r="A52" s="55" t="s">
        <v>64</v>
      </c>
      <c r="B52" s="122">
        <v>67780</v>
      </c>
      <c r="C52" s="55" t="s">
        <v>49</v>
      </c>
      <c r="D52" s="48">
        <v>3</v>
      </c>
      <c r="E52" s="55" t="s">
        <v>39</v>
      </c>
      <c r="F52" s="55">
        <v>2</v>
      </c>
      <c r="G52" s="198">
        <v>1286</v>
      </c>
      <c r="H52" s="198">
        <v>52</v>
      </c>
      <c r="I52" s="198">
        <v>73</v>
      </c>
      <c r="J52" s="198">
        <v>93</v>
      </c>
      <c r="K52" s="198">
        <v>65</v>
      </c>
      <c r="L52" s="198">
        <v>20</v>
      </c>
      <c r="M52" s="198">
        <v>4</v>
      </c>
      <c r="N52" s="198">
        <v>2</v>
      </c>
      <c r="O52" s="198">
        <v>16</v>
      </c>
      <c r="P52" s="198">
        <v>29</v>
      </c>
      <c r="Q52" s="198">
        <v>46</v>
      </c>
      <c r="R52" s="198">
        <v>71</v>
      </c>
      <c r="S52" s="198">
        <v>114</v>
      </c>
      <c r="T52" s="198">
        <v>139</v>
      </c>
      <c r="U52" s="198">
        <v>110</v>
      </c>
      <c r="V52" s="198">
        <v>69</v>
      </c>
      <c r="W52" s="198">
        <v>27</v>
      </c>
      <c r="X52" s="198">
        <v>48</v>
      </c>
      <c r="Y52" s="198">
        <v>27</v>
      </c>
      <c r="Z52" s="198">
        <v>55</v>
      </c>
      <c r="AA52" s="198">
        <v>84</v>
      </c>
      <c r="AB52" s="198">
        <v>61</v>
      </c>
      <c r="AC52" s="198">
        <v>48</v>
      </c>
      <c r="AD52" s="198">
        <v>33</v>
      </c>
      <c r="AE52" s="198">
        <v>601</v>
      </c>
      <c r="AF52" s="198">
        <v>28</v>
      </c>
      <c r="AG52" s="198">
        <v>37</v>
      </c>
      <c r="AH52" s="198">
        <v>42</v>
      </c>
      <c r="AI52" s="198">
        <v>27</v>
      </c>
      <c r="AJ52" s="198">
        <v>13</v>
      </c>
      <c r="AK52" s="198">
        <v>3</v>
      </c>
      <c r="AL52" s="198">
        <v>1</v>
      </c>
      <c r="AM52" s="198">
        <v>8</v>
      </c>
      <c r="AN52" s="198">
        <v>6</v>
      </c>
      <c r="AO52" s="198">
        <v>20</v>
      </c>
      <c r="AP52" s="198">
        <v>32</v>
      </c>
      <c r="AQ52" s="198">
        <v>55</v>
      </c>
      <c r="AR52" s="198">
        <v>64</v>
      </c>
      <c r="AS52" s="198">
        <v>55</v>
      </c>
      <c r="AT52" s="198">
        <v>35</v>
      </c>
      <c r="AU52" s="198">
        <v>13</v>
      </c>
      <c r="AV52" s="198">
        <v>25</v>
      </c>
      <c r="AW52" s="198">
        <v>11</v>
      </c>
      <c r="AX52" s="198">
        <v>25</v>
      </c>
      <c r="AY52" s="198">
        <v>40</v>
      </c>
      <c r="AZ52" s="198">
        <v>29</v>
      </c>
      <c r="BA52" s="198">
        <v>20</v>
      </c>
      <c r="BB52" s="198">
        <v>12</v>
      </c>
      <c r="BC52" s="198">
        <v>685</v>
      </c>
      <c r="BD52" s="198">
        <v>24</v>
      </c>
      <c r="BE52" s="198">
        <v>36</v>
      </c>
      <c r="BF52" s="198">
        <v>51</v>
      </c>
      <c r="BG52" s="198">
        <v>38</v>
      </c>
      <c r="BH52" s="198">
        <v>7</v>
      </c>
      <c r="BI52" s="198">
        <v>1</v>
      </c>
      <c r="BJ52" s="198">
        <v>1</v>
      </c>
      <c r="BK52" s="198">
        <v>8</v>
      </c>
      <c r="BL52" s="198">
        <v>23</v>
      </c>
      <c r="BM52" s="198">
        <v>26</v>
      </c>
      <c r="BN52" s="198">
        <v>39</v>
      </c>
      <c r="BO52" s="198">
        <v>59</v>
      </c>
      <c r="BP52" s="198">
        <v>75</v>
      </c>
      <c r="BQ52" s="198">
        <v>55</v>
      </c>
      <c r="BR52" s="198">
        <v>34</v>
      </c>
      <c r="BS52" s="198">
        <v>14</v>
      </c>
      <c r="BT52" s="198">
        <v>23</v>
      </c>
      <c r="BU52" s="198">
        <v>16</v>
      </c>
      <c r="BV52" s="198">
        <v>30</v>
      </c>
      <c r="BW52" s="198">
        <v>44</v>
      </c>
      <c r="BX52" s="198">
        <v>32</v>
      </c>
      <c r="BY52" s="198">
        <v>28</v>
      </c>
      <c r="BZ52" s="198">
        <v>21</v>
      </c>
    </row>
    <row r="53" spans="1:78" x14ac:dyDescent="0.2">
      <c r="A53" s="55" t="s">
        <v>65</v>
      </c>
      <c r="B53" s="122">
        <v>76100</v>
      </c>
      <c r="C53" s="55" t="s">
        <v>49</v>
      </c>
      <c r="D53" s="48">
        <v>3</v>
      </c>
      <c r="E53" s="55" t="s">
        <v>39</v>
      </c>
      <c r="F53" s="55">
        <v>2</v>
      </c>
      <c r="G53" s="198">
        <v>2510</v>
      </c>
      <c r="H53" s="198">
        <v>138</v>
      </c>
      <c r="I53" s="198">
        <v>181</v>
      </c>
      <c r="J53" s="198">
        <v>179</v>
      </c>
      <c r="K53" s="198">
        <v>96</v>
      </c>
      <c r="L53" s="198">
        <v>50</v>
      </c>
      <c r="M53" s="198">
        <v>19</v>
      </c>
      <c r="N53" s="198">
        <v>28</v>
      </c>
      <c r="O53" s="198">
        <v>61</v>
      </c>
      <c r="P53" s="198">
        <v>127</v>
      </c>
      <c r="Q53" s="198">
        <v>140</v>
      </c>
      <c r="R53" s="198">
        <v>203</v>
      </c>
      <c r="S53" s="198">
        <v>242</v>
      </c>
      <c r="T53" s="198">
        <v>214</v>
      </c>
      <c r="U53" s="198">
        <v>165</v>
      </c>
      <c r="V53" s="198">
        <v>157</v>
      </c>
      <c r="W53" s="198">
        <v>41</v>
      </c>
      <c r="X53" s="198">
        <v>75</v>
      </c>
      <c r="Y53" s="198">
        <v>52</v>
      </c>
      <c r="Z53" s="198">
        <v>74</v>
      </c>
      <c r="AA53" s="198">
        <v>81</v>
      </c>
      <c r="AB53" s="198">
        <v>86</v>
      </c>
      <c r="AC53" s="198">
        <v>58</v>
      </c>
      <c r="AD53" s="198">
        <v>43</v>
      </c>
      <c r="AE53" s="198">
        <v>1278</v>
      </c>
      <c r="AF53" s="198">
        <v>79</v>
      </c>
      <c r="AG53" s="198">
        <v>103</v>
      </c>
      <c r="AH53" s="198">
        <v>98</v>
      </c>
      <c r="AI53" s="198">
        <v>54</v>
      </c>
      <c r="AJ53" s="198">
        <v>29</v>
      </c>
      <c r="AK53" s="198">
        <v>9</v>
      </c>
      <c r="AL53" s="198">
        <v>12</v>
      </c>
      <c r="AM53" s="198">
        <v>35</v>
      </c>
      <c r="AN53" s="198">
        <v>59</v>
      </c>
      <c r="AO53" s="198">
        <v>72</v>
      </c>
      <c r="AP53" s="198">
        <v>98</v>
      </c>
      <c r="AQ53" s="198">
        <v>126</v>
      </c>
      <c r="AR53" s="198">
        <v>99</v>
      </c>
      <c r="AS53" s="198">
        <v>92</v>
      </c>
      <c r="AT53" s="198">
        <v>76</v>
      </c>
      <c r="AU53" s="198">
        <v>24</v>
      </c>
      <c r="AV53" s="198">
        <v>32</v>
      </c>
      <c r="AW53" s="198">
        <v>30</v>
      </c>
      <c r="AX53" s="198">
        <v>41</v>
      </c>
      <c r="AY53" s="198">
        <v>33</v>
      </c>
      <c r="AZ53" s="198">
        <v>41</v>
      </c>
      <c r="BA53" s="198">
        <v>27</v>
      </c>
      <c r="BB53" s="198">
        <v>9</v>
      </c>
      <c r="BC53" s="198">
        <v>1232</v>
      </c>
      <c r="BD53" s="198">
        <v>59</v>
      </c>
      <c r="BE53" s="198">
        <v>78</v>
      </c>
      <c r="BF53" s="198">
        <v>81</v>
      </c>
      <c r="BG53" s="198">
        <v>42</v>
      </c>
      <c r="BH53" s="198">
        <v>21</v>
      </c>
      <c r="BI53" s="198">
        <v>10</v>
      </c>
      <c r="BJ53" s="198">
        <v>16</v>
      </c>
      <c r="BK53" s="198">
        <v>26</v>
      </c>
      <c r="BL53" s="198">
        <v>68</v>
      </c>
      <c r="BM53" s="198">
        <v>68</v>
      </c>
      <c r="BN53" s="198">
        <v>105</v>
      </c>
      <c r="BO53" s="198">
        <v>116</v>
      </c>
      <c r="BP53" s="198">
        <v>115</v>
      </c>
      <c r="BQ53" s="198">
        <v>73</v>
      </c>
      <c r="BR53" s="198">
        <v>81</v>
      </c>
      <c r="BS53" s="198">
        <v>17</v>
      </c>
      <c r="BT53" s="198">
        <v>43</v>
      </c>
      <c r="BU53" s="198">
        <v>22</v>
      </c>
      <c r="BV53" s="198">
        <v>33</v>
      </c>
      <c r="BW53" s="198">
        <v>48</v>
      </c>
      <c r="BX53" s="198">
        <v>45</v>
      </c>
      <c r="BY53" s="198">
        <v>31</v>
      </c>
      <c r="BZ53" s="198">
        <v>34</v>
      </c>
    </row>
    <row r="54" spans="1:78" x14ac:dyDescent="0.2">
      <c r="A54" s="55" t="s">
        <v>66</v>
      </c>
      <c r="B54" s="122">
        <v>77060</v>
      </c>
      <c r="C54" s="55" t="s">
        <v>38</v>
      </c>
      <c r="D54" s="48">
        <v>1</v>
      </c>
      <c r="E54" s="55" t="s">
        <v>39</v>
      </c>
      <c r="F54" s="55">
        <v>2</v>
      </c>
      <c r="G54" s="198">
        <v>3477</v>
      </c>
      <c r="H54" s="198">
        <v>163</v>
      </c>
      <c r="I54" s="198">
        <v>215</v>
      </c>
      <c r="J54" s="198">
        <v>262</v>
      </c>
      <c r="K54" s="198">
        <v>160</v>
      </c>
      <c r="L54" s="198">
        <v>89</v>
      </c>
      <c r="M54" s="198">
        <v>34</v>
      </c>
      <c r="N54" s="198">
        <v>33</v>
      </c>
      <c r="O54" s="198">
        <v>89</v>
      </c>
      <c r="P54" s="198">
        <v>193</v>
      </c>
      <c r="Q54" s="198">
        <v>232</v>
      </c>
      <c r="R54" s="198">
        <v>292</v>
      </c>
      <c r="S54" s="198">
        <v>286</v>
      </c>
      <c r="T54" s="198">
        <v>244</v>
      </c>
      <c r="U54" s="198">
        <v>257</v>
      </c>
      <c r="V54" s="198">
        <v>207</v>
      </c>
      <c r="W54" s="198">
        <v>72</v>
      </c>
      <c r="X54" s="198">
        <v>62</v>
      </c>
      <c r="Y54" s="198">
        <v>44</v>
      </c>
      <c r="Z54" s="198">
        <v>65</v>
      </c>
      <c r="AA54" s="198">
        <v>152</v>
      </c>
      <c r="AB54" s="198">
        <v>148</v>
      </c>
      <c r="AC54" s="198">
        <v>104</v>
      </c>
      <c r="AD54" s="198">
        <v>74</v>
      </c>
      <c r="AE54" s="198">
        <v>1744</v>
      </c>
      <c r="AF54" s="198">
        <v>75</v>
      </c>
      <c r="AG54" s="198">
        <v>116</v>
      </c>
      <c r="AH54" s="198">
        <v>136</v>
      </c>
      <c r="AI54" s="198">
        <v>75</v>
      </c>
      <c r="AJ54" s="198">
        <v>43</v>
      </c>
      <c r="AK54" s="198">
        <v>14</v>
      </c>
      <c r="AL54" s="198">
        <v>19</v>
      </c>
      <c r="AM54" s="198">
        <v>46</v>
      </c>
      <c r="AN54" s="198">
        <v>90</v>
      </c>
      <c r="AO54" s="198">
        <v>115</v>
      </c>
      <c r="AP54" s="198">
        <v>142</v>
      </c>
      <c r="AQ54" s="198">
        <v>145</v>
      </c>
      <c r="AR54" s="198">
        <v>130</v>
      </c>
      <c r="AS54" s="198">
        <v>118</v>
      </c>
      <c r="AT54" s="198">
        <v>118</v>
      </c>
      <c r="AU54" s="198">
        <v>39</v>
      </c>
      <c r="AV54" s="198">
        <v>32</v>
      </c>
      <c r="AW54" s="198">
        <v>21</v>
      </c>
      <c r="AX54" s="198">
        <v>34</v>
      </c>
      <c r="AY54" s="198">
        <v>74</v>
      </c>
      <c r="AZ54" s="198">
        <v>72</v>
      </c>
      <c r="BA54" s="198">
        <v>60</v>
      </c>
      <c r="BB54" s="198">
        <v>30</v>
      </c>
      <c r="BC54" s="198">
        <v>1733</v>
      </c>
      <c r="BD54" s="198">
        <v>88</v>
      </c>
      <c r="BE54" s="198">
        <v>99</v>
      </c>
      <c r="BF54" s="198">
        <v>126</v>
      </c>
      <c r="BG54" s="198">
        <v>85</v>
      </c>
      <c r="BH54" s="198">
        <v>46</v>
      </c>
      <c r="BI54" s="198">
        <v>20</v>
      </c>
      <c r="BJ54" s="198">
        <v>14</v>
      </c>
      <c r="BK54" s="198">
        <v>43</v>
      </c>
      <c r="BL54" s="198">
        <v>103</v>
      </c>
      <c r="BM54" s="198">
        <v>117</v>
      </c>
      <c r="BN54" s="198">
        <v>150</v>
      </c>
      <c r="BO54" s="198">
        <v>141</v>
      </c>
      <c r="BP54" s="198">
        <v>114</v>
      </c>
      <c r="BQ54" s="198">
        <v>139</v>
      </c>
      <c r="BR54" s="198">
        <v>89</v>
      </c>
      <c r="BS54" s="198">
        <v>33</v>
      </c>
      <c r="BT54" s="198">
        <v>30</v>
      </c>
      <c r="BU54" s="198">
        <v>23</v>
      </c>
      <c r="BV54" s="198">
        <v>31</v>
      </c>
      <c r="BW54" s="198">
        <v>78</v>
      </c>
      <c r="BX54" s="198">
        <v>76</v>
      </c>
      <c r="BY54" s="198">
        <v>44</v>
      </c>
      <c r="BZ54" s="198">
        <v>44</v>
      </c>
    </row>
    <row r="55" spans="1:78" x14ac:dyDescent="0.2">
      <c r="A55" s="55" t="s">
        <v>67</v>
      </c>
      <c r="B55" s="122">
        <v>77620</v>
      </c>
      <c r="C55" s="55" t="s">
        <v>49</v>
      </c>
      <c r="D55" s="48">
        <v>3</v>
      </c>
      <c r="E55" s="55" t="s">
        <v>39</v>
      </c>
      <c r="F55" s="55">
        <v>2</v>
      </c>
      <c r="G55" s="198">
        <v>2148</v>
      </c>
      <c r="H55" s="198">
        <v>101</v>
      </c>
      <c r="I55" s="198">
        <v>103</v>
      </c>
      <c r="J55" s="198">
        <v>137</v>
      </c>
      <c r="K55" s="198">
        <v>84</v>
      </c>
      <c r="L55" s="198">
        <v>33</v>
      </c>
      <c r="M55" s="198">
        <v>11</v>
      </c>
      <c r="N55" s="198">
        <v>5</v>
      </c>
      <c r="O55" s="198">
        <v>33</v>
      </c>
      <c r="P55" s="198">
        <v>85</v>
      </c>
      <c r="Q55" s="198">
        <v>112</v>
      </c>
      <c r="R55" s="198">
        <v>119</v>
      </c>
      <c r="S55" s="198">
        <v>167</v>
      </c>
      <c r="T55" s="198">
        <v>178</v>
      </c>
      <c r="U55" s="198">
        <v>195</v>
      </c>
      <c r="V55" s="198">
        <v>162</v>
      </c>
      <c r="W55" s="198">
        <v>67</v>
      </c>
      <c r="X55" s="198">
        <v>81</v>
      </c>
      <c r="Y55" s="198">
        <v>62</v>
      </c>
      <c r="Z55" s="198">
        <v>87</v>
      </c>
      <c r="AA55" s="198">
        <v>122</v>
      </c>
      <c r="AB55" s="198">
        <v>105</v>
      </c>
      <c r="AC55" s="198">
        <v>62</v>
      </c>
      <c r="AD55" s="198">
        <v>37</v>
      </c>
      <c r="AE55" s="198">
        <v>1059</v>
      </c>
      <c r="AF55" s="198">
        <v>48</v>
      </c>
      <c r="AG55" s="198">
        <v>50</v>
      </c>
      <c r="AH55" s="198">
        <v>73</v>
      </c>
      <c r="AI55" s="198">
        <v>38</v>
      </c>
      <c r="AJ55" s="198">
        <v>17</v>
      </c>
      <c r="AK55" s="198">
        <v>6</v>
      </c>
      <c r="AL55" s="198">
        <v>3</v>
      </c>
      <c r="AM55" s="198">
        <v>14</v>
      </c>
      <c r="AN55" s="198">
        <v>44</v>
      </c>
      <c r="AO55" s="198">
        <v>52</v>
      </c>
      <c r="AP55" s="198">
        <v>57</v>
      </c>
      <c r="AQ55" s="198">
        <v>85</v>
      </c>
      <c r="AR55" s="198">
        <v>89</v>
      </c>
      <c r="AS55" s="198">
        <v>91</v>
      </c>
      <c r="AT55" s="198">
        <v>80</v>
      </c>
      <c r="AU55" s="198">
        <v>31</v>
      </c>
      <c r="AV55" s="198">
        <v>36</v>
      </c>
      <c r="AW55" s="198">
        <v>37</v>
      </c>
      <c r="AX55" s="198">
        <v>49</v>
      </c>
      <c r="AY55" s="198">
        <v>64</v>
      </c>
      <c r="AZ55" s="198">
        <v>48</v>
      </c>
      <c r="BA55" s="198">
        <v>27</v>
      </c>
      <c r="BB55" s="198">
        <v>20</v>
      </c>
      <c r="BC55" s="198">
        <v>1089</v>
      </c>
      <c r="BD55" s="198">
        <v>53</v>
      </c>
      <c r="BE55" s="198">
        <v>53</v>
      </c>
      <c r="BF55" s="198">
        <v>64</v>
      </c>
      <c r="BG55" s="198">
        <v>46</v>
      </c>
      <c r="BH55" s="198">
        <v>16</v>
      </c>
      <c r="BI55" s="198">
        <v>5</v>
      </c>
      <c r="BJ55" s="198">
        <v>2</v>
      </c>
      <c r="BK55" s="198">
        <v>19</v>
      </c>
      <c r="BL55" s="198">
        <v>41</v>
      </c>
      <c r="BM55" s="198">
        <v>60</v>
      </c>
      <c r="BN55" s="198">
        <v>62</v>
      </c>
      <c r="BO55" s="198">
        <v>82</v>
      </c>
      <c r="BP55" s="198">
        <v>89</v>
      </c>
      <c r="BQ55" s="198">
        <v>104</v>
      </c>
      <c r="BR55" s="198">
        <v>82</v>
      </c>
      <c r="BS55" s="198">
        <v>36</v>
      </c>
      <c r="BT55" s="198">
        <v>45</v>
      </c>
      <c r="BU55" s="198">
        <v>25</v>
      </c>
      <c r="BV55" s="198">
        <v>38</v>
      </c>
      <c r="BW55" s="198">
        <v>58</v>
      </c>
      <c r="BX55" s="198">
        <v>57</v>
      </c>
      <c r="BY55" s="198">
        <v>35</v>
      </c>
      <c r="BZ55" s="198">
        <v>17</v>
      </c>
    </row>
    <row r="56" spans="1:78" x14ac:dyDescent="0.2">
      <c r="A56" s="55" t="s">
        <v>68</v>
      </c>
      <c r="B56" s="122">
        <v>86420</v>
      </c>
      <c r="C56" s="55" t="s">
        <v>49</v>
      </c>
      <c r="D56" s="48">
        <v>3</v>
      </c>
      <c r="E56" s="55" t="s">
        <v>39</v>
      </c>
      <c r="F56" s="55">
        <v>2</v>
      </c>
      <c r="G56" s="198">
        <v>6083</v>
      </c>
      <c r="H56" s="198">
        <v>270</v>
      </c>
      <c r="I56" s="198">
        <v>355</v>
      </c>
      <c r="J56" s="198">
        <v>437</v>
      </c>
      <c r="K56" s="198">
        <v>280</v>
      </c>
      <c r="L56" s="198">
        <v>115</v>
      </c>
      <c r="M56" s="198">
        <v>23</v>
      </c>
      <c r="N56" s="198">
        <v>34</v>
      </c>
      <c r="O56" s="198">
        <v>88</v>
      </c>
      <c r="P56" s="198">
        <v>201</v>
      </c>
      <c r="Q56" s="198">
        <v>299</v>
      </c>
      <c r="R56" s="198">
        <v>415</v>
      </c>
      <c r="S56" s="198">
        <v>500</v>
      </c>
      <c r="T56" s="198">
        <v>455</v>
      </c>
      <c r="U56" s="198">
        <v>427</v>
      </c>
      <c r="V56" s="198">
        <v>369</v>
      </c>
      <c r="W56" s="198">
        <v>114</v>
      </c>
      <c r="X56" s="198">
        <v>206</v>
      </c>
      <c r="Y56" s="198">
        <v>142</v>
      </c>
      <c r="Z56" s="198">
        <v>227</v>
      </c>
      <c r="AA56" s="198">
        <v>380</v>
      </c>
      <c r="AB56" s="198">
        <v>333</v>
      </c>
      <c r="AC56" s="198">
        <v>178</v>
      </c>
      <c r="AD56" s="198">
        <v>235</v>
      </c>
      <c r="AE56" s="198">
        <v>2864</v>
      </c>
      <c r="AF56" s="198">
        <v>128</v>
      </c>
      <c r="AG56" s="198">
        <v>187</v>
      </c>
      <c r="AH56" s="198">
        <v>218</v>
      </c>
      <c r="AI56" s="198">
        <v>139</v>
      </c>
      <c r="AJ56" s="198">
        <v>67</v>
      </c>
      <c r="AK56" s="198">
        <v>13</v>
      </c>
      <c r="AL56" s="198">
        <v>18</v>
      </c>
      <c r="AM56" s="198">
        <v>42</v>
      </c>
      <c r="AN56" s="198">
        <v>99</v>
      </c>
      <c r="AO56" s="198">
        <v>121</v>
      </c>
      <c r="AP56" s="198">
        <v>207</v>
      </c>
      <c r="AQ56" s="198">
        <v>251</v>
      </c>
      <c r="AR56" s="198">
        <v>219</v>
      </c>
      <c r="AS56" s="198">
        <v>202</v>
      </c>
      <c r="AT56" s="198">
        <v>192</v>
      </c>
      <c r="AU56" s="198">
        <v>58</v>
      </c>
      <c r="AV56" s="198">
        <v>90</v>
      </c>
      <c r="AW56" s="198">
        <v>64</v>
      </c>
      <c r="AX56" s="198">
        <v>107</v>
      </c>
      <c r="AY56" s="198">
        <v>159</v>
      </c>
      <c r="AZ56" s="198">
        <v>142</v>
      </c>
      <c r="BA56" s="198">
        <v>73</v>
      </c>
      <c r="BB56" s="198">
        <v>68</v>
      </c>
      <c r="BC56" s="198">
        <v>3219</v>
      </c>
      <c r="BD56" s="198">
        <v>142</v>
      </c>
      <c r="BE56" s="198">
        <v>168</v>
      </c>
      <c r="BF56" s="198">
        <v>219</v>
      </c>
      <c r="BG56" s="198">
        <v>141</v>
      </c>
      <c r="BH56" s="198">
        <v>48</v>
      </c>
      <c r="BI56" s="198">
        <v>10</v>
      </c>
      <c r="BJ56" s="198">
        <v>16</v>
      </c>
      <c r="BK56" s="198">
        <v>46</v>
      </c>
      <c r="BL56" s="198">
        <v>102</v>
      </c>
      <c r="BM56" s="198">
        <v>178</v>
      </c>
      <c r="BN56" s="198">
        <v>208</v>
      </c>
      <c r="BO56" s="198">
        <v>249</v>
      </c>
      <c r="BP56" s="198">
        <v>236</v>
      </c>
      <c r="BQ56" s="198">
        <v>225</v>
      </c>
      <c r="BR56" s="198">
        <v>177</v>
      </c>
      <c r="BS56" s="198">
        <v>56</v>
      </c>
      <c r="BT56" s="198">
        <v>116</v>
      </c>
      <c r="BU56" s="198">
        <v>78</v>
      </c>
      <c r="BV56" s="198">
        <v>120</v>
      </c>
      <c r="BW56" s="198">
        <v>221</v>
      </c>
      <c r="BX56" s="198">
        <v>191</v>
      </c>
      <c r="BY56" s="198">
        <v>105</v>
      </c>
      <c r="BZ56" s="198">
        <v>167</v>
      </c>
    </row>
    <row r="57" spans="1:78" x14ac:dyDescent="0.2">
      <c r="A57" s="32" t="s">
        <v>69</v>
      </c>
      <c r="B57" s="123">
        <v>420</v>
      </c>
      <c r="C57" s="32" t="s">
        <v>49</v>
      </c>
      <c r="D57" s="49">
        <v>3</v>
      </c>
      <c r="E57" s="32" t="s">
        <v>70</v>
      </c>
      <c r="F57" s="32">
        <v>1</v>
      </c>
      <c r="G57" s="198">
        <v>654</v>
      </c>
      <c r="H57" s="198">
        <v>48</v>
      </c>
      <c r="I57" s="198">
        <v>48</v>
      </c>
      <c r="J57" s="198">
        <v>54</v>
      </c>
      <c r="K57" s="198">
        <v>23</v>
      </c>
      <c r="L57" s="198">
        <v>10</v>
      </c>
      <c r="M57" s="198">
        <v>9</v>
      </c>
      <c r="N57" s="198">
        <v>4</v>
      </c>
      <c r="O57" s="198">
        <v>17</v>
      </c>
      <c r="P57" s="198">
        <v>41</v>
      </c>
      <c r="Q57" s="198">
        <v>49</v>
      </c>
      <c r="R57" s="198">
        <v>72</v>
      </c>
      <c r="S57" s="198">
        <v>78</v>
      </c>
      <c r="T57" s="198">
        <v>36</v>
      </c>
      <c r="U57" s="198">
        <v>43</v>
      </c>
      <c r="V57" s="198">
        <v>33</v>
      </c>
      <c r="W57" s="198">
        <v>13</v>
      </c>
      <c r="X57" s="198">
        <v>24</v>
      </c>
      <c r="Y57" s="198">
        <v>11</v>
      </c>
      <c r="Z57" s="198">
        <v>11</v>
      </c>
      <c r="AA57" s="198">
        <v>13</v>
      </c>
      <c r="AB57" s="198">
        <v>8</v>
      </c>
      <c r="AC57" s="198">
        <v>3</v>
      </c>
      <c r="AD57" s="198">
        <v>6</v>
      </c>
      <c r="AE57" s="198">
        <v>328</v>
      </c>
      <c r="AF57" s="198">
        <v>24</v>
      </c>
      <c r="AG57" s="198">
        <v>21</v>
      </c>
      <c r="AH57" s="198">
        <v>23</v>
      </c>
      <c r="AI57" s="198">
        <v>17</v>
      </c>
      <c r="AJ57" s="198">
        <v>4</v>
      </c>
      <c r="AK57" s="198">
        <v>6</v>
      </c>
      <c r="AL57" s="198">
        <v>2</v>
      </c>
      <c r="AM57" s="198">
        <v>8</v>
      </c>
      <c r="AN57" s="198">
        <v>19</v>
      </c>
      <c r="AO57" s="198">
        <v>24</v>
      </c>
      <c r="AP57" s="198">
        <v>41</v>
      </c>
      <c r="AQ57" s="198">
        <v>36</v>
      </c>
      <c r="AR57" s="198">
        <v>19</v>
      </c>
      <c r="AS57" s="198">
        <v>24</v>
      </c>
      <c r="AT57" s="198">
        <v>14</v>
      </c>
      <c r="AU57" s="198">
        <v>8</v>
      </c>
      <c r="AV57" s="198">
        <v>13</v>
      </c>
      <c r="AW57" s="198">
        <v>5</v>
      </c>
      <c r="AX57" s="198">
        <v>7</v>
      </c>
      <c r="AY57" s="198">
        <v>3</v>
      </c>
      <c r="AZ57" s="198">
        <v>3</v>
      </c>
      <c r="BA57" s="198">
        <v>3</v>
      </c>
      <c r="BB57" s="198">
        <v>4</v>
      </c>
      <c r="BC57" s="198">
        <v>326</v>
      </c>
      <c r="BD57" s="198">
        <v>24</v>
      </c>
      <c r="BE57" s="198">
        <v>27</v>
      </c>
      <c r="BF57" s="198">
        <v>31</v>
      </c>
      <c r="BG57" s="198">
        <v>6</v>
      </c>
      <c r="BH57" s="198">
        <v>6</v>
      </c>
      <c r="BI57" s="198">
        <v>3</v>
      </c>
      <c r="BJ57" s="198">
        <v>2</v>
      </c>
      <c r="BK57" s="198">
        <v>9</v>
      </c>
      <c r="BL57" s="198">
        <v>22</v>
      </c>
      <c r="BM57" s="198">
        <v>25</v>
      </c>
      <c r="BN57" s="198">
        <v>31</v>
      </c>
      <c r="BO57" s="198">
        <v>42</v>
      </c>
      <c r="BP57" s="198">
        <v>17</v>
      </c>
      <c r="BQ57" s="198">
        <v>19</v>
      </c>
      <c r="BR57" s="198">
        <v>19</v>
      </c>
      <c r="BS57" s="198">
        <v>5</v>
      </c>
      <c r="BT57" s="198">
        <v>11</v>
      </c>
      <c r="BU57" s="198">
        <v>6</v>
      </c>
      <c r="BV57" s="198">
        <v>4</v>
      </c>
      <c r="BW57" s="198">
        <v>10</v>
      </c>
      <c r="BX57" s="198">
        <v>5</v>
      </c>
      <c r="BY57" s="198">
        <v>0</v>
      </c>
      <c r="BZ57" s="198">
        <v>2</v>
      </c>
    </row>
    <row r="58" spans="1:78" x14ac:dyDescent="0.2">
      <c r="A58" s="72" t="s">
        <v>329</v>
      </c>
      <c r="B58" s="72">
        <v>2420</v>
      </c>
      <c r="C58" s="72" t="s">
        <v>76</v>
      </c>
      <c r="D58" s="49">
        <v>7</v>
      </c>
      <c r="E58" s="72" t="s">
        <v>73</v>
      </c>
      <c r="F58" s="72">
        <v>1</v>
      </c>
      <c r="G58" s="198">
        <v>12</v>
      </c>
      <c r="H58" s="198">
        <v>0</v>
      </c>
      <c r="I58" s="198">
        <v>1</v>
      </c>
      <c r="J58" s="198">
        <v>0</v>
      </c>
      <c r="K58" s="198">
        <v>0</v>
      </c>
      <c r="L58" s="198">
        <v>0</v>
      </c>
      <c r="M58" s="198">
        <v>0</v>
      </c>
      <c r="N58" s="198">
        <v>0</v>
      </c>
      <c r="O58" s="198">
        <v>0</v>
      </c>
      <c r="P58" s="198">
        <v>2</v>
      </c>
      <c r="Q58" s="198">
        <v>2</v>
      </c>
      <c r="R58" s="198">
        <v>1</v>
      </c>
      <c r="S58" s="198">
        <v>2</v>
      </c>
      <c r="T58" s="198">
        <v>0</v>
      </c>
      <c r="U58" s="198">
        <v>0</v>
      </c>
      <c r="V58" s="198">
        <v>1</v>
      </c>
      <c r="W58" s="198">
        <v>1</v>
      </c>
      <c r="X58" s="198">
        <v>0</v>
      </c>
      <c r="Y58" s="198">
        <v>0</v>
      </c>
      <c r="Z58" s="198">
        <v>1</v>
      </c>
      <c r="AA58" s="198">
        <v>1</v>
      </c>
      <c r="AB58" s="198">
        <v>0</v>
      </c>
      <c r="AC58" s="198">
        <v>0</v>
      </c>
      <c r="AD58" s="198">
        <v>0</v>
      </c>
      <c r="AE58" s="198">
        <v>7</v>
      </c>
      <c r="AF58" s="198">
        <v>0</v>
      </c>
      <c r="AG58" s="198">
        <v>0</v>
      </c>
      <c r="AH58" s="198">
        <v>0</v>
      </c>
      <c r="AI58" s="198">
        <v>0</v>
      </c>
      <c r="AJ58" s="198">
        <v>0</v>
      </c>
      <c r="AK58" s="198">
        <v>0</v>
      </c>
      <c r="AL58" s="198">
        <v>0</v>
      </c>
      <c r="AM58" s="198">
        <v>0</v>
      </c>
      <c r="AN58" s="198">
        <v>2</v>
      </c>
      <c r="AO58" s="198">
        <v>0</v>
      </c>
      <c r="AP58" s="198">
        <v>1</v>
      </c>
      <c r="AQ58" s="198">
        <v>1</v>
      </c>
      <c r="AR58" s="198">
        <v>0</v>
      </c>
      <c r="AS58" s="198">
        <v>0</v>
      </c>
      <c r="AT58" s="198">
        <v>0</v>
      </c>
      <c r="AU58" s="198">
        <v>1</v>
      </c>
      <c r="AV58" s="198">
        <v>0</v>
      </c>
      <c r="AW58" s="198">
        <v>0</v>
      </c>
      <c r="AX58" s="198">
        <v>1</v>
      </c>
      <c r="AY58" s="198">
        <v>1</v>
      </c>
      <c r="AZ58" s="198">
        <v>0</v>
      </c>
      <c r="BA58" s="198">
        <v>0</v>
      </c>
      <c r="BB58" s="198">
        <v>0</v>
      </c>
      <c r="BC58" s="198">
        <v>5</v>
      </c>
      <c r="BD58" s="198">
        <v>0</v>
      </c>
      <c r="BE58" s="198">
        <v>1</v>
      </c>
      <c r="BF58" s="198">
        <v>0</v>
      </c>
      <c r="BG58" s="198">
        <v>0</v>
      </c>
      <c r="BH58" s="198">
        <v>0</v>
      </c>
      <c r="BI58" s="198">
        <v>0</v>
      </c>
      <c r="BJ58" s="198">
        <v>0</v>
      </c>
      <c r="BK58" s="198">
        <v>0</v>
      </c>
      <c r="BL58" s="198">
        <v>0</v>
      </c>
      <c r="BM58" s="198">
        <v>2</v>
      </c>
      <c r="BN58" s="198">
        <v>0</v>
      </c>
      <c r="BO58" s="198">
        <v>1</v>
      </c>
      <c r="BP58" s="198">
        <v>0</v>
      </c>
      <c r="BQ58" s="198">
        <v>0</v>
      </c>
      <c r="BR58" s="198">
        <v>1</v>
      </c>
      <c r="BS58" s="198">
        <v>0</v>
      </c>
      <c r="BT58" s="198">
        <v>0</v>
      </c>
      <c r="BU58" s="198">
        <v>0</v>
      </c>
      <c r="BV58" s="198">
        <v>0</v>
      </c>
      <c r="BW58" s="198">
        <v>0</v>
      </c>
      <c r="BX58" s="198">
        <v>0</v>
      </c>
      <c r="BY58" s="198">
        <v>0</v>
      </c>
      <c r="BZ58" s="198">
        <v>0</v>
      </c>
    </row>
    <row r="59" spans="1:78" x14ac:dyDescent="0.2">
      <c r="A59" s="32" t="s">
        <v>71</v>
      </c>
      <c r="B59" s="123">
        <v>3700</v>
      </c>
      <c r="C59" s="32" t="s">
        <v>49</v>
      </c>
      <c r="D59" s="49">
        <v>3</v>
      </c>
      <c r="E59" s="32" t="s">
        <v>70</v>
      </c>
      <c r="F59" s="32">
        <v>1</v>
      </c>
      <c r="G59" s="198">
        <v>2705</v>
      </c>
      <c r="H59" s="198">
        <v>133</v>
      </c>
      <c r="I59" s="198">
        <v>176</v>
      </c>
      <c r="J59" s="198">
        <v>191</v>
      </c>
      <c r="K59" s="198">
        <v>92</v>
      </c>
      <c r="L59" s="198">
        <v>51</v>
      </c>
      <c r="M59" s="198">
        <v>17</v>
      </c>
      <c r="N59" s="198">
        <v>23</v>
      </c>
      <c r="O59" s="198">
        <v>52</v>
      </c>
      <c r="P59" s="198">
        <v>144</v>
      </c>
      <c r="Q59" s="198">
        <v>188</v>
      </c>
      <c r="R59" s="198">
        <v>222</v>
      </c>
      <c r="S59" s="198">
        <v>244</v>
      </c>
      <c r="T59" s="198">
        <v>236</v>
      </c>
      <c r="U59" s="198">
        <v>232</v>
      </c>
      <c r="V59" s="198">
        <v>205</v>
      </c>
      <c r="W59" s="198">
        <v>62</v>
      </c>
      <c r="X59" s="198">
        <v>81</v>
      </c>
      <c r="Y59" s="198">
        <v>49</v>
      </c>
      <c r="Z59" s="198">
        <v>65</v>
      </c>
      <c r="AA59" s="198">
        <v>120</v>
      </c>
      <c r="AB59" s="198">
        <v>57</v>
      </c>
      <c r="AC59" s="198">
        <v>46</v>
      </c>
      <c r="AD59" s="198">
        <v>19</v>
      </c>
      <c r="AE59" s="198">
        <v>1356</v>
      </c>
      <c r="AF59" s="198">
        <v>63</v>
      </c>
      <c r="AG59" s="198">
        <v>94</v>
      </c>
      <c r="AH59" s="198">
        <v>96</v>
      </c>
      <c r="AI59" s="198">
        <v>46</v>
      </c>
      <c r="AJ59" s="198">
        <v>29</v>
      </c>
      <c r="AK59" s="198">
        <v>10</v>
      </c>
      <c r="AL59" s="198">
        <v>15</v>
      </c>
      <c r="AM59" s="198">
        <v>23</v>
      </c>
      <c r="AN59" s="198">
        <v>76</v>
      </c>
      <c r="AO59" s="198">
        <v>86</v>
      </c>
      <c r="AP59" s="198">
        <v>97</v>
      </c>
      <c r="AQ59" s="198">
        <v>117</v>
      </c>
      <c r="AR59" s="198">
        <v>117</v>
      </c>
      <c r="AS59" s="198">
        <v>123</v>
      </c>
      <c r="AT59" s="198">
        <v>101</v>
      </c>
      <c r="AU59" s="198">
        <v>32</v>
      </c>
      <c r="AV59" s="198">
        <v>43</v>
      </c>
      <c r="AW59" s="198">
        <v>24</v>
      </c>
      <c r="AX59" s="198">
        <v>32</v>
      </c>
      <c r="AY59" s="198">
        <v>64</v>
      </c>
      <c r="AZ59" s="198">
        <v>38</v>
      </c>
      <c r="BA59" s="198">
        <v>24</v>
      </c>
      <c r="BB59" s="198">
        <v>6</v>
      </c>
      <c r="BC59" s="198">
        <v>1349</v>
      </c>
      <c r="BD59" s="198">
        <v>70</v>
      </c>
      <c r="BE59" s="198">
        <v>82</v>
      </c>
      <c r="BF59" s="198">
        <v>95</v>
      </c>
      <c r="BG59" s="198">
        <v>46</v>
      </c>
      <c r="BH59" s="198">
        <v>22</v>
      </c>
      <c r="BI59" s="198">
        <v>7</v>
      </c>
      <c r="BJ59" s="198">
        <v>8</v>
      </c>
      <c r="BK59" s="198">
        <v>29</v>
      </c>
      <c r="BL59" s="198">
        <v>68</v>
      </c>
      <c r="BM59" s="198">
        <v>102</v>
      </c>
      <c r="BN59" s="198">
        <v>125</v>
      </c>
      <c r="BO59" s="198">
        <v>127</v>
      </c>
      <c r="BP59" s="198">
        <v>119</v>
      </c>
      <c r="BQ59" s="198">
        <v>109</v>
      </c>
      <c r="BR59" s="198">
        <v>104</v>
      </c>
      <c r="BS59" s="198">
        <v>30</v>
      </c>
      <c r="BT59" s="198">
        <v>38</v>
      </c>
      <c r="BU59" s="198">
        <v>25</v>
      </c>
      <c r="BV59" s="198">
        <v>33</v>
      </c>
      <c r="BW59" s="198">
        <v>56</v>
      </c>
      <c r="BX59" s="198">
        <v>19</v>
      </c>
      <c r="BY59" s="198">
        <v>22</v>
      </c>
      <c r="BZ59" s="198">
        <v>13</v>
      </c>
    </row>
    <row r="60" spans="1:78" x14ac:dyDescent="0.2">
      <c r="A60" s="32" t="s">
        <v>72</v>
      </c>
      <c r="B60" s="130">
        <v>41860</v>
      </c>
      <c r="C60" s="32" t="s">
        <v>35</v>
      </c>
      <c r="D60" s="49">
        <v>9</v>
      </c>
      <c r="E60" s="32" t="s">
        <v>73</v>
      </c>
      <c r="F60" s="32">
        <v>1</v>
      </c>
      <c r="G60" s="198">
        <v>893</v>
      </c>
      <c r="H60" s="198">
        <v>35</v>
      </c>
      <c r="I60" s="198">
        <v>60</v>
      </c>
      <c r="J60" s="198">
        <v>61</v>
      </c>
      <c r="K60" s="198">
        <v>61</v>
      </c>
      <c r="L60" s="198">
        <v>22</v>
      </c>
      <c r="M60" s="198">
        <v>7</v>
      </c>
      <c r="N60" s="198">
        <v>7</v>
      </c>
      <c r="O60" s="198">
        <v>24</v>
      </c>
      <c r="P60" s="198">
        <v>35</v>
      </c>
      <c r="Q60" s="198">
        <v>49</v>
      </c>
      <c r="R60" s="198">
        <v>66</v>
      </c>
      <c r="S60" s="198">
        <v>66</v>
      </c>
      <c r="T60" s="198">
        <v>82</v>
      </c>
      <c r="U60" s="198">
        <v>79</v>
      </c>
      <c r="V60" s="198">
        <v>64</v>
      </c>
      <c r="W60" s="198">
        <v>19</v>
      </c>
      <c r="X60" s="198">
        <v>17</v>
      </c>
      <c r="Y60" s="198">
        <v>16</v>
      </c>
      <c r="Z60" s="198">
        <v>28</v>
      </c>
      <c r="AA60" s="198">
        <v>42</v>
      </c>
      <c r="AB60" s="198">
        <v>26</v>
      </c>
      <c r="AC60" s="198">
        <v>11</v>
      </c>
      <c r="AD60" s="198">
        <v>16</v>
      </c>
      <c r="AE60" s="198">
        <v>441</v>
      </c>
      <c r="AF60" s="198">
        <v>13</v>
      </c>
      <c r="AG60" s="198">
        <v>33</v>
      </c>
      <c r="AH60" s="198">
        <v>31</v>
      </c>
      <c r="AI60" s="198">
        <v>31</v>
      </c>
      <c r="AJ60" s="198">
        <v>14</v>
      </c>
      <c r="AK60" s="198">
        <v>4</v>
      </c>
      <c r="AL60" s="198">
        <v>3</v>
      </c>
      <c r="AM60" s="198">
        <v>15</v>
      </c>
      <c r="AN60" s="198">
        <v>10</v>
      </c>
      <c r="AO60" s="198">
        <v>24</v>
      </c>
      <c r="AP60" s="198">
        <v>33</v>
      </c>
      <c r="AQ60" s="198">
        <v>30</v>
      </c>
      <c r="AR60" s="198">
        <v>47</v>
      </c>
      <c r="AS60" s="198">
        <v>39</v>
      </c>
      <c r="AT60" s="198">
        <v>31</v>
      </c>
      <c r="AU60" s="198">
        <v>9</v>
      </c>
      <c r="AV60" s="198">
        <v>8</v>
      </c>
      <c r="AW60" s="198">
        <v>10</v>
      </c>
      <c r="AX60" s="198">
        <v>13</v>
      </c>
      <c r="AY60" s="198">
        <v>22</v>
      </c>
      <c r="AZ60" s="198">
        <v>13</v>
      </c>
      <c r="BA60" s="198">
        <v>3</v>
      </c>
      <c r="BB60" s="198">
        <v>5</v>
      </c>
      <c r="BC60" s="198">
        <v>452</v>
      </c>
      <c r="BD60" s="198">
        <v>22</v>
      </c>
      <c r="BE60" s="198">
        <v>27</v>
      </c>
      <c r="BF60" s="198">
        <v>30</v>
      </c>
      <c r="BG60" s="198">
        <v>30</v>
      </c>
      <c r="BH60" s="198">
        <v>8</v>
      </c>
      <c r="BI60" s="198">
        <v>3</v>
      </c>
      <c r="BJ60" s="198">
        <v>4</v>
      </c>
      <c r="BK60" s="198">
        <v>9</v>
      </c>
      <c r="BL60" s="198">
        <v>25</v>
      </c>
      <c r="BM60" s="198">
        <v>25</v>
      </c>
      <c r="BN60" s="198">
        <v>33</v>
      </c>
      <c r="BO60" s="198">
        <v>36</v>
      </c>
      <c r="BP60" s="198">
        <v>35</v>
      </c>
      <c r="BQ60" s="198">
        <v>40</v>
      </c>
      <c r="BR60" s="198">
        <v>33</v>
      </c>
      <c r="BS60" s="198">
        <v>10</v>
      </c>
      <c r="BT60" s="198">
        <v>9</v>
      </c>
      <c r="BU60" s="198">
        <v>6</v>
      </c>
      <c r="BV60" s="198">
        <v>15</v>
      </c>
      <c r="BW60" s="198">
        <v>20</v>
      </c>
      <c r="BX60" s="198">
        <v>13</v>
      </c>
      <c r="BY60" s="198">
        <v>8</v>
      </c>
      <c r="BZ60" s="198">
        <v>11</v>
      </c>
    </row>
    <row r="61" spans="1:78" x14ac:dyDescent="0.2">
      <c r="A61" s="68" t="s">
        <v>330</v>
      </c>
      <c r="B61" s="68">
        <v>4100</v>
      </c>
      <c r="C61" s="68" t="s">
        <v>76</v>
      </c>
      <c r="D61" s="49">
        <v>7</v>
      </c>
      <c r="E61" s="68" t="s">
        <v>73</v>
      </c>
      <c r="F61" s="68">
        <v>1</v>
      </c>
      <c r="G61" s="198">
        <v>0</v>
      </c>
      <c r="H61" s="198">
        <v>0</v>
      </c>
      <c r="I61" s="198">
        <v>0</v>
      </c>
      <c r="J61" s="198">
        <v>0</v>
      </c>
      <c r="K61" s="198">
        <v>0</v>
      </c>
      <c r="L61" s="198">
        <v>0</v>
      </c>
      <c r="M61" s="198">
        <v>0</v>
      </c>
      <c r="N61" s="198">
        <v>0</v>
      </c>
      <c r="O61" s="198">
        <v>0</v>
      </c>
      <c r="P61" s="198">
        <v>0</v>
      </c>
      <c r="Q61" s="198">
        <v>0</v>
      </c>
      <c r="R61" s="198">
        <v>0</v>
      </c>
      <c r="S61" s="198">
        <v>0</v>
      </c>
      <c r="T61" s="198">
        <v>0</v>
      </c>
      <c r="U61" s="198">
        <v>0</v>
      </c>
      <c r="V61" s="198">
        <v>0</v>
      </c>
      <c r="W61" s="198">
        <v>0</v>
      </c>
      <c r="X61" s="198">
        <v>0</v>
      </c>
      <c r="Y61" s="198">
        <v>0</v>
      </c>
      <c r="Z61" s="198">
        <v>0</v>
      </c>
      <c r="AA61" s="198">
        <v>0</v>
      </c>
      <c r="AB61" s="198">
        <v>0</v>
      </c>
      <c r="AC61" s="198">
        <v>0</v>
      </c>
      <c r="AD61" s="198">
        <v>0</v>
      </c>
      <c r="AE61" s="198">
        <v>0</v>
      </c>
      <c r="AF61" s="198">
        <v>0</v>
      </c>
      <c r="AG61" s="198">
        <v>0</v>
      </c>
      <c r="AH61" s="198">
        <v>0</v>
      </c>
      <c r="AI61" s="198">
        <v>0</v>
      </c>
      <c r="AJ61" s="198">
        <v>0</v>
      </c>
      <c r="AK61" s="198">
        <v>0</v>
      </c>
      <c r="AL61" s="198">
        <v>0</v>
      </c>
      <c r="AM61" s="198">
        <v>0</v>
      </c>
      <c r="AN61" s="198">
        <v>0</v>
      </c>
      <c r="AO61" s="198">
        <v>0</v>
      </c>
      <c r="AP61" s="198">
        <v>0</v>
      </c>
      <c r="AQ61" s="198">
        <v>0</v>
      </c>
      <c r="AR61" s="198">
        <v>0</v>
      </c>
      <c r="AS61" s="198">
        <v>0</v>
      </c>
      <c r="AT61" s="198">
        <v>0</v>
      </c>
      <c r="AU61" s="198">
        <v>0</v>
      </c>
      <c r="AV61" s="198">
        <v>0</v>
      </c>
      <c r="AW61" s="198">
        <v>0</v>
      </c>
      <c r="AX61" s="198">
        <v>0</v>
      </c>
      <c r="AY61" s="198">
        <v>0</v>
      </c>
      <c r="AZ61" s="198">
        <v>0</v>
      </c>
      <c r="BA61" s="198">
        <v>0</v>
      </c>
      <c r="BB61" s="198">
        <v>0</v>
      </c>
      <c r="BC61" s="198">
        <v>0</v>
      </c>
      <c r="BD61" s="198">
        <v>0</v>
      </c>
      <c r="BE61" s="198">
        <v>0</v>
      </c>
      <c r="BF61" s="198">
        <v>0</v>
      </c>
      <c r="BG61" s="198">
        <v>0</v>
      </c>
      <c r="BH61" s="198">
        <v>0</v>
      </c>
      <c r="BI61" s="198">
        <v>0</v>
      </c>
      <c r="BJ61" s="198">
        <v>0</v>
      </c>
      <c r="BK61" s="198">
        <v>0</v>
      </c>
      <c r="BL61" s="198">
        <v>0</v>
      </c>
      <c r="BM61" s="198">
        <v>0</v>
      </c>
      <c r="BN61" s="198">
        <v>0</v>
      </c>
      <c r="BO61" s="198">
        <v>0</v>
      </c>
      <c r="BP61" s="198">
        <v>0</v>
      </c>
      <c r="BQ61" s="198">
        <v>0</v>
      </c>
      <c r="BR61" s="198">
        <v>0</v>
      </c>
      <c r="BS61" s="198">
        <v>0</v>
      </c>
      <c r="BT61" s="198">
        <v>0</v>
      </c>
      <c r="BU61" s="198">
        <v>0</v>
      </c>
      <c r="BV61" s="198">
        <v>0</v>
      </c>
      <c r="BW61" s="198">
        <v>0</v>
      </c>
      <c r="BX61" s="198">
        <v>0</v>
      </c>
      <c r="BY61" s="198">
        <v>0</v>
      </c>
      <c r="BZ61" s="198">
        <v>0</v>
      </c>
    </row>
    <row r="62" spans="1:78" x14ac:dyDescent="0.2">
      <c r="A62" s="68" t="s">
        <v>331</v>
      </c>
      <c r="B62" s="68">
        <v>4260</v>
      </c>
      <c r="C62" s="68" t="s">
        <v>76</v>
      </c>
      <c r="D62" s="49">
        <v>7</v>
      </c>
      <c r="E62" s="68" t="s">
        <v>73</v>
      </c>
      <c r="F62" s="68">
        <v>1</v>
      </c>
      <c r="G62" s="198">
        <v>4</v>
      </c>
      <c r="H62" s="198">
        <v>0</v>
      </c>
      <c r="I62" s="198">
        <v>0</v>
      </c>
      <c r="J62" s="198">
        <v>0</v>
      </c>
      <c r="K62" s="198">
        <v>0</v>
      </c>
      <c r="L62" s="198">
        <v>0</v>
      </c>
      <c r="M62" s="198">
        <v>0</v>
      </c>
      <c r="N62" s="198">
        <v>0</v>
      </c>
      <c r="O62" s="198">
        <v>0</v>
      </c>
      <c r="P62" s="198">
        <v>1</v>
      </c>
      <c r="Q62" s="198">
        <v>1</v>
      </c>
      <c r="R62" s="198">
        <v>0</v>
      </c>
      <c r="S62" s="198">
        <v>0</v>
      </c>
      <c r="T62" s="198">
        <v>0</v>
      </c>
      <c r="U62" s="198">
        <v>0</v>
      </c>
      <c r="V62" s="198">
        <v>0</v>
      </c>
      <c r="W62" s="198">
        <v>0</v>
      </c>
      <c r="X62" s="198">
        <v>0</v>
      </c>
      <c r="Y62" s="198">
        <v>0</v>
      </c>
      <c r="Z62" s="198">
        <v>0</v>
      </c>
      <c r="AA62" s="198">
        <v>0</v>
      </c>
      <c r="AB62" s="198">
        <v>0</v>
      </c>
      <c r="AC62" s="198">
        <v>0</v>
      </c>
      <c r="AD62" s="198">
        <v>2</v>
      </c>
      <c r="AE62" s="198">
        <v>1</v>
      </c>
      <c r="AF62" s="198">
        <v>0</v>
      </c>
      <c r="AG62" s="198">
        <v>0</v>
      </c>
      <c r="AH62" s="198">
        <v>0</v>
      </c>
      <c r="AI62" s="198">
        <v>0</v>
      </c>
      <c r="AJ62" s="198">
        <v>0</v>
      </c>
      <c r="AK62" s="198">
        <v>0</v>
      </c>
      <c r="AL62" s="198">
        <v>0</v>
      </c>
      <c r="AM62" s="198">
        <v>0</v>
      </c>
      <c r="AN62" s="198">
        <v>1</v>
      </c>
      <c r="AO62" s="198">
        <v>0</v>
      </c>
      <c r="AP62" s="198">
        <v>0</v>
      </c>
      <c r="AQ62" s="198">
        <v>0</v>
      </c>
      <c r="AR62" s="198">
        <v>0</v>
      </c>
      <c r="AS62" s="198">
        <v>0</v>
      </c>
      <c r="AT62" s="198">
        <v>0</v>
      </c>
      <c r="AU62" s="198">
        <v>0</v>
      </c>
      <c r="AV62" s="198">
        <v>0</v>
      </c>
      <c r="AW62" s="198">
        <v>0</v>
      </c>
      <c r="AX62" s="198">
        <v>0</v>
      </c>
      <c r="AY62" s="198">
        <v>0</v>
      </c>
      <c r="AZ62" s="198">
        <v>0</v>
      </c>
      <c r="BA62" s="198">
        <v>0</v>
      </c>
      <c r="BB62" s="198">
        <v>0</v>
      </c>
      <c r="BC62" s="198">
        <v>3</v>
      </c>
      <c r="BD62" s="198">
        <v>0</v>
      </c>
      <c r="BE62" s="198">
        <v>0</v>
      </c>
      <c r="BF62" s="198">
        <v>0</v>
      </c>
      <c r="BG62" s="198">
        <v>0</v>
      </c>
      <c r="BH62" s="198">
        <v>0</v>
      </c>
      <c r="BI62" s="198">
        <v>0</v>
      </c>
      <c r="BJ62" s="198">
        <v>0</v>
      </c>
      <c r="BK62" s="198">
        <v>0</v>
      </c>
      <c r="BL62" s="198">
        <v>0</v>
      </c>
      <c r="BM62" s="198">
        <v>1</v>
      </c>
      <c r="BN62" s="198">
        <v>0</v>
      </c>
      <c r="BO62" s="198">
        <v>0</v>
      </c>
      <c r="BP62" s="198">
        <v>0</v>
      </c>
      <c r="BQ62" s="198">
        <v>0</v>
      </c>
      <c r="BR62" s="198">
        <v>0</v>
      </c>
      <c r="BS62" s="198">
        <v>0</v>
      </c>
      <c r="BT62" s="198">
        <v>0</v>
      </c>
      <c r="BU62" s="198">
        <v>0</v>
      </c>
      <c r="BV62" s="198">
        <v>0</v>
      </c>
      <c r="BW62" s="198">
        <v>0</v>
      </c>
      <c r="BX62" s="198">
        <v>0</v>
      </c>
      <c r="BY62" s="198">
        <v>0</v>
      </c>
      <c r="BZ62" s="198">
        <v>2</v>
      </c>
    </row>
    <row r="63" spans="1:78" x14ac:dyDescent="0.2">
      <c r="A63" s="32" t="s">
        <v>74</v>
      </c>
      <c r="B63" s="130">
        <v>42020</v>
      </c>
      <c r="C63" s="32" t="s">
        <v>35</v>
      </c>
      <c r="D63" s="49">
        <v>9</v>
      </c>
      <c r="E63" s="32" t="s">
        <v>73</v>
      </c>
      <c r="F63" s="32">
        <v>1</v>
      </c>
      <c r="G63" s="198">
        <v>314</v>
      </c>
      <c r="H63" s="198">
        <v>15</v>
      </c>
      <c r="I63" s="198">
        <v>12</v>
      </c>
      <c r="J63" s="198">
        <v>21</v>
      </c>
      <c r="K63" s="198">
        <v>11</v>
      </c>
      <c r="L63" s="198">
        <v>4</v>
      </c>
      <c r="M63" s="198">
        <v>1</v>
      </c>
      <c r="N63" s="198">
        <v>0</v>
      </c>
      <c r="O63" s="198">
        <v>9</v>
      </c>
      <c r="P63" s="198">
        <v>8</v>
      </c>
      <c r="Q63" s="198">
        <v>24</v>
      </c>
      <c r="R63" s="198">
        <v>18</v>
      </c>
      <c r="S63" s="198">
        <v>20</v>
      </c>
      <c r="T63" s="198">
        <v>22</v>
      </c>
      <c r="U63" s="198">
        <v>10</v>
      </c>
      <c r="V63" s="198">
        <v>13</v>
      </c>
      <c r="W63" s="198">
        <v>10</v>
      </c>
      <c r="X63" s="198">
        <v>14</v>
      </c>
      <c r="Y63" s="198">
        <v>5</v>
      </c>
      <c r="Z63" s="198">
        <v>13</v>
      </c>
      <c r="AA63" s="198">
        <v>26</v>
      </c>
      <c r="AB63" s="198">
        <v>24</v>
      </c>
      <c r="AC63" s="198">
        <v>21</v>
      </c>
      <c r="AD63" s="198">
        <v>13</v>
      </c>
      <c r="AE63" s="198">
        <v>138</v>
      </c>
      <c r="AF63" s="198">
        <v>5</v>
      </c>
      <c r="AG63" s="198">
        <v>6</v>
      </c>
      <c r="AH63" s="198">
        <v>10</v>
      </c>
      <c r="AI63" s="198">
        <v>7</v>
      </c>
      <c r="AJ63" s="198">
        <v>2</v>
      </c>
      <c r="AK63" s="198">
        <v>0</v>
      </c>
      <c r="AL63" s="198">
        <v>0</v>
      </c>
      <c r="AM63" s="198">
        <v>3</v>
      </c>
      <c r="AN63" s="198">
        <v>4</v>
      </c>
      <c r="AO63" s="198">
        <v>15</v>
      </c>
      <c r="AP63" s="198">
        <v>8</v>
      </c>
      <c r="AQ63" s="198">
        <v>11</v>
      </c>
      <c r="AR63" s="198">
        <v>14</v>
      </c>
      <c r="AS63" s="198">
        <v>3</v>
      </c>
      <c r="AT63" s="198">
        <v>4</v>
      </c>
      <c r="AU63" s="198">
        <v>4</v>
      </c>
      <c r="AV63" s="198">
        <v>8</v>
      </c>
      <c r="AW63" s="198">
        <v>1</v>
      </c>
      <c r="AX63" s="198">
        <v>6</v>
      </c>
      <c r="AY63" s="198">
        <v>7</v>
      </c>
      <c r="AZ63" s="198">
        <v>6</v>
      </c>
      <c r="BA63" s="198">
        <v>11</v>
      </c>
      <c r="BB63" s="198">
        <v>3</v>
      </c>
      <c r="BC63" s="198">
        <v>176</v>
      </c>
      <c r="BD63" s="198">
        <v>10</v>
      </c>
      <c r="BE63" s="198">
        <v>6</v>
      </c>
      <c r="BF63" s="198">
        <v>11</v>
      </c>
      <c r="BG63" s="198">
        <v>4</v>
      </c>
      <c r="BH63" s="198">
        <v>2</v>
      </c>
      <c r="BI63" s="198">
        <v>1</v>
      </c>
      <c r="BJ63" s="198">
        <v>0</v>
      </c>
      <c r="BK63" s="198">
        <v>6</v>
      </c>
      <c r="BL63" s="198">
        <v>4</v>
      </c>
      <c r="BM63" s="198">
        <v>9</v>
      </c>
      <c r="BN63" s="198">
        <v>10</v>
      </c>
      <c r="BO63" s="198">
        <v>9</v>
      </c>
      <c r="BP63" s="198">
        <v>8</v>
      </c>
      <c r="BQ63" s="198">
        <v>7</v>
      </c>
      <c r="BR63" s="198">
        <v>9</v>
      </c>
      <c r="BS63" s="198">
        <v>6</v>
      </c>
      <c r="BT63" s="198">
        <v>6</v>
      </c>
      <c r="BU63" s="198">
        <v>4</v>
      </c>
      <c r="BV63" s="198">
        <v>7</v>
      </c>
      <c r="BW63" s="198">
        <v>19</v>
      </c>
      <c r="BX63" s="198">
        <v>18</v>
      </c>
      <c r="BY63" s="198">
        <v>10</v>
      </c>
      <c r="BZ63" s="198">
        <v>10</v>
      </c>
    </row>
    <row r="64" spans="1:78" x14ac:dyDescent="0.2">
      <c r="A64" s="32" t="s">
        <v>75</v>
      </c>
      <c r="B64" s="130">
        <v>11780</v>
      </c>
      <c r="C64" s="32" t="s">
        <v>76</v>
      </c>
      <c r="D64" s="49">
        <v>7</v>
      </c>
      <c r="E64" s="32" t="s">
        <v>70</v>
      </c>
      <c r="F64" s="32">
        <v>1</v>
      </c>
      <c r="G64" s="198">
        <v>10331</v>
      </c>
      <c r="H64" s="198">
        <v>529</v>
      </c>
      <c r="I64" s="198">
        <v>616</v>
      </c>
      <c r="J64" s="198">
        <v>648</v>
      </c>
      <c r="K64" s="198">
        <v>408</v>
      </c>
      <c r="L64" s="198">
        <v>242</v>
      </c>
      <c r="M64" s="198">
        <v>94</v>
      </c>
      <c r="N64" s="198">
        <v>95</v>
      </c>
      <c r="O64" s="198">
        <v>244</v>
      </c>
      <c r="P64" s="198">
        <v>505</v>
      </c>
      <c r="Q64" s="198">
        <v>652</v>
      </c>
      <c r="R64" s="198">
        <v>713</v>
      </c>
      <c r="S64" s="198">
        <v>872</v>
      </c>
      <c r="T64" s="198">
        <v>773</v>
      </c>
      <c r="U64" s="198">
        <v>607</v>
      </c>
      <c r="V64" s="198">
        <v>489</v>
      </c>
      <c r="W64" s="198">
        <v>191</v>
      </c>
      <c r="X64" s="198">
        <v>317</v>
      </c>
      <c r="Y64" s="198">
        <v>225</v>
      </c>
      <c r="Z64" s="198">
        <v>321</v>
      </c>
      <c r="AA64" s="198">
        <v>598</v>
      </c>
      <c r="AB64" s="198">
        <v>496</v>
      </c>
      <c r="AC64" s="198">
        <v>348</v>
      </c>
      <c r="AD64" s="198">
        <v>348</v>
      </c>
      <c r="AE64" s="198">
        <v>4922</v>
      </c>
      <c r="AF64" s="198">
        <v>293</v>
      </c>
      <c r="AG64" s="198">
        <v>337</v>
      </c>
      <c r="AH64" s="198">
        <v>331</v>
      </c>
      <c r="AI64" s="198">
        <v>212</v>
      </c>
      <c r="AJ64" s="198">
        <v>117</v>
      </c>
      <c r="AK64" s="198">
        <v>45</v>
      </c>
      <c r="AL64" s="198">
        <v>50</v>
      </c>
      <c r="AM64" s="198">
        <v>120</v>
      </c>
      <c r="AN64" s="198">
        <v>227</v>
      </c>
      <c r="AO64" s="198">
        <v>333</v>
      </c>
      <c r="AP64" s="198">
        <v>368</v>
      </c>
      <c r="AQ64" s="198">
        <v>451</v>
      </c>
      <c r="AR64" s="198">
        <v>376</v>
      </c>
      <c r="AS64" s="198">
        <v>314</v>
      </c>
      <c r="AT64" s="198">
        <v>222</v>
      </c>
      <c r="AU64" s="198">
        <v>99</v>
      </c>
      <c r="AV64" s="198">
        <v>138</v>
      </c>
      <c r="AW64" s="198">
        <v>96</v>
      </c>
      <c r="AX64" s="198">
        <v>136</v>
      </c>
      <c r="AY64" s="198">
        <v>270</v>
      </c>
      <c r="AZ64" s="198">
        <v>193</v>
      </c>
      <c r="BA64" s="198">
        <v>114</v>
      </c>
      <c r="BB64" s="198">
        <v>80</v>
      </c>
      <c r="BC64" s="198">
        <v>5409</v>
      </c>
      <c r="BD64" s="198">
        <v>236</v>
      </c>
      <c r="BE64" s="198">
        <v>279</v>
      </c>
      <c r="BF64" s="198">
        <v>317</v>
      </c>
      <c r="BG64" s="198">
        <v>196</v>
      </c>
      <c r="BH64" s="198">
        <v>125</v>
      </c>
      <c r="BI64" s="198">
        <v>49</v>
      </c>
      <c r="BJ64" s="198">
        <v>45</v>
      </c>
      <c r="BK64" s="198">
        <v>124</v>
      </c>
      <c r="BL64" s="198">
        <v>278</v>
      </c>
      <c r="BM64" s="198">
        <v>319</v>
      </c>
      <c r="BN64" s="198">
        <v>345</v>
      </c>
      <c r="BO64" s="198">
        <v>421</v>
      </c>
      <c r="BP64" s="198">
        <v>397</v>
      </c>
      <c r="BQ64" s="198">
        <v>293</v>
      </c>
      <c r="BR64" s="198">
        <v>267</v>
      </c>
      <c r="BS64" s="198">
        <v>92</v>
      </c>
      <c r="BT64" s="198">
        <v>179</v>
      </c>
      <c r="BU64" s="198">
        <v>129</v>
      </c>
      <c r="BV64" s="198">
        <v>185</v>
      </c>
      <c r="BW64" s="198">
        <v>328</v>
      </c>
      <c r="BX64" s="198">
        <v>303</v>
      </c>
      <c r="BY64" s="198">
        <v>234</v>
      </c>
      <c r="BZ64" s="198">
        <v>268</v>
      </c>
    </row>
    <row r="65" spans="1:78" x14ac:dyDescent="0.2">
      <c r="A65" s="32" t="s">
        <v>77</v>
      </c>
      <c r="B65" s="130">
        <v>42580</v>
      </c>
      <c r="C65" s="32" t="s">
        <v>35</v>
      </c>
      <c r="D65" s="49">
        <v>9</v>
      </c>
      <c r="E65" s="32" t="s">
        <v>73</v>
      </c>
      <c r="F65" s="32">
        <v>1</v>
      </c>
      <c r="G65" s="198">
        <v>2199</v>
      </c>
      <c r="H65" s="198">
        <v>120</v>
      </c>
      <c r="I65" s="198">
        <v>116</v>
      </c>
      <c r="J65" s="198">
        <v>188</v>
      </c>
      <c r="K65" s="198">
        <v>106</v>
      </c>
      <c r="L65" s="198">
        <v>49</v>
      </c>
      <c r="M65" s="198">
        <v>25</v>
      </c>
      <c r="N65" s="198">
        <v>6</v>
      </c>
      <c r="O65" s="198">
        <v>46</v>
      </c>
      <c r="P65" s="198">
        <v>135</v>
      </c>
      <c r="Q65" s="198">
        <v>138</v>
      </c>
      <c r="R65" s="198">
        <v>205</v>
      </c>
      <c r="S65" s="198">
        <v>214</v>
      </c>
      <c r="T65" s="198">
        <v>224</v>
      </c>
      <c r="U65" s="198">
        <v>190</v>
      </c>
      <c r="V65" s="198">
        <v>115</v>
      </c>
      <c r="W65" s="198">
        <v>38</v>
      </c>
      <c r="X65" s="198">
        <v>48</v>
      </c>
      <c r="Y65" s="198">
        <v>18</v>
      </c>
      <c r="Z65" s="198">
        <v>61</v>
      </c>
      <c r="AA65" s="198">
        <v>64</v>
      </c>
      <c r="AB65" s="198">
        <v>37</v>
      </c>
      <c r="AC65" s="198">
        <v>34</v>
      </c>
      <c r="AD65" s="198">
        <v>22</v>
      </c>
      <c r="AE65" s="198">
        <v>1119</v>
      </c>
      <c r="AF65" s="198">
        <v>64</v>
      </c>
      <c r="AG65" s="198">
        <v>60</v>
      </c>
      <c r="AH65" s="198">
        <v>97</v>
      </c>
      <c r="AI65" s="198">
        <v>54</v>
      </c>
      <c r="AJ65" s="198">
        <v>33</v>
      </c>
      <c r="AK65" s="198">
        <v>10</v>
      </c>
      <c r="AL65" s="198">
        <v>4</v>
      </c>
      <c r="AM65" s="198">
        <v>25</v>
      </c>
      <c r="AN65" s="198">
        <v>68</v>
      </c>
      <c r="AO65" s="198">
        <v>70</v>
      </c>
      <c r="AP65" s="198">
        <v>96</v>
      </c>
      <c r="AQ65" s="198">
        <v>106</v>
      </c>
      <c r="AR65" s="198">
        <v>113</v>
      </c>
      <c r="AS65" s="198">
        <v>98</v>
      </c>
      <c r="AT65" s="198">
        <v>69</v>
      </c>
      <c r="AU65" s="198">
        <v>20</v>
      </c>
      <c r="AV65" s="198">
        <v>26</v>
      </c>
      <c r="AW65" s="198">
        <v>5</v>
      </c>
      <c r="AX65" s="198">
        <v>33</v>
      </c>
      <c r="AY65" s="198">
        <v>31</v>
      </c>
      <c r="AZ65" s="198">
        <v>14</v>
      </c>
      <c r="BA65" s="198">
        <v>16</v>
      </c>
      <c r="BB65" s="198">
        <v>7</v>
      </c>
      <c r="BC65" s="198">
        <v>1080</v>
      </c>
      <c r="BD65" s="198">
        <v>56</v>
      </c>
      <c r="BE65" s="198">
        <v>56</v>
      </c>
      <c r="BF65" s="198">
        <v>91</v>
      </c>
      <c r="BG65" s="198">
        <v>52</v>
      </c>
      <c r="BH65" s="198">
        <v>16</v>
      </c>
      <c r="BI65" s="198">
        <v>15</v>
      </c>
      <c r="BJ65" s="198">
        <v>2</v>
      </c>
      <c r="BK65" s="198">
        <v>21</v>
      </c>
      <c r="BL65" s="198">
        <v>67</v>
      </c>
      <c r="BM65" s="198">
        <v>68</v>
      </c>
      <c r="BN65" s="198">
        <v>109</v>
      </c>
      <c r="BO65" s="198">
        <v>108</v>
      </c>
      <c r="BP65" s="198">
        <v>111</v>
      </c>
      <c r="BQ65" s="198">
        <v>92</v>
      </c>
      <c r="BR65" s="198">
        <v>46</v>
      </c>
      <c r="BS65" s="198">
        <v>18</v>
      </c>
      <c r="BT65" s="198">
        <v>22</v>
      </c>
      <c r="BU65" s="198">
        <v>13</v>
      </c>
      <c r="BV65" s="198">
        <v>28</v>
      </c>
      <c r="BW65" s="198">
        <v>33</v>
      </c>
      <c r="BX65" s="198">
        <v>23</v>
      </c>
      <c r="BY65" s="198">
        <v>18</v>
      </c>
      <c r="BZ65" s="198">
        <v>15</v>
      </c>
    </row>
    <row r="66" spans="1:78" x14ac:dyDescent="0.2">
      <c r="A66" s="68" t="s">
        <v>293</v>
      </c>
      <c r="B66" s="68">
        <v>8420</v>
      </c>
      <c r="C66" s="68" t="s">
        <v>76</v>
      </c>
      <c r="D66" s="49">
        <v>7</v>
      </c>
      <c r="E66" s="68" t="s">
        <v>73</v>
      </c>
      <c r="F66" s="68">
        <v>1</v>
      </c>
      <c r="G66" s="198">
        <v>10</v>
      </c>
      <c r="H66" s="198">
        <v>1</v>
      </c>
      <c r="I66" s="198">
        <v>0</v>
      </c>
      <c r="J66" s="198">
        <v>0</v>
      </c>
      <c r="K66" s="198">
        <v>1</v>
      </c>
      <c r="L66" s="198">
        <v>0</v>
      </c>
      <c r="M66" s="198">
        <v>0</v>
      </c>
      <c r="N66" s="198">
        <v>0</v>
      </c>
      <c r="O66" s="198">
        <v>0</v>
      </c>
      <c r="P66" s="198">
        <v>1</v>
      </c>
      <c r="Q66" s="198">
        <v>0</v>
      </c>
      <c r="R66" s="198">
        <v>0</v>
      </c>
      <c r="S66" s="198">
        <v>2</v>
      </c>
      <c r="T66" s="198">
        <v>3</v>
      </c>
      <c r="U66" s="198">
        <v>1</v>
      </c>
      <c r="V66" s="198">
        <v>0</v>
      </c>
      <c r="W66" s="198">
        <v>0</v>
      </c>
      <c r="X66" s="198">
        <v>0</v>
      </c>
      <c r="Y66" s="198">
        <v>0</v>
      </c>
      <c r="Z66" s="198">
        <v>0</v>
      </c>
      <c r="AA66" s="198">
        <v>0</v>
      </c>
      <c r="AB66" s="198">
        <v>0</v>
      </c>
      <c r="AC66" s="198">
        <v>1</v>
      </c>
      <c r="AD66" s="198">
        <v>0</v>
      </c>
      <c r="AE66" s="198">
        <v>5</v>
      </c>
      <c r="AF66" s="198">
        <v>1</v>
      </c>
      <c r="AG66" s="198">
        <v>0</v>
      </c>
      <c r="AH66" s="198">
        <v>0</v>
      </c>
      <c r="AI66" s="198">
        <v>0</v>
      </c>
      <c r="AJ66" s="198">
        <v>0</v>
      </c>
      <c r="AK66" s="198">
        <v>0</v>
      </c>
      <c r="AL66" s="198">
        <v>0</v>
      </c>
      <c r="AM66" s="198">
        <v>0</v>
      </c>
      <c r="AN66" s="198">
        <v>1</v>
      </c>
      <c r="AO66" s="198">
        <v>0</v>
      </c>
      <c r="AP66" s="198">
        <v>0</v>
      </c>
      <c r="AQ66" s="198">
        <v>1</v>
      </c>
      <c r="AR66" s="198">
        <v>2</v>
      </c>
      <c r="AS66" s="198">
        <v>0</v>
      </c>
      <c r="AT66" s="198">
        <v>0</v>
      </c>
      <c r="AU66" s="198">
        <v>0</v>
      </c>
      <c r="AV66" s="198">
        <v>0</v>
      </c>
      <c r="AW66" s="198">
        <v>0</v>
      </c>
      <c r="AX66" s="198">
        <v>0</v>
      </c>
      <c r="AY66" s="198">
        <v>0</v>
      </c>
      <c r="AZ66" s="198">
        <v>0</v>
      </c>
      <c r="BA66" s="198">
        <v>0</v>
      </c>
      <c r="BB66" s="198">
        <v>0</v>
      </c>
      <c r="BC66" s="198">
        <v>5</v>
      </c>
      <c r="BD66" s="198">
        <v>0</v>
      </c>
      <c r="BE66" s="198">
        <v>0</v>
      </c>
      <c r="BF66" s="198">
        <v>0</v>
      </c>
      <c r="BG66" s="198">
        <v>1</v>
      </c>
      <c r="BH66" s="198">
        <v>0</v>
      </c>
      <c r="BI66" s="198">
        <v>0</v>
      </c>
      <c r="BJ66" s="198">
        <v>0</v>
      </c>
      <c r="BK66" s="198">
        <v>0</v>
      </c>
      <c r="BL66" s="198">
        <v>0</v>
      </c>
      <c r="BM66" s="198">
        <v>0</v>
      </c>
      <c r="BN66" s="198">
        <v>0</v>
      </c>
      <c r="BO66" s="198">
        <v>1</v>
      </c>
      <c r="BP66" s="198">
        <v>1</v>
      </c>
      <c r="BQ66" s="198">
        <v>1</v>
      </c>
      <c r="BR66" s="198">
        <v>0</v>
      </c>
      <c r="BS66" s="198">
        <v>0</v>
      </c>
      <c r="BT66" s="198">
        <v>0</v>
      </c>
      <c r="BU66" s="198">
        <v>0</v>
      </c>
      <c r="BV66" s="198">
        <v>0</v>
      </c>
      <c r="BW66" s="198">
        <v>0</v>
      </c>
      <c r="BX66" s="198">
        <v>0</v>
      </c>
      <c r="BY66" s="198">
        <v>1</v>
      </c>
      <c r="BZ66" s="198">
        <v>0</v>
      </c>
    </row>
    <row r="67" spans="1:78" x14ac:dyDescent="0.2">
      <c r="A67" s="32" t="s">
        <v>78</v>
      </c>
      <c r="B67" s="123">
        <v>39940</v>
      </c>
      <c r="C67" s="32" t="s">
        <v>35</v>
      </c>
      <c r="D67" s="49">
        <v>9</v>
      </c>
      <c r="E67" s="32" t="s">
        <v>73</v>
      </c>
      <c r="F67" s="32">
        <v>1</v>
      </c>
      <c r="G67" s="198">
        <v>2719</v>
      </c>
      <c r="H67" s="198">
        <v>156</v>
      </c>
      <c r="I67" s="198">
        <v>174</v>
      </c>
      <c r="J67" s="198">
        <v>196</v>
      </c>
      <c r="K67" s="198">
        <v>120</v>
      </c>
      <c r="L67" s="198">
        <v>66</v>
      </c>
      <c r="M67" s="198">
        <v>21</v>
      </c>
      <c r="N67" s="198">
        <v>25</v>
      </c>
      <c r="O67" s="198">
        <v>85</v>
      </c>
      <c r="P67" s="198">
        <v>171</v>
      </c>
      <c r="Q67" s="198">
        <v>182</v>
      </c>
      <c r="R67" s="198">
        <v>200</v>
      </c>
      <c r="S67" s="198">
        <v>264</v>
      </c>
      <c r="T67" s="198">
        <v>277</v>
      </c>
      <c r="U67" s="198">
        <v>199</v>
      </c>
      <c r="V67" s="198">
        <v>149</v>
      </c>
      <c r="W67" s="198">
        <v>42</v>
      </c>
      <c r="X67" s="198">
        <v>68</v>
      </c>
      <c r="Y67" s="198">
        <v>34</v>
      </c>
      <c r="Z67" s="198">
        <v>71</v>
      </c>
      <c r="AA67" s="198">
        <v>92</v>
      </c>
      <c r="AB67" s="198">
        <v>70</v>
      </c>
      <c r="AC67" s="198">
        <v>39</v>
      </c>
      <c r="AD67" s="198">
        <v>18</v>
      </c>
      <c r="AE67" s="198">
        <v>1359</v>
      </c>
      <c r="AF67" s="198">
        <v>77</v>
      </c>
      <c r="AG67" s="198">
        <v>93</v>
      </c>
      <c r="AH67" s="198">
        <v>91</v>
      </c>
      <c r="AI67" s="198">
        <v>61</v>
      </c>
      <c r="AJ67" s="198">
        <v>37</v>
      </c>
      <c r="AK67" s="198">
        <v>11</v>
      </c>
      <c r="AL67" s="198">
        <v>11</v>
      </c>
      <c r="AM67" s="198">
        <v>45</v>
      </c>
      <c r="AN67" s="198">
        <v>90</v>
      </c>
      <c r="AO67" s="198">
        <v>89</v>
      </c>
      <c r="AP67" s="198">
        <v>100</v>
      </c>
      <c r="AQ67" s="198">
        <v>126</v>
      </c>
      <c r="AR67" s="198">
        <v>139</v>
      </c>
      <c r="AS67" s="198">
        <v>118</v>
      </c>
      <c r="AT67" s="198">
        <v>72</v>
      </c>
      <c r="AU67" s="198">
        <v>21</v>
      </c>
      <c r="AV67" s="198">
        <v>27</v>
      </c>
      <c r="AW67" s="198">
        <v>19</v>
      </c>
      <c r="AX67" s="198">
        <v>36</v>
      </c>
      <c r="AY67" s="198">
        <v>43</v>
      </c>
      <c r="AZ67" s="198">
        <v>32</v>
      </c>
      <c r="BA67" s="198">
        <v>14</v>
      </c>
      <c r="BB67" s="198">
        <v>7</v>
      </c>
      <c r="BC67" s="198">
        <v>1360</v>
      </c>
      <c r="BD67" s="198">
        <v>79</v>
      </c>
      <c r="BE67" s="198">
        <v>81</v>
      </c>
      <c r="BF67" s="198">
        <v>105</v>
      </c>
      <c r="BG67" s="198">
        <v>59</v>
      </c>
      <c r="BH67" s="198">
        <v>29</v>
      </c>
      <c r="BI67" s="198">
        <v>10</v>
      </c>
      <c r="BJ67" s="198">
        <v>14</v>
      </c>
      <c r="BK67" s="198">
        <v>40</v>
      </c>
      <c r="BL67" s="198">
        <v>81</v>
      </c>
      <c r="BM67" s="198">
        <v>93</v>
      </c>
      <c r="BN67" s="198">
        <v>100</v>
      </c>
      <c r="BO67" s="198">
        <v>138</v>
      </c>
      <c r="BP67" s="198">
        <v>138</v>
      </c>
      <c r="BQ67" s="198">
        <v>81</v>
      </c>
      <c r="BR67" s="198">
        <v>77</v>
      </c>
      <c r="BS67" s="198">
        <v>21</v>
      </c>
      <c r="BT67" s="198">
        <v>41</v>
      </c>
      <c r="BU67" s="198">
        <v>15</v>
      </c>
      <c r="BV67" s="198">
        <v>35</v>
      </c>
      <c r="BW67" s="198">
        <v>49</v>
      </c>
      <c r="BX67" s="198">
        <v>38</v>
      </c>
      <c r="BY67" s="198">
        <v>25</v>
      </c>
      <c r="BZ67" s="198">
        <v>11</v>
      </c>
    </row>
    <row r="68" spans="1:78" x14ac:dyDescent="0.2">
      <c r="A68" s="32" t="s">
        <v>79</v>
      </c>
      <c r="B68" s="130">
        <v>13220</v>
      </c>
      <c r="C68" s="32" t="s">
        <v>76</v>
      </c>
      <c r="D68" s="49">
        <v>7</v>
      </c>
      <c r="E68" s="32" t="s">
        <v>70</v>
      </c>
      <c r="F68" s="32">
        <v>1</v>
      </c>
      <c r="G68" s="198">
        <v>663</v>
      </c>
      <c r="H68" s="198">
        <v>31</v>
      </c>
      <c r="I68" s="198">
        <v>36</v>
      </c>
      <c r="J68" s="198">
        <v>40</v>
      </c>
      <c r="K68" s="198">
        <v>32</v>
      </c>
      <c r="L68" s="198">
        <v>12</v>
      </c>
      <c r="M68" s="198">
        <v>10</v>
      </c>
      <c r="N68" s="198">
        <v>7</v>
      </c>
      <c r="O68" s="198">
        <v>13</v>
      </c>
      <c r="P68" s="198">
        <v>23</v>
      </c>
      <c r="Q68" s="198">
        <v>38</v>
      </c>
      <c r="R68" s="198">
        <v>53</v>
      </c>
      <c r="S68" s="198">
        <v>63</v>
      </c>
      <c r="T68" s="198">
        <v>55</v>
      </c>
      <c r="U68" s="198">
        <v>56</v>
      </c>
      <c r="V68" s="198">
        <v>71</v>
      </c>
      <c r="W68" s="198">
        <v>15</v>
      </c>
      <c r="X68" s="198">
        <v>10</v>
      </c>
      <c r="Y68" s="198">
        <v>16</v>
      </c>
      <c r="Z68" s="198">
        <v>20</v>
      </c>
      <c r="AA68" s="198">
        <v>32</v>
      </c>
      <c r="AB68" s="198">
        <v>7</v>
      </c>
      <c r="AC68" s="198">
        <v>14</v>
      </c>
      <c r="AD68" s="198">
        <v>9</v>
      </c>
      <c r="AE68" s="198">
        <v>337</v>
      </c>
      <c r="AF68" s="198">
        <v>15</v>
      </c>
      <c r="AG68" s="198">
        <v>12</v>
      </c>
      <c r="AH68" s="198">
        <v>24</v>
      </c>
      <c r="AI68" s="198">
        <v>14</v>
      </c>
      <c r="AJ68" s="198">
        <v>8</v>
      </c>
      <c r="AK68" s="198">
        <v>4</v>
      </c>
      <c r="AL68" s="198">
        <v>5</v>
      </c>
      <c r="AM68" s="198">
        <v>9</v>
      </c>
      <c r="AN68" s="198">
        <v>9</v>
      </c>
      <c r="AO68" s="198">
        <v>16</v>
      </c>
      <c r="AP68" s="198">
        <v>30</v>
      </c>
      <c r="AQ68" s="198">
        <v>35</v>
      </c>
      <c r="AR68" s="198">
        <v>30</v>
      </c>
      <c r="AS68" s="198">
        <v>23</v>
      </c>
      <c r="AT68" s="198">
        <v>38</v>
      </c>
      <c r="AU68" s="198">
        <v>14</v>
      </c>
      <c r="AV68" s="198">
        <v>4</v>
      </c>
      <c r="AW68" s="198">
        <v>10</v>
      </c>
      <c r="AX68" s="198">
        <v>11</v>
      </c>
      <c r="AY68" s="198">
        <v>17</v>
      </c>
      <c r="AZ68" s="198">
        <v>1</v>
      </c>
      <c r="BA68" s="198">
        <v>6</v>
      </c>
      <c r="BB68" s="198">
        <v>2</v>
      </c>
      <c r="BC68" s="198">
        <v>326</v>
      </c>
      <c r="BD68" s="198">
        <v>16</v>
      </c>
      <c r="BE68" s="198">
        <v>24</v>
      </c>
      <c r="BF68" s="198">
        <v>16</v>
      </c>
      <c r="BG68" s="198">
        <v>18</v>
      </c>
      <c r="BH68" s="198">
        <v>4</v>
      </c>
      <c r="BI68" s="198">
        <v>6</v>
      </c>
      <c r="BJ68" s="198">
        <v>2</v>
      </c>
      <c r="BK68" s="198">
        <v>4</v>
      </c>
      <c r="BL68" s="198">
        <v>14</v>
      </c>
      <c r="BM68" s="198">
        <v>22</v>
      </c>
      <c r="BN68" s="198">
        <v>23</v>
      </c>
      <c r="BO68" s="198">
        <v>28</v>
      </c>
      <c r="BP68" s="198">
        <v>25</v>
      </c>
      <c r="BQ68" s="198">
        <v>33</v>
      </c>
      <c r="BR68" s="198">
        <v>33</v>
      </c>
      <c r="BS68" s="198">
        <v>1</v>
      </c>
      <c r="BT68" s="198">
        <v>6</v>
      </c>
      <c r="BU68" s="198">
        <v>6</v>
      </c>
      <c r="BV68" s="198">
        <v>9</v>
      </c>
      <c r="BW68" s="198">
        <v>15</v>
      </c>
      <c r="BX68" s="198">
        <v>6</v>
      </c>
      <c r="BY68" s="198">
        <v>8</v>
      </c>
      <c r="BZ68" s="198">
        <v>7</v>
      </c>
    </row>
    <row r="69" spans="1:78" x14ac:dyDescent="0.2">
      <c r="A69" s="68" t="s">
        <v>332</v>
      </c>
      <c r="B69" s="68">
        <v>11220</v>
      </c>
      <c r="C69" s="68" t="s">
        <v>76</v>
      </c>
      <c r="D69" s="49">
        <v>7</v>
      </c>
      <c r="E69" s="68" t="s">
        <v>73</v>
      </c>
      <c r="F69" s="68">
        <v>1</v>
      </c>
      <c r="G69" s="198">
        <v>0</v>
      </c>
      <c r="H69" s="198">
        <v>0</v>
      </c>
      <c r="I69" s="198">
        <v>0</v>
      </c>
      <c r="J69" s="198">
        <v>0</v>
      </c>
      <c r="K69" s="198">
        <v>0</v>
      </c>
      <c r="L69" s="198">
        <v>0</v>
      </c>
      <c r="M69" s="198">
        <v>0</v>
      </c>
      <c r="N69" s="198">
        <v>0</v>
      </c>
      <c r="O69" s="198">
        <v>0</v>
      </c>
      <c r="P69" s="198">
        <v>0</v>
      </c>
      <c r="Q69" s="198">
        <v>0</v>
      </c>
      <c r="R69" s="198">
        <v>0</v>
      </c>
      <c r="S69" s="198">
        <v>0</v>
      </c>
      <c r="T69" s="198">
        <v>0</v>
      </c>
      <c r="U69" s="198">
        <v>0</v>
      </c>
      <c r="V69" s="198">
        <v>0</v>
      </c>
      <c r="W69" s="198">
        <v>0</v>
      </c>
      <c r="X69" s="198">
        <v>0</v>
      </c>
      <c r="Y69" s="198">
        <v>0</v>
      </c>
      <c r="Z69" s="198">
        <v>0</v>
      </c>
      <c r="AA69" s="198">
        <v>0</v>
      </c>
      <c r="AB69" s="198">
        <v>0</v>
      </c>
      <c r="AC69" s="198">
        <v>0</v>
      </c>
      <c r="AD69" s="198">
        <v>0</v>
      </c>
      <c r="AE69" s="198">
        <v>0</v>
      </c>
      <c r="AF69" s="198">
        <v>0</v>
      </c>
      <c r="AG69" s="198">
        <v>0</v>
      </c>
      <c r="AH69" s="198">
        <v>0</v>
      </c>
      <c r="AI69" s="198">
        <v>0</v>
      </c>
      <c r="AJ69" s="198">
        <v>0</v>
      </c>
      <c r="AK69" s="198">
        <v>0</v>
      </c>
      <c r="AL69" s="198">
        <v>0</v>
      </c>
      <c r="AM69" s="198">
        <v>0</v>
      </c>
      <c r="AN69" s="198">
        <v>0</v>
      </c>
      <c r="AO69" s="198">
        <v>0</v>
      </c>
      <c r="AP69" s="198">
        <v>0</v>
      </c>
      <c r="AQ69" s="198">
        <v>0</v>
      </c>
      <c r="AR69" s="198">
        <v>0</v>
      </c>
      <c r="AS69" s="198">
        <v>0</v>
      </c>
      <c r="AT69" s="198">
        <v>0</v>
      </c>
      <c r="AU69" s="198">
        <v>0</v>
      </c>
      <c r="AV69" s="198">
        <v>0</v>
      </c>
      <c r="AW69" s="198">
        <v>0</v>
      </c>
      <c r="AX69" s="198">
        <v>0</v>
      </c>
      <c r="AY69" s="198">
        <v>0</v>
      </c>
      <c r="AZ69" s="198">
        <v>0</v>
      </c>
      <c r="BA69" s="198">
        <v>0</v>
      </c>
      <c r="BB69" s="198">
        <v>0</v>
      </c>
      <c r="BC69" s="198">
        <v>0</v>
      </c>
      <c r="BD69" s="198">
        <v>0</v>
      </c>
      <c r="BE69" s="198">
        <v>0</v>
      </c>
      <c r="BF69" s="198">
        <v>0</v>
      </c>
      <c r="BG69" s="198">
        <v>0</v>
      </c>
      <c r="BH69" s="198">
        <v>0</v>
      </c>
      <c r="BI69" s="198">
        <v>0</v>
      </c>
      <c r="BJ69" s="198">
        <v>0</v>
      </c>
      <c r="BK69" s="198">
        <v>0</v>
      </c>
      <c r="BL69" s="198">
        <v>0</v>
      </c>
      <c r="BM69" s="198">
        <v>0</v>
      </c>
      <c r="BN69" s="198">
        <v>0</v>
      </c>
      <c r="BO69" s="198">
        <v>0</v>
      </c>
      <c r="BP69" s="198">
        <v>0</v>
      </c>
      <c r="BQ69" s="198">
        <v>0</v>
      </c>
      <c r="BR69" s="198">
        <v>0</v>
      </c>
      <c r="BS69" s="198">
        <v>0</v>
      </c>
      <c r="BT69" s="198">
        <v>0</v>
      </c>
      <c r="BU69" s="198">
        <v>0</v>
      </c>
      <c r="BV69" s="198">
        <v>0</v>
      </c>
      <c r="BW69" s="198">
        <v>0</v>
      </c>
      <c r="BX69" s="198">
        <v>0</v>
      </c>
      <c r="BY69" s="198">
        <v>0</v>
      </c>
      <c r="BZ69" s="198">
        <v>0</v>
      </c>
    </row>
    <row r="70" spans="1:78" x14ac:dyDescent="0.2">
      <c r="A70" s="32" t="s">
        <v>80</v>
      </c>
      <c r="B70" s="123">
        <v>3940</v>
      </c>
      <c r="C70" s="32" t="s">
        <v>49</v>
      </c>
      <c r="D70" s="49">
        <v>3</v>
      </c>
      <c r="E70" s="32" t="s">
        <v>70</v>
      </c>
      <c r="F70" s="32">
        <v>1</v>
      </c>
      <c r="G70" s="198">
        <v>260</v>
      </c>
      <c r="H70" s="198">
        <v>11</v>
      </c>
      <c r="I70" s="198">
        <v>31</v>
      </c>
      <c r="J70" s="198">
        <v>15</v>
      </c>
      <c r="K70" s="198">
        <v>7</v>
      </c>
      <c r="L70" s="198">
        <v>2</v>
      </c>
      <c r="M70" s="198">
        <v>1</v>
      </c>
      <c r="N70" s="198">
        <v>1</v>
      </c>
      <c r="O70" s="198">
        <v>7</v>
      </c>
      <c r="P70" s="198">
        <v>16</v>
      </c>
      <c r="Q70" s="198">
        <v>16</v>
      </c>
      <c r="R70" s="198">
        <v>20</v>
      </c>
      <c r="S70" s="198">
        <v>26</v>
      </c>
      <c r="T70" s="198">
        <v>37</v>
      </c>
      <c r="U70" s="198">
        <v>19</v>
      </c>
      <c r="V70" s="198">
        <v>13</v>
      </c>
      <c r="W70" s="198">
        <v>2</v>
      </c>
      <c r="X70" s="198">
        <v>8</v>
      </c>
      <c r="Y70" s="198">
        <v>5</v>
      </c>
      <c r="Z70" s="198">
        <v>8</v>
      </c>
      <c r="AA70" s="198">
        <v>8</v>
      </c>
      <c r="AB70" s="198">
        <v>6</v>
      </c>
      <c r="AC70" s="198">
        <v>0</v>
      </c>
      <c r="AD70" s="198">
        <v>1</v>
      </c>
      <c r="AE70" s="198">
        <v>134</v>
      </c>
      <c r="AF70" s="198">
        <v>6</v>
      </c>
      <c r="AG70" s="198">
        <v>15</v>
      </c>
      <c r="AH70" s="198">
        <v>9</v>
      </c>
      <c r="AI70" s="198">
        <v>3</v>
      </c>
      <c r="AJ70" s="198">
        <v>1</v>
      </c>
      <c r="AK70" s="198">
        <v>0</v>
      </c>
      <c r="AL70" s="198">
        <v>1</v>
      </c>
      <c r="AM70" s="198">
        <v>6</v>
      </c>
      <c r="AN70" s="198">
        <v>5</v>
      </c>
      <c r="AO70" s="198">
        <v>4</v>
      </c>
      <c r="AP70" s="198">
        <v>12</v>
      </c>
      <c r="AQ70" s="198">
        <v>15</v>
      </c>
      <c r="AR70" s="198">
        <v>15</v>
      </c>
      <c r="AS70" s="198">
        <v>12</v>
      </c>
      <c r="AT70" s="198">
        <v>6</v>
      </c>
      <c r="AU70" s="198">
        <v>1</v>
      </c>
      <c r="AV70" s="198">
        <v>6</v>
      </c>
      <c r="AW70" s="198">
        <v>4</v>
      </c>
      <c r="AX70" s="198">
        <v>5</v>
      </c>
      <c r="AY70" s="198">
        <v>4</v>
      </c>
      <c r="AZ70" s="198">
        <v>3</v>
      </c>
      <c r="BA70" s="198">
        <v>0</v>
      </c>
      <c r="BB70" s="198">
        <v>1</v>
      </c>
      <c r="BC70" s="198">
        <v>126</v>
      </c>
      <c r="BD70" s="198">
        <v>5</v>
      </c>
      <c r="BE70" s="198">
        <v>16</v>
      </c>
      <c r="BF70" s="198">
        <v>6</v>
      </c>
      <c r="BG70" s="198">
        <v>4</v>
      </c>
      <c r="BH70" s="198">
        <v>1</v>
      </c>
      <c r="BI70" s="198">
        <v>1</v>
      </c>
      <c r="BJ70" s="198">
        <v>0</v>
      </c>
      <c r="BK70" s="198">
        <v>1</v>
      </c>
      <c r="BL70" s="198">
        <v>11</v>
      </c>
      <c r="BM70" s="198">
        <v>12</v>
      </c>
      <c r="BN70" s="198">
        <v>8</v>
      </c>
      <c r="BO70" s="198">
        <v>11</v>
      </c>
      <c r="BP70" s="198">
        <v>22</v>
      </c>
      <c r="BQ70" s="198">
        <v>7</v>
      </c>
      <c r="BR70" s="198">
        <v>7</v>
      </c>
      <c r="BS70" s="198">
        <v>1</v>
      </c>
      <c r="BT70" s="198">
        <v>2</v>
      </c>
      <c r="BU70" s="198">
        <v>1</v>
      </c>
      <c r="BV70" s="198">
        <v>3</v>
      </c>
      <c r="BW70" s="198">
        <v>4</v>
      </c>
      <c r="BX70" s="198">
        <v>3</v>
      </c>
      <c r="BY70" s="198">
        <v>0</v>
      </c>
      <c r="BZ70" s="198">
        <v>0</v>
      </c>
    </row>
    <row r="71" spans="1:78" x14ac:dyDescent="0.2">
      <c r="A71" s="32" t="s">
        <v>81</v>
      </c>
      <c r="B71" s="130">
        <v>13780</v>
      </c>
      <c r="C71" s="32" t="s">
        <v>76</v>
      </c>
      <c r="D71" s="49">
        <v>7</v>
      </c>
      <c r="E71" s="32" t="s">
        <v>70</v>
      </c>
      <c r="F71" s="32">
        <v>1</v>
      </c>
      <c r="G71" s="198">
        <v>294</v>
      </c>
      <c r="H71" s="198">
        <v>18</v>
      </c>
      <c r="I71" s="198">
        <v>11</v>
      </c>
      <c r="J71" s="198">
        <v>23</v>
      </c>
      <c r="K71" s="198">
        <v>15</v>
      </c>
      <c r="L71" s="198">
        <v>8</v>
      </c>
      <c r="M71" s="198">
        <v>3</v>
      </c>
      <c r="N71" s="198">
        <v>0</v>
      </c>
      <c r="O71" s="198">
        <v>1</v>
      </c>
      <c r="P71" s="198">
        <v>12</v>
      </c>
      <c r="Q71" s="198">
        <v>7</v>
      </c>
      <c r="R71" s="198">
        <v>29</v>
      </c>
      <c r="S71" s="198">
        <v>21</v>
      </c>
      <c r="T71" s="198">
        <v>27</v>
      </c>
      <c r="U71" s="198">
        <v>37</v>
      </c>
      <c r="V71" s="198">
        <v>25</v>
      </c>
      <c r="W71" s="198">
        <v>11</v>
      </c>
      <c r="X71" s="198">
        <v>12</v>
      </c>
      <c r="Y71" s="198">
        <v>5</v>
      </c>
      <c r="Z71" s="198">
        <v>4</v>
      </c>
      <c r="AA71" s="198">
        <v>13</v>
      </c>
      <c r="AB71" s="198">
        <v>8</v>
      </c>
      <c r="AC71" s="198">
        <v>4</v>
      </c>
      <c r="AD71" s="198">
        <v>0</v>
      </c>
      <c r="AE71" s="198">
        <v>155</v>
      </c>
      <c r="AF71" s="198">
        <v>11</v>
      </c>
      <c r="AG71" s="198">
        <v>6</v>
      </c>
      <c r="AH71" s="198">
        <v>16</v>
      </c>
      <c r="AI71" s="198">
        <v>7</v>
      </c>
      <c r="AJ71" s="198">
        <v>4</v>
      </c>
      <c r="AK71" s="198">
        <v>1</v>
      </c>
      <c r="AL71" s="198">
        <v>0</v>
      </c>
      <c r="AM71" s="198">
        <v>0</v>
      </c>
      <c r="AN71" s="198">
        <v>7</v>
      </c>
      <c r="AO71" s="198">
        <v>4</v>
      </c>
      <c r="AP71" s="198">
        <v>16</v>
      </c>
      <c r="AQ71" s="198">
        <v>8</v>
      </c>
      <c r="AR71" s="198">
        <v>15</v>
      </c>
      <c r="AS71" s="198">
        <v>17</v>
      </c>
      <c r="AT71" s="198">
        <v>12</v>
      </c>
      <c r="AU71" s="198">
        <v>4</v>
      </c>
      <c r="AV71" s="198">
        <v>8</v>
      </c>
      <c r="AW71" s="198">
        <v>2</v>
      </c>
      <c r="AX71" s="198">
        <v>4</v>
      </c>
      <c r="AY71" s="198">
        <v>5</v>
      </c>
      <c r="AZ71" s="198">
        <v>5</v>
      </c>
      <c r="BA71" s="198">
        <v>3</v>
      </c>
      <c r="BB71" s="198">
        <v>0</v>
      </c>
      <c r="BC71" s="198">
        <v>139</v>
      </c>
      <c r="BD71" s="198">
        <v>7</v>
      </c>
      <c r="BE71" s="198">
        <v>5</v>
      </c>
      <c r="BF71" s="198">
        <v>7</v>
      </c>
      <c r="BG71" s="198">
        <v>8</v>
      </c>
      <c r="BH71" s="198">
        <v>4</v>
      </c>
      <c r="BI71" s="198">
        <v>2</v>
      </c>
      <c r="BJ71" s="198">
        <v>0</v>
      </c>
      <c r="BK71" s="198">
        <v>1</v>
      </c>
      <c r="BL71" s="198">
        <v>5</v>
      </c>
      <c r="BM71" s="198">
        <v>3</v>
      </c>
      <c r="BN71" s="198">
        <v>13</v>
      </c>
      <c r="BO71" s="198">
        <v>13</v>
      </c>
      <c r="BP71" s="198">
        <v>12</v>
      </c>
      <c r="BQ71" s="198">
        <v>20</v>
      </c>
      <c r="BR71" s="198">
        <v>13</v>
      </c>
      <c r="BS71" s="198">
        <v>7</v>
      </c>
      <c r="BT71" s="198">
        <v>4</v>
      </c>
      <c r="BU71" s="198">
        <v>3</v>
      </c>
      <c r="BV71" s="198">
        <v>0</v>
      </c>
      <c r="BW71" s="198">
        <v>8</v>
      </c>
      <c r="BX71" s="198">
        <v>3</v>
      </c>
      <c r="BY71" s="198">
        <v>1</v>
      </c>
      <c r="BZ71" s="198">
        <v>0</v>
      </c>
    </row>
    <row r="72" spans="1:78" x14ac:dyDescent="0.2">
      <c r="A72" s="32" t="s">
        <v>82</v>
      </c>
      <c r="B72" s="130">
        <v>13940</v>
      </c>
      <c r="C72" s="32" t="s">
        <v>76</v>
      </c>
      <c r="D72" s="49">
        <v>7</v>
      </c>
      <c r="E72" s="32" t="s">
        <v>70</v>
      </c>
      <c r="F72" s="32">
        <v>1</v>
      </c>
      <c r="G72" s="198">
        <v>2321</v>
      </c>
      <c r="H72" s="198">
        <v>108</v>
      </c>
      <c r="I72" s="198">
        <v>146</v>
      </c>
      <c r="J72" s="198">
        <v>151</v>
      </c>
      <c r="K72" s="198">
        <v>111</v>
      </c>
      <c r="L72" s="198">
        <v>55</v>
      </c>
      <c r="M72" s="198">
        <v>17</v>
      </c>
      <c r="N72" s="198">
        <v>22</v>
      </c>
      <c r="O72" s="198">
        <v>74</v>
      </c>
      <c r="P72" s="198">
        <v>131</v>
      </c>
      <c r="Q72" s="198">
        <v>141</v>
      </c>
      <c r="R72" s="198">
        <v>172</v>
      </c>
      <c r="S72" s="198">
        <v>180</v>
      </c>
      <c r="T72" s="198">
        <v>205</v>
      </c>
      <c r="U72" s="198">
        <v>164</v>
      </c>
      <c r="V72" s="198">
        <v>135</v>
      </c>
      <c r="W72" s="198">
        <v>55</v>
      </c>
      <c r="X72" s="198">
        <v>72</v>
      </c>
      <c r="Y72" s="198">
        <v>57</v>
      </c>
      <c r="Z72" s="198">
        <v>65</v>
      </c>
      <c r="AA72" s="198">
        <v>103</v>
      </c>
      <c r="AB72" s="198">
        <v>80</v>
      </c>
      <c r="AC72" s="198">
        <v>38</v>
      </c>
      <c r="AD72" s="198">
        <v>39</v>
      </c>
      <c r="AE72" s="198">
        <v>1137</v>
      </c>
      <c r="AF72" s="198">
        <v>55</v>
      </c>
      <c r="AG72" s="198">
        <v>77</v>
      </c>
      <c r="AH72" s="198">
        <v>77</v>
      </c>
      <c r="AI72" s="198">
        <v>57</v>
      </c>
      <c r="AJ72" s="198">
        <v>36</v>
      </c>
      <c r="AK72" s="198">
        <v>9</v>
      </c>
      <c r="AL72" s="198">
        <v>10</v>
      </c>
      <c r="AM72" s="198">
        <v>31</v>
      </c>
      <c r="AN72" s="198">
        <v>55</v>
      </c>
      <c r="AO72" s="198">
        <v>75</v>
      </c>
      <c r="AP72" s="198">
        <v>82</v>
      </c>
      <c r="AQ72" s="198">
        <v>85</v>
      </c>
      <c r="AR72" s="198">
        <v>118</v>
      </c>
      <c r="AS72" s="198">
        <v>87</v>
      </c>
      <c r="AT72" s="198">
        <v>66</v>
      </c>
      <c r="AU72" s="198">
        <v>20</v>
      </c>
      <c r="AV72" s="198">
        <v>30</v>
      </c>
      <c r="AW72" s="198">
        <v>31</v>
      </c>
      <c r="AX72" s="198">
        <v>27</v>
      </c>
      <c r="AY72" s="198">
        <v>48</v>
      </c>
      <c r="AZ72" s="198">
        <v>35</v>
      </c>
      <c r="BA72" s="198">
        <v>14</v>
      </c>
      <c r="BB72" s="198">
        <v>12</v>
      </c>
      <c r="BC72" s="198">
        <v>1184</v>
      </c>
      <c r="BD72" s="198">
        <v>53</v>
      </c>
      <c r="BE72" s="198">
        <v>69</v>
      </c>
      <c r="BF72" s="198">
        <v>74</v>
      </c>
      <c r="BG72" s="198">
        <v>54</v>
      </c>
      <c r="BH72" s="198">
        <v>19</v>
      </c>
      <c r="BI72" s="198">
        <v>8</v>
      </c>
      <c r="BJ72" s="198">
        <v>12</v>
      </c>
      <c r="BK72" s="198">
        <v>43</v>
      </c>
      <c r="BL72" s="198">
        <v>76</v>
      </c>
      <c r="BM72" s="198">
        <v>66</v>
      </c>
      <c r="BN72" s="198">
        <v>90</v>
      </c>
      <c r="BO72" s="198">
        <v>95</v>
      </c>
      <c r="BP72" s="198">
        <v>87</v>
      </c>
      <c r="BQ72" s="198">
        <v>77</v>
      </c>
      <c r="BR72" s="198">
        <v>69</v>
      </c>
      <c r="BS72" s="198">
        <v>35</v>
      </c>
      <c r="BT72" s="198">
        <v>42</v>
      </c>
      <c r="BU72" s="198">
        <v>26</v>
      </c>
      <c r="BV72" s="198">
        <v>38</v>
      </c>
      <c r="BW72" s="198">
        <v>55</v>
      </c>
      <c r="BX72" s="198">
        <v>45</v>
      </c>
      <c r="BY72" s="198">
        <v>24</v>
      </c>
      <c r="BZ72" s="198">
        <v>27</v>
      </c>
    </row>
    <row r="73" spans="1:78" x14ac:dyDescent="0.2">
      <c r="A73" s="32" t="s">
        <v>83</v>
      </c>
      <c r="B73" s="130">
        <v>14660</v>
      </c>
      <c r="C73" s="32" t="s">
        <v>76</v>
      </c>
      <c r="D73" s="49">
        <v>7</v>
      </c>
      <c r="E73" s="32" t="s">
        <v>70</v>
      </c>
      <c r="F73" s="32">
        <v>1</v>
      </c>
      <c r="G73" s="198">
        <v>750</v>
      </c>
      <c r="H73" s="198">
        <v>35</v>
      </c>
      <c r="I73" s="198">
        <v>58</v>
      </c>
      <c r="J73" s="198">
        <v>61</v>
      </c>
      <c r="K73" s="198">
        <v>32</v>
      </c>
      <c r="L73" s="198">
        <v>7</v>
      </c>
      <c r="M73" s="198">
        <v>2</v>
      </c>
      <c r="N73" s="198">
        <v>9</v>
      </c>
      <c r="O73" s="198">
        <v>15</v>
      </c>
      <c r="P73" s="198">
        <v>39</v>
      </c>
      <c r="Q73" s="198">
        <v>48</v>
      </c>
      <c r="R73" s="198">
        <v>46</v>
      </c>
      <c r="S73" s="198">
        <v>66</v>
      </c>
      <c r="T73" s="198">
        <v>63</v>
      </c>
      <c r="U73" s="198">
        <v>67</v>
      </c>
      <c r="V73" s="198">
        <v>51</v>
      </c>
      <c r="W73" s="198">
        <v>12</v>
      </c>
      <c r="X73" s="198">
        <v>25</v>
      </c>
      <c r="Y73" s="198">
        <v>11</v>
      </c>
      <c r="Z73" s="198">
        <v>15</v>
      </c>
      <c r="AA73" s="198">
        <v>43</v>
      </c>
      <c r="AB73" s="198">
        <v>24</v>
      </c>
      <c r="AC73" s="198">
        <v>15</v>
      </c>
      <c r="AD73" s="198">
        <v>6</v>
      </c>
      <c r="AE73" s="198">
        <v>399</v>
      </c>
      <c r="AF73" s="198">
        <v>24</v>
      </c>
      <c r="AG73" s="198">
        <v>32</v>
      </c>
      <c r="AH73" s="198">
        <v>38</v>
      </c>
      <c r="AI73" s="198">
        <v>21</v>
      </c>
      <c r="AJ73" s="198">
        <v>5</v>
      </c>
      <c r="AK73" s="198">
        <v>0</v>
      </c>
      <c r="AL73" s="198">
        <v>5</v>
      </c>
      <c r="AM73" s="198">
        <v>7</v>
      </c>
      <c r="AN73" s="198">
        <v>19</v>
      </c>
      <c r="AO73" s="198">
        <v>24</v>
      </c>
      <c r="AP73" s="198">
        <v>30</v>
      </c>
      <c r="AQ73" s="198">
        <v>28</v>
      </c>
      <c r="AR73" s="198">
        <v>26</v>
      </c>
      <c r="AS73" s="198">
        <v>37</v>
      </c>
      <c r="AT73" s="198">
        <v>24</v>
      </c>
      <c r="AU73" s="198">
        <v>5</v>
      </c>
      <c r="AV73" s="198">
        <v>12</v>
      </c>
      <c r="AW73" s="198">
        <v>9</v>
      </c>
      <c r="AX73" s="198">
        <v>6</v>
      </c>
      <c r="AY73" s="198">
        <v>23</v>
      </c>
      <c r="AZ73" s="198">
        <v>12</v>
      </c>
      <c r="BA73" s="198">
        <v>9</v>
      </c>
      <c r="BB73" s="198">
        <v>3</v>
      </c>
      <c r="BC73" s="198">
        <v>351</v>
      </c>
      <c r="BD73" s="198">
        <v>11</v>
      </c>
      <c r="BE73" s="198">
        <v>26</v>
      </c>
      <c r="BF73" s="198">
        <v>23</v>
      </c>
      <c r="BG73" s="198">
        <v>11</v>
      </c>
      <c r="BH73" s="198">
        <v>2</v>
      </c>
      <c r="BI73" s="198">
        <v>2</v>
      </c>
      <c r="BJ73" s="198">
        <v>4</v>
      </c>
      <c r="BK73" s="198">
        <v>8</v>
      </c>
      <c r="BL73" s="198">
        <v>20</v>
      </c>
      <c r="BM73" s="198">
        <v>24</v>
      </c>
      <c r="BN73" s="198">
        <v>16</v>
      </c>
      <c r="BO73" s="198">
        <v>38</v>
      </c>
      <c r="BP73" s="198">
        <v>37</v>
      </c>
      <c r="BQ73" s="198">
        <v>30</v>
      </c>
      <c r="BR73" s="198">
        <v>27</v>
      </c>
      <c r="BS73" s="198">
        <v>7</v>
      </c>
      <c r="BT73" s="198">
        <v>13</v>
      </c>
      <c r="BU73" s="198">
        <v>2</v>
      </c>
      <c r="BV73" s="198">
        <v>9</v>
      </c>
      <c r="BW73" s="198">
        <v>20</v>
      </c>
      <c r="BX73" s="198">
        <v>12</v>
      </c>
      <c r="BY73" s="198">
        <v>6</v>
      </c>
      <c r="BZ73" s="198">
        <v>3</v>
      </c>
    </row>
    <row r="74" spans="1:78" x14ac:dyDescent="0.2">
      <c r="A74" s="32" t="s">
        <v>84</v>
      </c>
      <c r="B74" s="130">
        <v>5060</v>
      </c>
      <c r="C74" s="32" t="s">
        <v>49</v>
      </c>
      <c r="D74" s="49">
        <v>3</v>
      </c>
      <c r="E74" s="32" t="s">
        <v>70</v>
      </c>
      <c r="F74" s="32">
        <v>1</v>
      </c>
      <c r="G74" s="198">
        <v>8604</v>
      </c>
      <c r="H74" s="198">
        <v>458</v>
      </c>
      <c r="I74" s="198">
        <v>502</v>
      </c>
      <c r="J74" s="198">
        <v>619</v>
      </c>
      <c r="K74" s="198">
        <v>353</v>
      </c>
      <c r="L74" s="198">
        <v>203</v>
      </c>
      <c r="M74" s="198">
        <v>69</v>
      </c>
      <c r="N74" s="198">
        <v>90</v>
      </c>
      <c r="O74" s="198">
        <v>252</v>
      </c>
      <c r="P74" s="198">
        <v>519</v>
      </c>
      <c r="Q74" s="198">
        <v>578</v>
      </c>
      <c r="R74" s="198">
        <v>667</v>
      </c>
      <c r="S74" s="198">
        <v>734</v>
      </c>
      <c r="T74" s="198">
        <v>737</v>
      </c>
      <c r="U74" s="198">
        <v>659</v>
      </c>
      <c r="V74" s="198">
        <v>448</v>
      </c>
      <c r="W74" s="198">
        <v>169</v>
      </c>
      <c r="X74" s="198">
        <v>218</v>
      </c>
      <c r="Y74" s="198">
        <v>143</v>
      </c>
      <c r="Z74" s="198">
        <v>193</v>
      </c>
      <c r="AA74" s="198">
        <v>334</v>
      </c>
      <c r="AB74" s="198">
        <v>283</v>
      </c>
      <c r="AC74" s="198">
        <v>178</v>
      </c>
      <c r="AD74" s="198">
        <v>198</v>
      </c>
      <c r="AE74" s="198">
        <v>4169</v>
      </c>
      <c r="AF74" s="198">
        <v>244</v>
      </c>
      <c r="AG74" s="198">
        <v>260</v>
      </c>
      <c r="AH74" s="198">
        <v>317</v>
      </c>
      <c r="AI74" s="198">
        <v>168</v>
      </c>
      <c r="AJ74" s="198">
        <v>110</v>
      </c>
      <c r="AK74" s="198">
        <v>38</v>
      </c>
      <c r="AL74" s="198">
        <v>39</v>
      </c>
      <c r="AM74" s="198">
        <v>117</v>
      </c>
      <c r="AN74" s="198">
        <v>255</v>
      </c>
      <c r="AO74" s="198">
        <v>289</v>
      </c>
      <c r="AP74" s="198">
        <v>328</v>
      </c>
      <c r="AQ74" s="198">
        <v>363</v>
      </c>
      <c r="AR74" s="198">
        <v>349</v>
      </c>
      <c r="AS74" s="198">
        <v>324</v>
      </c>
      <c r="AT74" s="198">
        <v>227</v>
      </c>
      <c r="AU74" s="198">
        <v>84</v>
      </c>
      <c r="AV74" s="198">
        <v>107</v>
      </c>
      <c r="AW74" s="198">
        <v>71</v>
      </c>
      <c r="AX74" s="198">
        <v>91</v>
      </c>
      <c r="AY74" s="198">
        <v>153</v>
      </c>
      <c r="AZ74" s="198">
        <v>110</v>
      </c>
      <c r="BA74" s="198">
        <v>73</v>
      </c>
      <c r="BB74" s="198">
        <v>52</v>
      </c>
      <c r="BC74" s="198">
        <v>4435</v>
      </c>
      <c r="BD74" s="198">
        <v>214</v>
      </c>
      <c r="BE74" s="198">
        <v>242</v>
      </c>
      <c r="BF74" s="198">
        <v>302</v>
      </c>
      <c r="BG74" s="198">
        <v>185</v>
      </c>
      <c r="BH74" s="198">
        <v>93</v>
      </c>
      <c r="BI74" s="198">
        <v>31</v>
      </c>
      <c r="BJ74" s="198">
        <v>51</v>
      </c>
      <c r="BK74" s="198">
        <v>135</v>
      </c>
      <c r="BL74" s="198">
        <v>264</v>
      </c>
      <c r="BM74" s="198">
        <v>289</v>
      </c>
      <c r="BN74" s="198">
        <v>339</v>
      </c>
      <c r="BO74" s="198">
        <v>371</v>
      </c>
      <c r="BP74" s="198">
        <v>388</v>
      </c>
      <c r="BQ74" s="198">
        <v>335</v>
      </c>
      <c r="BR74" s="198">
        <v>221</v>
      </c>
      <c r="BS74" s="198">
        <v>85</v>
      </c>
      <c r="BT74" s="198">
        <v>111</v>
      </c>
      <c r="BU74" s="198">
        <v>72</v>
      </c>
      <c r="BV74" s="198">
        <v>102</v>
      </c>
      <c r="BW74" s="198">
        <v>181</v>
      </c>
      <c r="BX74" s="198">
        <v>173</v>
      </c>
      <c r="BY74" s="198">
        <v>105</v>
      </c>
      <c r="BZ74" s="198">
        <v>146</v>
      </c>
    </row>
    <row r="75" spans="1:78" x14ac:dyDescent="0.2">
      <c r="A75" s="68" t="s">
        <v>333</v>
      </c>
      <c r="B75" s="68">
        <v>16100</v>
      </c>
      <c r="C75" s="68" t="s">
        <v>76</v>
      </c>
      <c r="D75" s="49">
        <v>7</v>
      </c>
      <c r="E75" s="68" t="s">
        <v>73</v>
      </c>
      <c r="F75" s="68">
        <v>1</v>
      </c>
      <c r="G75" s="198">
        <v>0</v>
      </c>
      <c r="H75" s="198">
        <v>0</v>
      </c>
      <c r="I75" s="198">
        <v>0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0</v>
      </c>
      <c r="Q75" s="198">
        <v>0</v>
      </c>
      <c r="R75" s="198">
        <v>0</v>
      </c>
      <c r="S75" s="198">
        <v>0</v>
      </c>
      <c r="T75" s="198">
        <v>0</v>
      </c>
      <c r="U75" s="198">
        <v>0</v>
      </c>
      <c r="V75" s="198">
        <v>0</v>
      </c>
      <c r="W75" s="198">
        <v>0</v>
      </c>
      <c r="X75" s="198">
        <v>0</v>
      </c>
      <c r="Y75" s="198">
        <v>0</v>
      </c>
      <c r="Z75" s="198">
        <v>0</v>
      </c>
      <c r="AA75" s="198">
        <v>0</v>
      </c>
      <c r="AB75" s="198">
        <v>0</v>
      </c>
      <c r="AC75" s="198">
        <v>0</v>
      </c>
      <c r="AD75" s="198">
        <v>0</v>
      </c>
      <c r="AE75" s="198">
        <v>0</v>
      </c>
      <c r="AF75" s="198">
        <v>0</v>
      </c>
      <c r="AG75" s="198">
        <v>0</v>
      </c>
      <c r="AH75" s="198">
        <v>0</v>
      </c>
      <c r="AI75" s="198">
        <v>0</v>
      </c>
      <c r="AJ75" s="198">
        <v>0</v>
      </c>
      <c r="AK75" s="198">
        <v>0</v>
      </c>
      <c r="AL75" s="198">
        <v>0</v>
      </c>
      <c r="AM75" s="198">
        <v>0</v>
      </c>
      <c r="AN75" s="198">
        <v>0</v>
      </c>
      <c r="AO75" s="198">
        <v>0</v>
      </c>
      <c r="AP75" s="198">
        <v>0</v>
      </c>
      <c r="AQ75" s="198">
        <v>0</v>
      </c>
      <c r="AR75" s="198">
        <v>0</v>
      </c>
      <c r="AS75" s="198">
        <v>0</v>
      </c>
      <c r="AT75" s="198">
        <v>0</v>
      </c>
      <c r="AU75" s="198">
        <v>0</v>
      </c>
      <c r="AV75" s="198">
        <v>0</v>
      </c>
      <c r="AW75" s="198">
        <v>0</v>
      </c>
      <c r="AX75" s="198">
        <v>0</v>
      </c>
      <c r="AY75" s="198">
        <v>0</v>
      </c>
      <c r="AZ75" s="198">
        <v>0</v>
      </c>
      <c r="BA75" s="198">
        <v>0</v>
      </c>
      <c r="BB75" s="198">
        <v>0</v>
      </c>
      <c r="BC75" s="198">
        <v>0</v>
      </c>
      <c r="BD75" s="198">
        <v>0</v>
      </c>
      <c r="BE75" s="198">
        <v>0</v>
      </c>
      <c r="BF75" s="198">
        <v>0</v>
      </c>
      <c r="BG75" s="198">
        <v>0</v>
      </c>
      <c r="BH75" s="198">
        <v>0</v>
      </c>
      <c r="BI75" s="198">
        <v>0</v>
      </c>
      <c r="BJ75" s="198">
        <v>0</v>
      </c>
      <c r="BK75" s="198">
        <v>0</v>
      </c>
      <c r="BL75" s="198">
        <v>0</v>
      </c>
      <c r="BM75" s="198">
        <v>0</v>
      </c>
      <c r="BN75" s="198">
        <v>0</v>
      </c>
      <c r="BO75" s="198">
        <v>0</v>
      </c>
      <c r="BP75" s="198">
        <v>0</v>
      </c>
      <c r="BQ75" s="198">
        <v>0</v>
      </c>
      <c r="BR75" s="198">
        <v>0</v>
      </c>
      <c r="BS75" s="198">
        <v>0</v>
      </c>
      <c r="BT75" s="198">
        <v>0</v>
      </c>
      <c r="BU75" s="198">
        <v>0</v>
      </c>
      <c r="BV75" s="198">
        <v>0</v>
      </c>
      <c r="BW75" s="198">
        <v>0</v>
      </c>
      <c r="BX75" s="198">
        <v>0</v>
      </c>
      <c r="BY75" s="198">
        <v>0</v>
      </c>
      <c r="BZ75" s="198">
        <v>0</v>
      </c>
    </row>
    <row r="76" spans="1:78" x14ac:dyDescent="0.2">
      <c r="A76" s="68" t="s">
        <v>334</v>
      </c>
      <c r="B76" s="68">
        <v>16660</v>
      </c>
      <c r="C76" s="68" t="s">
        <v>76</v>
      </c>
      <c r="D76" s="49">
        <v>7</v>
      </c>
      <c r="E76" s="68" t="s">
        <v>73</v>
      </c>
      <c r="F76" s="68">
        <v>1</v>
      </c>
      <c r="G76" s="198">
        <v>0</v>
      </c>
      <c r="H76" s="198">
        <v>0</v>
      </c>
      <c r="I76" s="198">
        <v>0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0</v>
      </c>
      <c r="Q76" s="198">
        <v>0</v>
      </c>
      <c r="R76" s="198">
        <v>0</v>
      </c>
      <c r="S76" s="198">
        <v>0</v>
      </c>
      <c r="T76" s="198">
        <v>0</v>
      </c>
      <c r="U76" s="198">
        <v>0</v>
      </c>
      <c r="V76" s="198">
        <v>0</v>
      </c>
      <c r="W76" s="198">
        <v>0</v>
      </c>
      <c r="X76" s="198">
        <v>0</v>
      </c>
      <c r="Y76" s="198">
        <v>0</v>
      </c>
      <c r="Z76" s="198">
        <v>0</v>
      </c>
      <c r="AA76" s="198">
        <v>0</v>
      </c>
      <c r="AB76" s="198">
        <v>0</v>
      </c>
      <c r="AC76" s="198">
        <v>0</v>
      </c>
      <c r="AD76" s="198">
        <v>0</v>
      </c>
      <c r="AE76" s="198">
        <v>0</v>
      </c>
      <c r="AF76" s="198">
        <v>0</v>
      </c>
      <c r="AG76" s="198">
        <v>0</v>
      </c>
      <c r="AH76" s="198">
        <v>0</v>
      </c>
      <c r="AI76" s="198">
        <v>0</v>
      </c>
      <c r="AJ76" s="198">
        <v>0</v>
      </c>
      <c r="AK76" s="198">
        <v>0</v>
      </c>
      <c r="AL76" s="198">
        <v>0</v>
      </c>
      <c r="AM76" s="198">
        <v>0</v>
      </c>
      <c r="AN76" s="198">
        <v>0</v>
      </c>
      <c r="AO76" s="198">
        <v>0</v>
      </c>
      <c r="AP76" s="198">
        <v>0</v>
      </c>
      <c r="AQ76" s="198">
        <v>0</v>
      </c>
      <c r="AR76" s="198">
        <v>0</v>
      </c>
      <c r="AS76" s="198">
        <v>0</v>
      </c>
      <c r="AT76" s="198">
        <v>0</v>
      </c>
      <c r="AU76" s="198">
        <v>0</v>
      </c>
      <c r="AV76" s="198">
        <v>0</v>
      </c>
      <c r="AW76" s="198">
        <v>0</v>
      </c>
      <c r="AX76" s="198">
        <v>0</v>
      </c>
      <c r="AY76" s="198">
        <v>0</v>
      </c>
      <c r="AZ76" s="198">
        <v>0</v>
      </c>
      <c r="BA76" s="198">
        <v>0</v>
      </c>
      <c r="BB76" s="198">
        <v>0</v>
      </c>
      <c r="BC76" s="198">
        <v>0</v>
      </c>
      <c r="BD76" s="198">
        <v>0</v>
      </c>
      <c r="BE76" s="198">
        <v>0</v>
      </c>
      <c r="BF76" s="198">
        <v>0</v>
      </c>
      <c r="BG76" s="198">
        <v>0</v>
      </c>
      <c r="BH76" s="198">
        <v>0</v>
      </c>
      <c r="BI76" s="198">
        <v>0</v>
      </c>
      <c r="BJ76" s="198">
        <v>0</v>
      </c>
      <c r="BK76" s="198">
        <v>0</v>
      </c>
      <c r="BL76" s="198">
        <v>0</v>
      </c>
      <c r="BM76" s="198">
        <v>0</v>
      </c>
      <c r="BN76" s="198">
        <v>0</v>
      </c>
      <c r="BO76" s="198">
        <v>0</v>
      </c>
      <c r="BP76" s="198">
        <v>0</v>
      </c>
      <c r="BQ76" s="198">
        <v>0</v>
      </c>
      <c r="BR76" s="198">
        <v>0</v>
      </c>
      <c r="BS76" s="198">
        <v>0</v>
      </c>
      <c r="BT76" s="198">
        <v>0</v>
      </c>
      <c r="BU76" s="198">
        <v>0</v>
      </c>
      <c r="BV76" s="198">
        <v>0</v>
      </c>
      <c r="BW76" s="198">
        <v>0</v>
      </c>
      <c r="BX76" s="198">
        <v>0</v>
      </c>
      <c r="BY76" s="198">
        <v>0</v>
      </c>
      <c r="BZ76" s="198">
        <v>0</v>
      </c>
    </row>
    <row r="77" spans="1:78" x14ac:dyDescent="0.2">
      <c r="A77" s="32" t="s">
        <v>85</v>
      </c>
      <c r="B77" s="130">
        <v>16820</v>
      </c>
      <c r="C77" s="32" t="s">
        <v>76</v>
      </c>
      <c r="D77" s="49">
        <v>7</v>
      </c>
      <c r="E77" s="32" t="s">
        <v>70</v>
      </c>
      <c r="F77" s="32">
        <v>1</v>
      </c>
      <c r="G77" s="198">
        <v>927</v>
      </c>
      <c r="H77" s="198">
        <v>50</v>
      </c>
      <c r="I77" s="198">
        <v>78</v>
      </c>
      <c r="J77" s="198">
        <v>63</v>
      </c>
      <c r="K77" s="198">
        <v>35</v>
      </c>
      <c r="L77" s="198">
        <v>16</v>
      </c>
      <c r="M77" s="198">
        <v>15</v>
      </c>
      <c r="N77" s="198">
        <v>5</v>
      </c>
      <c r="O77" s="198">
        <v>24</v>
      </c>
      <c r="P77" s="198">
        <v>43</v>
      </c>
      <c r="Q77" s="198">
        <v>56</v>
      </c>
      <c r="R77" s="198">
        <v>67</v>
      </c>
      <c r="S77" s="198">
        <v>86</v>
      </c>
      <c r="T77" s="198">
        <v>79</v>
      </c>
      <c r="U77" s="198">
        <v>71</v>
      </c>
      <c r="V77" s="198">
        <v>53</v>
      </c>
      <c r="W77" s="198">
        <v>23</v>
      </c>
      <c r="X77" s="198">
        <v>28</v>
      </c>
      <c r="Y77" s="198">
        <v>12</v>
      </c>
      <c r="Z77" s="198">
        <v>22</v>
      </c>
      <c r="AA77" s="198">
        <v>44</v>
      </c>
      <c r="AB77" s="198">
        <v>20</v>
      </c>
      <c r="AC77" s="198">
        <v>29</v>
      </c>
      <c r="AD77" s="198">
        <v>8</v>
      </c>
      <c r="AE77" s="198">
        <v>477</v>
      </c>
      <c r="AF77" s="198">
        <v>31</v>
      </c>
      <c r="AG77" s="198">
        <v>41</v>
      </c>
      <c r="AH77" s="198">
        <v>31</v>
      </c>
      <c r="AI77" s="198">
        <v>16</v>
      </c>
      <c r="AJ77" s="198">
        <v>15</v>
      </c>
      <c r="AK77" s="198">
        <v>10</v>
      </c>
      <c r="AL77" s="198">
        <v>2</v>
      </c>
      <c r="AM77" s="198">
        <v>12</v>
      </c>
      <c r="AN77" s="198">
        <v>22</v>
      </c>
      <c r="AO77" s="198">
        <v>29</v>
      </c>
      <c r="AP77" s="198">
        <v>29</v>
      </c>
      <c r="AQ77" s="198">
        <v>45</v>
      </c>
      <c r="AR77" s="198">
        <v>37</v>
      </c>
      <c r="AS77" s="198">
        <v>41</v>
      </c>
      <c r="AT77" s="198">
        <v>33</v>
      </c>
      <c r="AU77" s="198">
        <v>11</v>
      </c>
      <c r="AV77" s="198">
        <v>16</v>
      </c>
      <c r="AW77" s="198">
        <v>8</v>
      </c>
      <c r="AX77" s="198">
        <v>8</v>
      </c>
      <c r="AY77" s="198">
        <v>18</v>
      </c>
      <c r="AZ77" s="198">
        <v>7</v>
      </c>
      <c r="BA77" s="198">
        <v>11</v>
      </c>
      <c r="BB77" s="198">
        <v>4</v>
      </c>
      <c r="BC77" s="198">
        <v>450</v>
      </c>
      <c r="BD77" s="198">
        <v>19</v>
      </c>
      <c r="BE77" s="198">
        <v>37</v>
      </c>
      <c r="BF77" s="198">
        <v>32</v>
      </c>
      <c r="BG77" s="198">
        <v>19</v>
      </c>
      <c r="BH77" s="198">
        <v>1</v>
      </c>
      <c r="BI77" s="198">
        <v>5</v>
      </c>
      <c r="BJ77" s="198">
        <v>3</v>
      </c>
      <c r="BK77" s="198">
        <v>12</v>
      </c>
      <c r="BL77" s="198">
        <v>21</v>
      </c>
      <c r="BM77" s="198">
        <v>27</v>
      </c>
      <c r="BN77" s="198">
        <v>38</v>
      </c>
      <c r="BO77" s="198">
        <v>41</v>
      </c>
      <c r="BP77" s="198">
        <v>42</v>
      </c>
      <c r="BQ77" s="198">
        <v>30</v>
      </c>
      <c r="BR77" s="198">
        <v>20</v>
      </c>
      <c r="BS77" s="198">
        <v>12</v>
      </c>
      <c r="BT77" s="198">
        <v>12</v>
      </c>
      <c r="BU77" s="198">
        <v>4</v>
      </c>
      <c r="BV77" s="198">
        <v>14</v>
      </c>
      <c r="BW77" s="198">
        <v>26</v>
      </c>
      <c r="BX77" s="198">
        <v>13</v>
      </c>
      <c r="BY77" s="198">
        <v>18</v>
      </c>
      <c r="BZ77" s="198">
        <v>4</v>
      </c>
    </row>
    <row r="78" spans="1:78" x14ac:dyDescent="0.2">
      <c r="A78" s="68" t="s">
        <v>335</v>
      </c>
      <c r="B78" s="68">
        <v>18340</v>
      </c>
      <c r="C78" s="68" t="s">
        <v>76</v>
      </c>
      <c r="D78" s="49">
        <v>7</v>
      </c>
      <c r="E78" s="68" t="s">
        <v>73</v>
      </c>
      <c r="F78" s="68">
        <v>1</v>
      </c>
      <c r="G78" s="198">
        <v>0</v>
      </c>
      <c r="H78" s="198">
        <v>0</v>
      </c>
      <c r="I78" s="198">
        <v>0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0</v>
      </c>
      <c r="Q78" s="198">
        <v>0</v>
      </c>
      <c r="R78" s="198">
        <v>0</v>
      </c>
      <c r="S78" s="198">
        <v>0</v>
      </c>
      <c r="T78" s="198">
        <v>0</v>
      </c>
      <c r="U78" s="198">
        <v>0</v>
      </c>
      <c r="V78" s="198">
        <v>0</v>
      </c>
      <c r="W78" s="198">
        <v>0</v>
      </c>
      <c r="X78" s="198">
        <v>0</v>
      </c>
      <c r="Y78" s="198">
        <v>0</v>
      </c>
      <c r="Z78" s="198">
        <v>0</v>
      </c>
      <c r="AA78" s="198">
        <v>0</v>
      </c>
      <c r="AB78" s="198">
        <v>0</v>
      </c>
      <c r="AC78" s="198">
        <v>0</v>
      </c>
      <c r="AD78" s="198">
        <v>0</v>
      </c>
      <c r="AE78" s="198">
        <v>0</v>
      </c>
      <c r="AF78" s="198">
        <v>0</v>
      </c>
      <c r="AG78" s="198">
        <v>0</v>
      </c>
      <c r="AH78" s="198">
        <v>0</v>
      </c>
      <c r="AI78" s="198">
        <v>0</v>
      </c>
      <c r="AJ78" s="198">
        <v>0</v>
      </c>
      <c r="AK78" s="198">
        <v>0</v>
      </c>
      <c r="AL78" s="198">
        <v>0</v>
      </c>
      <c r="AM78" s="198">
        <v>0</v>
      </c>
      <c r="AN78" s="198">
        <v>0</v>
      </c>
      <c r="AO78" s="198">
        <v>0</v>
      </c>
      <c r="AP78" s="198">
        <v>0</v>
      </c>
      <c r="AQ78" s="198">
        <v>0</v>
      </c>
      <c r="AR78" s="198">
        <v>0</v>
      </c>
      <c r="AS78" s="198">
        <v>0</v>
      </c>
      <c r="AT78" s="198">
        <v>0</v>
      </c>
      <c r="AU78" s="198">
        <v>0</v>
      </c>
      <c r="AV78" s="198">
        <v>0</v>
      </c>
      <c r="AW78" s="198">
        <v>0</v>
      </c>
      <c r="AX78" s="198">
        <v>0</v>
      </c>
      <c r="AY78" s="198">
        <v>0</v>
      </c>
      <c r="AZ78" s="198">
        <v>0</v>
      </c>
      <c r="BA78" s="198">
        <v>0</v>
      </c>
      <c r="BB78" s="198">
        <v>0</v>
      </c>
      <c r="BC78" s="198">
        <v>0</v>
      </c>
      <c r="BD78" s="198">
        <v>0</v>
      </c>
      <c r="BE78" s="198">
        <v>0</v>
      </c>
      <c r="BF78" s="198">
        <v>0</v>
      </c>
      <c r="BG78" s="198">
        <v>0</v>
      </c>
      <c r="BH78" s="198">
        <v>0</v>
      </c>
      <c r="BI78" s="198">
        <v>0</v>
      </c>
      <c r="BJ78" s="198">
        <v>0</v>
      </c>
      <c r="BK78" s="198">
        <v>0</v>
      </c>
      <c r="BL78" s="198">
        <v>0</v>
      </c>
      <c r="BM78" s="198">
        <v>0</v>
      </c>
      <c r="BN78" s="198">
        <v>0</v>
      </c>
      <c r="BO78" s="198">
        <v>0</v>
      </c>
      <c r="BP78" s="198">
        <v>0</v>
      </c>
      <c r="BQ78" s="198">
        <v>0</v>
      </c>
      <c r="BR78" s="198">
        <v>0</v>
      </c>
      <c r="BS78" s="198">
        <v>0</v>
      </c>
      <c r="BT78" s="198">
        <v>0</v>
      </c>
      <c r="BU78" s="198">
        <v>0</v>
      </c>
      <c r="BV78" s="198">
        <v>0</v>
      </c>
      <c r="BW78" s="198">
        <v>0</v>
      </c>
      <c r="BX78" s="198">
        <v>0</v>
      </c>
      <c r="BY78" s="198">
        <v>0</v>
      </c>
      <c r="BZ78" s="198">
        <v>0</v>
      </c>
    </row>
    <row r="79" spans="1:78" x14ac:dyDescent="0.2">
      <c r="A79" s="68" t="s">
        <v>356</v>
      </c>
      <c r="B79" s="68">
        <v>18420</v>
      </c>
      <c r="C79" s="68" t="s">
        <v>76</v>
      </c>
      <c r="D79" s="49">
        <v>7</v>
      </c>
      <c r="E79" s="68" t="s">
        <v>73</v>
      </c>
      <c r="F79" s="68">
        <v>1</v>
      </c>
      <c r="G79" s="198">
        <v>75</v>
      </c>
      <c r="H79" s="198">
        <v>0</v>
      </c>
      <c r="I79" s="198">
        <v>4</v>
      </c>
      <c r="J79" s="198">
        <v>0</v>
      </c>
      <c r="K79" s="198">
        <v>3</v>
      </c>
      <c r="L79" s="198">
        <v>0</v>
      </c>
      <c r="M79" s="198">
        <v>0</v>
      </c>
      <c r="N79" s="198">
        <v>1</v>
      </c>
      <c r="O79" s="198">
        <v>0</v>
      </c>
      <c r="P79" s="198">
        <v>0</v>
      </c>
      <c r="Q79" s="198">
        <v>6</v>
      </c>
      <c r="R79" s="198">
        <v>4</v>
      </c>
      <c r="S79" s="198">
        <v>2</v>
      </c>
      <c r="T79" s="198">
        <v>1</v>
      </c>
      <c r="U79" s="198">
        <v>2</v>
      </c>
      <c r="V79" s="198">
        <v>1</v>
      </c>
      <c r="W79" s="198">
        <v>0</v>
      </c>
      <c r="X79" s="198">
        <v>2</v>
      </c>
      <c r="Y79" s="198">
        <v>1</v>
      </c>
      <c r="Z79" s="198">
        <v>5</v>
      </c>
      <c r="AA79" s="198">
        <v>5</v>
      </c>
      <c r="AB79" s="198">
        <v>10</v>
      </c>
      <c r="AC79" s="198">
        <v>8</v>
      </c>
      <c r="AD79" s="198">
        <v>20</v>
      </c>
      <c r="AE79" s="198">
        <v>32</v>
      </c>
      <c r="AF79" s="198">
        <v>0</v>
      </c>
      <c r="AG79" s="198">
        <v>4</v>
      </c>
      <c r="AH79" s="198">
        <v>0</v>
      </c>
      <c r="AI79" s="198">
        <v>2</v>
      </c>
      <c r="AJ79" s="198">
        <v>0</v>
      </c>
      <c r="AK79" s="198">
        <v>0</v>
      </c>
      <c r="AL79" s="198">
        <v>1</v>
      </c>
      <c r="AM79" s="198">
        <v>0</v>
      </c>
      <c r="AN79" s="198">
        <v>0</v>
      </c>
      <c r="AO79" s="198">
        <v>3</v>
      </c>
      <c r="AP79" s="198">
        <v>1</v>
      </c>
      <c r="AQ79" s="198">
        <v>2</v>
      </c>
      <c r="AR79" s="198">
        <v>0</v>
      </c>
      <c r="AS79" s="198">
        <v>1</v>
      </c>
      <c r="AT79" s="198">
        <v>1</v>
      </c>
      <c r="AU79" s="198">
        <v>0</v>
      </c>
      <c r="AV79" s="198">
        <v>0</v>
      </c>
      <c r="AW79" s="198">
        <v>0</v>
      </c>
      <c r="AX79" s="198">
        <v>2</v>
      </c>
      <c r="AY79" s="198">
        <v>3</v>
      </c>
      <c r="AZ79" s="198">
        <v>4</v>
      </c>
      <c r="BA79" s="198">
        <v>3</v>
      </c>
      <c r="BB79" s="198">
        <v>5</v>
      </c>
      <c r="BC79" s="198">
        <v>43</v>
      </c>
      <c r="BD79" s="198">
        <v>0</v>
      </c>
      <c r="BE79" s="198">
        <v>0</v>
      </c>
      <c r="BF79" s="198">
        <v>0</v>
      </c>
      <c r="BG79" s="198">
        <v>1</v>
      </c>
      <c r="BH79" s="198">
        <v>0</v>
      </c>
      <c r="BI79" s="198">
        <v>0</v>
      </c>
      <c r="BJ79" s="198">
        <v>0</v>
      </c>
      <c r="BK79" s="198">
        <v>0</v>
      </c>
      <c r="BL79" s="198">
        <v>0</v>
      </c>
      <c r="BM79" s="198">
        <v>3</v>
      </c>
      <c r="BN79" s="198">
        <v>3</v>
      </c>
      <c r="BO79" s="198">
        <v>0</v>
      </c>
      <c r="BP79" s="198">
        <v>1</v>
      </c>
      <c r="BQ79" s="198">
        <v>1</v>
      </c>
      <c r="BR79" s="198">
        <v>0</v>
      </c>
      <c r="BS79" s="198">
        <v>0</v>
      </c>
      <c r="BT79" s="198">
        <v>2</v>
      </c>
      <c r="BU79" s="198">
        <v>1</v>
      </c>
      <c r="BV79" s="198">
        <v>3</v>
      </c>
      <c r="BW79" s="198">
        <v>2</v>
      </c>
      <c r="BX79" s="198">
        <v>6</v>
      </c>
      <c r="BY79" s="198">
        <v>5</v>
      </c>
      <c r="BZ79" s="198">
        <v>15</v>
      </c>
    </row>
    <row r="80" spans="1:78" x14ac:dyDescent="0.2">
      <c r="A80" s="32" t="s">
        <v>86</v>
      </c>
      <c r="B80" s="130">
        <v>19300</v>
      </c>
      <c r="C80" s="32" t="s">
        <v>76</v>
      </c>
      <c r="D80" s="49">
        <v>7</v>
      </c>
      <c r="E80" s="32" t="s">
        <v>70</v>
      </c>
      <c r="F80" s="32">
        <v>1</v>
      </c>
      <c r="G80" s="198">
        <v>309</v>
      </c>
      <c r="H80" s="198">
        <v>17</v>
      </c>
      <c r="I80" s="198">
        <v>24</v>
      </c>
      <c r="J80" s="198">
        <v>28</v>
      </c>
      <c r="K80" s="198">
        <v>6</v>
      </c>
      <c r="L80" s="198">
        <v>5</v>
      </c>
      <c r="M80" s="198">
        <v>1</v>
      </c>
      <c r="N80" s="198">
        <v>0</v>
      </c>
      <c r="O80" s="198">
        <v>6</v>
      </c>
      <c r="P80" s="198">
        <v>11</v>
      </c>
      <c r="Q80" s="198">
        <v>19</v>
      </c>
      <c r="R80" s="198">
        <v>24</v>
      </c>
      <c r="S80" s="198">
        <v>34</v>
      </c>
      <c r="T80" s="198">
        <v>24</v>
      </c>
      <c r="U80" s="198">
        <v>25</v>
      </c>
      <c r="V80" s="198">
        <v>26</v>
      </c>
      <c r="W80" s="198">
        <v>3</v>
      </c>
      <c r="X80" s="198">
        <v>16</v>
      </c>
      <c r="Y80" s="198">
        <v>6</v>
      </c>
      <c r="Z80" s="198">
        <v>11</v>
      </c>
      <c r="AA80" s="198">
        <v>8</v>
      </c>
      <c r="AB80" s="198">
        <v>9</v>
      </c>
      <c r="AC80" s="198">
        <v>3</v>
      </c>
      <c r="AD80" s="198">
        <v>3</v>
      </c>
      <c r="AE80" s="198">
        <v>157</v>
      </c>
      <c r="AF80" s="198">
        <v>10</v>
      </c>
      <c r="AG80" s="198">
        <v>10</v>
      </c>
      <c r="AH80" s="198">
        <v>17</v>
      </c>
      <c r="AI80" s="198">
        <v>3</v>
      </c>
      <c r="AJ80" s="198">
        <v>3</v>
      </c>
      <c r="AK80" s="198">
        <v>0</v>
      </c>
      <c r="AL80" s="198">
        <v>0</v>
      </c>
      <c r="AM80" s="198">
        <v>1</v>
      </c>
      <c r="AN80" s="198">
        <v>5</v>
      </c>
      <c r="AO80" s="198">
        <v>13</v>
      </c>
      <c r="AP80" s="198">
        <v>13</v>
      </c>
      <c r="AQ80" s="198">
        <v>15</v>
      </c>
      <c r="AR80" s="198">
        <v>12</v>
      </c>
      <c r="AS80" s="198">
        <v>14</v>
      </c>
      <c r="AT80" s="198">
        <v>14</v>
      </c>
      <c r="AU80" s="198">
        <v>3</v>
      </c>
      <c r="AV80" s="198">
        <v>5</v>
      </c>
      <c r="AW80" s="198">
        <v>2</v>
      </c>
      <c r="AX80" s="198">
        <v>6</v>
      </c>
      <c r="AY80" s="198">
        <v>3</v>
      </c>
      <c r="AZ80" s="198">
        <v>6</v>
      </c>
      <c r="BA80" s="198">
        <v>1</v>
      </c>
      <c r="BB80" s="198">
        <v>1</v>
      </c>
      <c r="BC80" s="198">
        <v>152</v>
      </c>
      <c r="BD80" s="198">
        <v>7</v>
      </c>
      <c r="BE80" s="198">
        <v>14</v>
      </c>
      <c r="BF80" s="198">
        <v>11</v>
      </c>
      <c r="BG80" s="198">
        <v>3</v>
      </c>
      <c r="BH80" s="198">
        <v>2</v>
      </c>
      <c r="BI80" s="198">
        <v>1</v>
      </c>
      <c r="BJ80" s="198">
        <v>0</v>
      </c>
      <c r="BK80" s="198">
        <v>5</v>
      </c>
      <c r="BL80" s="198">
        <v>6</v>
      </c>
      <c r="BM80" s="198">
        <v>6</v>
      </c>
      <c r="BN80" s="198">
        <v>11</v>
      </c>
      <c r="BO80" s="198">
        <v>19</v>
      </c>
      <c r="BP80" s="198">
        <v>12</v>
      </c>
      <c r="BQ80" s="198">
        <v>11</v>
      </c>
      <c r="BR80" s="198">
        <v>12</v>
      </c>
      <c r="BS80" s="198">
        <v>0</v>
      </c>
      <c r="BT80" s="198">
        <v>11</v>
      </c>
      <c r="BU80" s="198">
        <v>4</v>
      </c>
      <c r="BV80" s="198">
        <v>5</v>
      </c>
      <c r="BW80" s="198">
        <v>5</v>
      </c>
      <c r="BX80" s="198">
        <v>3</v>
      </c>
      <c r="BY80" s="198">
        <v>2</v>
      </c>
      <c r="BZ80" s="198">
        <v>2</v>
      </c>
    </row>
    <row r="81" spans="1:78" x14ac:dyDescent="0.2">
      <c r="A81" s="32" t="s">
        <v>87</v>
      </c>
      <c r="B81" s="130">
        <v>44820</v>
      </c>
      <c r="C81" s="32" t="s">
        <v>35</v>
      </c>
      <c r="D81" s="49">
        <v>9</v>
      </c>
      <c r="E81" s="32" t="s">
        <v>73</v>
      </c>
      <c r="F81" s="32">
        <v>1</v>
      </c>
      <c r="G81" s="198">
        <v>256</v>
      </c>
      <c r="H81" s="198">
        <v>7</v>
      </c>
      <c r="I81" s="198">
        <v>11</v>
      </c>
      <c r="J81" s="198">
        <v>18</v>
      </c>
      <c r="K81" s="198">
        <v>13</v>
      </c>
      <c r="L81" s="198">
        <v>4</v>
      </c>
      <c r="M81" s="198">
        <v>1</v>
      </c>
      <c r="N81" s="198">
        <v>2</v>
      </c>
      <c r="O81" s="198">
        <v>3</v>
      </c>
      <c r="P81" s="198">
        <v>6</v>
      </c>
      <c r="Q81" s="198">
        <v>9</v>
      </c>
      <c r="R81" s="198">
        <v>12</v>
      </c>
      <c r="S81" s="198">
        <v>30</v>
      </c>
      <c r="T81" s="198">
        <v>22</v>
      </c>
      <c r="U81" s="198">
        <v>22</v>
      </c>
      <c r="V81" s="198">
        <v>32</v>
      </c>
      <c r="W81" s="198">
        <v>5</v>
      </c>
      <c r="X81" s="198">
        <v>9</v>
      </c>
      <c r="Y81" s="198">
        <v>8</v>
      </c>
      <c r="Z81" s="198">
        <v>13</v>
      </c>
      <c r="AA81" s="198">
        <v>12</v>
      </c>
      <c r="AB81" s="198">
        <v>9</v>
      </c>
      <c r="AC81" s="198">
        <v>4</v>
      </c>
      <c r="AD81" s="198">
        <v>4</v>
      </c>
      <c r="AE81" s="198">
        <v>127</v>
      </c>
      <c r="AF81" s="198">
        <v>3</v>
      </c>
      <c r="AG81" s="198">
        <v>4</v>
      </c>
      <c r="AH81" s="198">
        <v>8</v>
      </c>
      <c r="AI81" s="198">
        <v>10</v>
      </c>
      <c r="AJ81" s="198">
        <v>4</v>
      </c>
      <c r="AK81" s="198">
        <v>1</v>
      </c>
      <c r="AL81" s="198">
        <v>0</v>
      </c>
      <c r="AM81" s="198">
        <v>1</v>
      </c>
      <c r="AN81" s="198">
        <v>4</v>
      </c>
      <c r="AO81" s="198">
        <v>4</v>
      </c>
      <c r="AP81" s="198">
        <v>6</v>
      </c>
      <c r="AQ81" s="198">
        <v>13</v>
      </c>
      <c r="AR81" s="198">
        <v>11</v>
      </c>
      <c r="AS81" s="198">
        <v>9</v>
      </c>
      <c r="AT81" s="198">
        <v>16</v>
      </c>
      <c r="AU81" s="198">
        <v>3</v>
      </c>
      <c r="AV81" s="198">
        <v>4</v>
      </c>
      <c r="AW81" s="198">
        <v>3</v>
      </c>
      <c r="AX81" s="198">
        <v>8</v>
      </c>
      <c r="AY81" s="198">
        <v>6</v>
      </c>
      <c r="AZ81" s="198">
        <v>5</v>
      </c>
      <c r="BA81" s="198">
        <v>2</v>
      </c>
      <c r="BB81" s="198">
        <v>2</v>
      </c>
      <c r="BC81" s="198">
        <v>129</v>
      </c>
      <c r="BD81" s="198">
        <v>4</v>
      </c>
      <c r="BE81" s="198">
        <v>7</v>
      </c>
      <c r="BF81" s="198">
        <v>10</v>
      </c>
      <c r="BG81" s="198">
        <v>3</v>
      </c>
      <c r="BH81" s="198">
        <v>0</v>
      </c>
      <c r="BI81" s="198">
        <v>0</v>
      </c>
      <c r="BJ81" s="198">
        <v>2</v>
      </c>
      <c r="BK81" s="198">
        <v>2</v>
      </c>
      <c r="BL81" s="198">
        <v>2</v>
      </c>
      <c r="BM81" s="198">
        <v>5</v>
      </c>
      <c r="BN81" s="198">
        <v>6</v>
      </c>
      <c r="BO81" s="198">
        <v>17</v>
      </c>
      <c r="BP81" s="198">
        <v>11</v>
      </c>
      <c r="BQ81" s="198">
        <v>13</v>
      </c>
      <c r="BR81" s="198">
        <v>16</v>
      </c>
      <c r="BS81" s="198">
        <v>2</v>
      </c>
      <c r="BT81" s="198">
        <v>5</v>
      </c>
      <c r="BU81" s="198">
        <v>5</v>
      </c>
      <c r="BV81" s="198">
        <v>5</v>
      </c>
      <c r="BW81" s="198">
        <v>6</v>
      </c>
      <c r="BX81" s="198">
        <v>4</v>
      </c>
      <c r="BY81" s="198">
        <v>2</v>
      </c>
      <c r="BZ81" s="198">
        <v>2</v>
      </c>
    </row>
    <row r="82" spans="1:78" x14ac:dyDescent="0.2">
      <c r="A82" s="32" t="s">
        <v>88</v>
      </c>
      <c r="B82" s="130">
        <v>5140</v>
      </c>
      <c r="C82" s="32" t="s">
        <v>49</v>
      </c>
      <c r="D82" s="49">
        <v>3</v>
      </c>
      <c r="E82" s="32" t="s">
        <v>70</v>
      </c>
      <c r="F82" s="32">
        <v>1</v>
      </c>
      <c r="G82" s="198">
        <v>375</v>
      </c>
      <c r="H82" s="198">
        <v>8</v>
      </c>
      <c r="I82" s="198">
        <v>33</v>
      </c>
      <c r="J82" s="198">
        <v>28</v>
      </c>
      <c r="K82" s="198">
        <v>19</v>
      </c>
      <c r="L82" s="198">
        <v>6</v>
      </c>
      <c r="M82" s="198">
        <v>3</v>
      </c>
      <c r="N82" s="198">
        <v>1</v>
      </c>
      <c r="O82" s="198">
        <v>5</v>
      </c>
      <c r="P82" s="198">
        <v>5</v>
      </c>
      <c r="Q82" s="198">
        <v>16</v>
      </c>
      <c r="R82" s="198">
        <v>25</v>
      </c>
      <c r="S82" s="198">
        <v>35</v>
      </c>
      <c r="T82" s="198">
        <v>52</v>
      </c>
      <c r="U82" s="198">
        <v>48</v>
      </c>
      <c r="V82" s="198">
        <v>29</v>
      </c>
      <c r="W82" s="198">
        <v>10</v>
      </c>
      <c r="X82" s="198">
        <v>7</v>
      </c>
      <c r="Y82" s="198">
        <v>2</v>
      </c>
      <c r="Z82" s="198">
        <v>11</v>
      </c>
      <c r="AA82" s="198">
        <v>13</v>
      </c>
      <c r="AB82" s="198">
        <v>8</v>
      </c>
      <c r="AC82" s="198">
        <v>8</v>
      </c>
      <c r="AD82" s="198">
        <v>3</v>
      </c>
      <c r="AE82" s="198">
        <v>184</v>
      </c>
      <c r="AF82" s="198">
        <v>4</v>
      </c>
      <c r="AG82" s="198">
        <v>18</v>
      </c>
      <c r="AH82" s="198">
        <v>14</v>
      </c>
      <c r="AI82" s="198">
        <v>10</v>
      </c>
      <c r="AJ82" s="198">
        <v>4</v>
      </c>
      <c r="AK82" s="198">
        <v>2</v>
      </c>
      <c r="AL82" s="198">
        <v>0</v>
      </c>
      <c r="AM82" s="198">
        <v>1</v>
      </c>
      <c r="AN82" s="198">
        <v>1</v>
      </c>
      <c r="AO82" s="198">
        <v>7</v>
      </c>
      <c r="AP82" s="198">
        <v>8</v>
      </c>
      <c r="AQ82" s="198">
        <v>17</v>
      </c>
      <c r="AR82" s="198">
        <v>24</v>
      </c>
      <c r="AS82" s="198">
        <v>22</v>
      </c>
      <c r="AT82" s="198">
        <v>19</v>
      </c>
      <c r="AU82" s="198">
        <v>7</v>
      </c>
      <c r="AV82" s="198">
        <v>4</v>
      </c>
      <c r="AW82" s="198">
        <v>1</v>
      </c>
      <c r="AX82" s="198">
        <v>5</v>
      </c>
      <c r="AY82" s="198">
        <v>6</v>
      </c>
      <c r="AZ82" s="198">
        <v>2</v>
      </c>
      <c r="BA82" s="198">
        <v>7</v>
      </c>
      <c r="BB82" s="198">
        <v>1</v>
      </c>
      <c r="BC82" s="198">
        <v>191</v>
      </c>
      <c r="BD82" s="198">
        <v>4</v>
      </c>
      <c r="BE82" s="198">
        <v>15</v>
      </c>
      <c r="BF82" s="198">
        <v>14</v>
      </c>
      <c r="BG82" s="198">
        <v>9</v>
      </c>
      <c r="BH82" s="198">
        <v>2</v>
      </c>
      <c r="BI82" s="198">
        <v>1</v>
      </c>
      <c r="BJ82" s="198">
        <v>1</v>
      </c>
      <c r="BK82" s="198">
        <v>4</v>
      </c>
      <c r="BL82" s="198">
        <v>4</v>
      </c>
      <c r="BM82" s="198">
        <v>9</v>
      </c>
      <c r="BN82" s="198">
        <v>17</v>
      </c>
      <c r="BO82" s="198">
        <v>18</v>
      </c>
      <c r="BP82" s="198">
        <v>28</v>
      </c>
      <c r="BQ82" s="198">
        <v>26</v>
      </c>
      <c r="BR82" s="198">
        <v>10</v>
      </c>
      <c r="BS82" s="198">
        <v>3</v>
      </c>
      <c r="BT82" s="198">
        <v>3</v>
      </c>
      <c r="BU82" s="198">
        <v>1</v>
      </c>
      <c r="BV82" s="198">
        <v>6</v>
      </c>
      <c r="BW82" s="198">
        <v>7</v>
      </c>
      <c r="BX82" s="198">
        <v>6</v>
      </c>
      <c r="BY82" s="198">
        <v>1</v>
      </c>
      <c r="BZ82" s="198">
        <v>2</v>
      </c>
    </row>
    <row r="83" spans="1:78" x14ac:dyDescent="0.2">
      <c r="A83" s="32" t="s">
        <v>89</v>
      </c>
      <c r="B83" s="130">
        <v>47860</v>
      </c>
      <c r="C83" s="32" t="s">
        <v>35</v>
      </c>
      <c r="D83" s="49">
        <v>9</v>
      </c>
      <c r="E83" s="32" t="s">
        <v>73</v>
      </c>
      <c r="F83" s="32">
        <v>1</v>
      </c>
      <c r="G83" s="198">
        <v>87</v>
      </c>
      <c r="H83" s="198">
        <v>2</v>
      </c>
      <c r="I83" s="198">
        <v>11</v>
      </c>
      <c r="J83" s="198">
        <v>7</v>
      </c>
      <c r="K83" s="198">
        <v>6</v>
      </c>
      <c r="L83" s="198">
        <v>0</v>
      </c>
      <c r="M83" s="198">
        <v>1</v>
      </c>
      <c r="N83" s="198">
        <v>0</v>
      </c>
      <c r="O83" s="198">
        <v>2</v>
      </c>
      <c r="P83" s="198">
        <v>4</v>
      </c>
      <c r="Q83" s="198">
        <v>5</v>
      </c>
      <c r="R83" s="198">
        <v>2</v>
      </c>
      <c r="S83" s="198">
        <v>9</v>
      </c>
      <c r="T83" s="198">
        <v>4</v>
      </c>
      <c r="U83" s="198">
        <v>9</v>
      </c>
      <c r="V83" s="198">
        <v>9</v>
      </c>
      <c r="W83" s="198">
        <v>2</v>
      </c>
      <c r="X83" s="198">
        <v>1</v>
      </c>
      <c r="Y83" s="198">
        <v>2</v>
      </c>
      <c r="Z83" s="198">
        <v>3</v>
      </c>
      <c r="AA83" s="198">
        <v>4</v>
      </c>
      <c r="AB83" s="198">
        <v>3</v>
      </c>
      <c r="AC83" s="198">
        <v>0</v>
      </c>
      <c r="AD83" s="198">
        <v>1</v>
      </c>
      <c r="AE83" s="198">
        <v>44</v>
      </c>
      <c r="AF83" s="198">
        <v>1</v>
      </c>
      <c r="AG83" s="198">
        <v>7</v>
      </c>
      <c r="AH83" s="198">
        <v>2</v>
      </c>
      <c r="AI83" s="198">
        <v>2</v>
      </c>
      <c r="AJ83" s="198">
        <v>0</v>
      </c>
      <c r="AK83" s="198">
        <v>0</v>
      </c>
      <c r="AL83" s="198">
        <v>0</v>
      </c>
      <c r="AM83" s="198">
        <v>1</v>
      </c>
      <c r="AN83" s="198">
        <v>2</v>
      </c>
      <c r="AO83" s="198">
        <v>3</v>
      </c>
      <c r="AP83" s="198">
        <v>2</v>
      </c>
      <c r="AQ83" s="198">
        <v>3</v>
      </c>
      <c r="AR83" s="198">
        <v>3</v>
      </c>
      <c r="AS83" s="198">
        <v>2</v>
      </c>
      <c r="AT83" s="198">
        <v>7</v>
      </c>
      <c r="AU83" s="198">
        <v>2</v>
      </c>
      <c r="AV83" s="198">
        <v>0</v>
      </c>
      <c r="AW83" s="198">
        <v>1</v>
      </c>
      <c r="AX83" s="198">
        <v>2</v>
      </c>
      <c r="AY83" s="198">
        <v>2</v>
      </c>
      <c r="AZ83" s="198">
        <v>1</v>
      </c>
      <c r="BA83" s="198">
        <v>0</v>
      </c>
      <c r="BB83" s="198">
        <v>1</v>
      </c>
      <c r="BC83" s="198">
        <v>43</v>
      </c>
      <c r="BD83" s="198">
        <v>1</v>
      </c>
      <c r="BE83" s="198">
        <v>4</v>
      </c>
      <c r="BF83" s="198">
        <v>5</v>
      </c>
      <c r="BG83" s="198">
        <v>4</v>
      </c>
      <c r="BH83" s="198">
        <v>0</v>
      </c>
      <c r="BI83" s="198">
        <v>1</v>
      </c>
      <c r="BJ83" s="198">
        <v>0</v>
      </c>
      <c r="BK83" s="198">
        <v>1</v>
      </c>
      <c r="BL83" s="198">
        <v>2</v>
      </c>
      <c r="BM83" s="198">
        <v>2</v>
      </c>
      <c r="BN83" s="198">
        <v>0</v>
      </c>
      <c r="BO83" s="198">
        <v>6</v>
      </c>
      <c r="BP83" s="198">
        <v>1</v>
      </c>
      <c r="BQ83" s="198">
        <v>7</v>
      </c>
      <c r="BR83" s="198">
        <v>2</v>
      </c>
      <c r="BS83" s="198">
        <v>0</v>
      </c>
      <c r="BT83" s="198">
        <v>1</v>
      </c>
      <c r="BU83" s="198">
        <v>1</v>
      </c>
      <c r="BV83" s="198">
        <v>1</v>
      </c>
      <c r="BW83" s="198">
        <v>2</v>
      </c>
      <c r="BX83" s="198">
        <v>2</v>
      </c>
      <c r="BY83" s="198">
        <v>0</v>
      </c>
      <c r="BZ83" s="198">
        <v>0</v>
      </c>
    </row>
    <row r="84" spans="1:78" x14ac:dyDescent="0.2">
      <c r="A84" s="32" t="s">
        <v>90</v>
      </c>
      <c r="B84" s="130">
        <v>22020</v>
      </c>
      <c r="C84" s="32" t="s">
        <v>76</v>
      </c>
      <c r="D84" s="49">
        <v>7</v>
      </c>
      <c r="E84" s="32" t="s">
        <v>70</v>
      </c>
      <c r="F84" s="32">
        <v>1</v>
      </c>
      <c r="G84" s="198">
        <v>298</v>
      </c>
      <c r="H84" s="198">
        <v>9</v>
      </c>
      <c r="I84" s="198">
        <v>8</v>
      </c>
      <c r="J84" s="198">
        <v>21</v>
      </c>
      <c r="K84" s="198">
        <v>11</v>
      </c>
      <c r="L84" s="198">
        <v>4</v>
      </c>
      <c r="M84" s="198">
        <v>2</v>
      </c>
      <c r="N84" s="198">
        <v>2</v>
      </c>
      <c r="O84" s="198">
        <v>2</v>
      </c>
      <c r="P84" s="198">
        <v>10</v>
      </c>
      <c r="Q84" s="198">
        <v>17</v>
      </c>
      <c r="R84" s="198">
        <v>37</v>
      </c>
      <c r="S84" s="198">
        <v>18</v>
      </c>
      <c r="T84" s="198">
        <v>19</v>
      </c>
      <c r="U84" s="198">
        <v>24</v>
      </c>
      <c r="V84" s="198">
        <v>35</v>
      </c>
      <c r="W84" s="198">
        <v>11</v>
      </c>
      <c r="X84" s="198">
        <v>16</v>
      </c>
      <c r="Y84" s="198">
        <v>8</v>
      </c>
      <c r="Z84" s="198">
        <v>10</v>
      </c>
      <c r="AA84" s="198">
        <v>11</v>
      </c>
      <c r="AB84" s="198">
        <v>9</v>
      </c>
      <c r="AC84" s="198">
        <v>10</v>
      </c>
      <c r="AD84" s="198">
        <v>4</v>
      </c>
      <c r="AE84" s="198">
        <v>155</v>
      </c>
      <c r="AF84" s="198">
        <v>3</v>
      </c>
      <c r="AG84" s="198">
        <v>3</v>
      </c>
      <c r="AH84" s="198">
        <v>11</v>
      </c>
      <c r="AI84" s="198">
        <v>5</v>
      </c>
      <c r="AJ84" s="198">
        <v>2</v>
      </c>
      <c r="AK84" s="198">
        <v>1</v>
      </c>
      <c r="AL84" s="198">
        <v>1</v>
      </c>
      <c r="AM84" s="198">
        <v>0</v>
      </c>
      <c r="AN84" s="198">
        <v>3</v>
      </c>
      <c r="AO84" s="198">
        <v>12</v>
      </c>
      <c r="AP84" s="198">
        <v>19</v>
      </c>
      <c r="AQ84" s="198">
        <v>10</v>
      </c>
      <c r="AR84" s="198">
        <v>7</v>
      </c>
      <c r="AS84" s="198">
        <v>13</v>
      </c>
      <c r="AT84" s="198">
        <v>20</v>
      </c>
      <c r="AU84" s="198">
        <v>7</v>
      </c>
      <c r="AV84" s="198">
        <v>11</v>
      </c>
      <c r="AW84" s="198">
        <v>6</v>
      </c>
      <c r="AX84" s="198">
        <v>3</v>
      </c>
      <c r="AY84" s="198">
        <v>6</v>
      </c>
      <c r="AZ84" s="198">
        <v>3</v>
      </c>
      <c r="BA84" s="198">
        <v>5</v>
      </c>
      <c r="BB84" s="198">
        <v>4</v>
      </c>
      <c r="BC84" s="198">
        <v>143</v>
      </c>
      <c r="BD84" s="198">
        <v>6</v>
      </c>
      <c r="BE84" s="198">
        <v>5</v>
      </c>
      <c r="BF84" s="198">
        <v>10</v>
      </c>
      <c r="BG84" s="198">
        <v>6</v>
      </c>
      <c r="BH84" s="198">
        <v>2</v>
      </c>
      <c r="BI84" s="198">
        <v>1</v>
      </c>
      <c r="BJ84" s="198">
        <v>1</v>
      </c>
      <c r="BK84" s="198">
        <v>2</v>
      </c>
      <c r="BL84" s="198">
        <v>7</v>
      </c>
      <c r="BM84" s="198">
        <v>5</v>
      </c>
      <c r="BN84" s="198">
        <v>18</v>
      </c>
      <c r="BO84" s="198">
        <v>8</v>
      </c>
      <c r="BP84" s="198">
        <v>12</v>
      </c>
      <c r="BQ84" s="198">
        <v>11</v>
      </c>
      <c r="BR84" s="198">
        <v>15</v>
      </c>
      <c r="BS84" s="198">
        <v>4</v>
      </c>
      <c r="BT84" s="198">
        <v>5</v>
      </c>
      <c r="BU84" s="198">
        <v>2</v>
      </c>
      <c r="BV84" s="198">
        <v>7</v>
      </c>
      <c r="BW84" s="198">
        <v>5</v>
      </c>
      <c r="BX84" s="198">
        <v>6</v>
      </c>
      <c r="BY84" s="198">
        <v>5</v>
      </c>
      <c r="BZ84" s="198">
        <v>0</v>
      </c>
    </row>
    <row r="85" spans="1:78" x14ac:dyDescent="0.2">
      <c r="A85" s="68" t="s">
        <v>337</v>
      </c>
      <c r="B85" s="68">
        <v>25180</v>
      </c>
      <c r="C85" s="68" t="s">
        <v>76</v>
      </c>
      <c r="D85" s="49">
        <v>7</v>
      </c>
      <c r="E85" s="68" t="s">
        <v>73</v>
      </c>
      <c r="F85" s="68">
        <v>1</v>
      </c>
      <c r="G85" s="198">
        <v>1</v>
      </c>
      <c r="H85" s="198">
        <v>0</v>
      </c>
      <c r="I85" s="198">
        <v>0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0</v>
      </c>
      <c r="Q85" s="198">
        <v>0</v>
      </c>
      <c r="R85" s="198">
        <v>0</v>
      </c>
      <c r="S85" s="198">
        <v>0</v>
      </c>
      <c r="T85" s="198">
        <v>0</v>
      </c>
      <c r="U85" s="198">
        <v>1</v>
      </c>
      <c r="V85" s="198">
        <v>0</v>
      </c>
      <c r="W85" s="198">
        <v>0</v>
      </c>
      <c r="X85" s="198">
        <v>0</v>
      </c>
      <c r="Y85" s="198">
        <v>0</v>
      </c>
      <c r="Z85" s="198">
        <v>0</v>
      </c>
      <c r="AA85" s="198">
        <v>0</v>
      </c>
      <c r="AB85" s="198">
        <v>0</v>
      </c>
      <c r="AC85" s="198">
        <v>0</v>
      </c>
      <c r="AD85" s="198">
        <v>0</v>
      </c>
      <c r="AE85" s="198">
        <v>1</v>
      </c>
      <c r="AF85" s="198">
        <v>0</v>
      </c>
      <c r="AG85" s="198">
        <v>0</v>
      </c>
      <c r="AH85" s="198">
        <v>0</v>
      </c>
      <c r="AI85" s="198">
        <v>0</v>
      </c>
      <c r="AJ85" s="198">
        <v>0</v>
      </c>
      <c r="AK85" s="198">
        <v>0</v>
      </c>
      <c r="AL85" s="198">
        <v>0</v>
      </c>
      <c r="AM85" s="198">
        <v>0</v>
      </c>
      <c r="AN85" s="198">
        <v>0</v>
      </c>
      <c r="AO85" s="198">
        <v>0</v>
      </c>
      <c r="AP85" s="198">
        <v>0</v>
      </c>
      <c r="AQ85" s="198">
        <v>0</v>
      </c>
      <c r="AR85" s="198">
        <v>0</v>
      </c>
      <c r="AS85" s="198">
        <v>1</v>
      </c>
      <c r="AT85" s="198">
        <v>0</v>
      </c>
      <c r="AU85" s="198">
        <v>0</v>
      </c>
      <c r="AV85" s="198">
        <v>0</v>
      </c>
      <c r="AW85" s="198">
        <v>0</v>
      </c>
      <c r="AX85" s="198">
        <v>0</v>
      </c>
      <c r="AY85" s="198">
        <v>0</v>
      </c>
      <c r="AZ85" s="198">
        <v>0</v>
      </c>
      <c r="BA85" s="198">
        <v>0</v>
      </c>
      <c r="BB85" s="198">
        <v>0</v>
      </c>
      <c r="BC85" s="198">
        <v>0</v>
      </c>
      <c r="BD85" s="198">
        <v>0</v>
      </c>
      <c r="BE85" s="198">
        <v>0</v>
      </c>
      <c r="BF85" s="198">
        <v>0</v>
      </c>
      <c r="BG85" s="198">
        <v>0</v>
      </c>
      <c r="BH85" s="198">
        <v>0</v>
      </c>
      <c r="BI85" s="198">
        <v>0</v>
      </c>
      <c r="BJ85" s="198">
        <v>0</v>
      </c>
      <c r="BK85" s="198">
        <v>0</v>
      </c>
      <c r="BL85" s="198">
        <v>0</v>
      </c>
      <c r="BM85" s="198">
        <v>0</v>
      </c>
      <c r="BN85" s="198">
        <v>0</v>
      </c>
      <c r="BO85" s="198">
        <v>0</v>
      </c>
      <c r="BP85" s="198">
        <v>0</v>
      </c>
      <c r="BQ85" s="198">
        <v>0</v>
      </c>
      <c r="BR85" s="198">
        <v>0</v>
      </c>
      <c r="BS85" s="198">
        <v>0</v>
      </c>
      <c r="BT85" s="198">
        <v>0</v>
      </c>
      <c r="BU85" s="198">
        <v>0</v>
      </c>
      <c r="BV85" s="198">
        <v>0</v>
      </c>
      <c r="BW85" s="198">
        <v>0</v>
      </c>
      <c r="BX85" s="198">
        <v>0</v>
      </c>
      <c r="BY85" s="198">
        <v>0</v>
      </c>
      <c r="BZ85" s="198">
        <v>0</v>
      </c>
    </row>
    <row r="86" spans="1:78" x14ac:dyDescent="0.2">
      <c r="A86" s="32" t="s">
        <v>91</v>
      </c>
      <c r="B86" s="123">
        <v>48980</v>
      </c>
      <c r="C86" s="32" t="s">
        <v>35</v>
      </c>
      <c r="D86" s="49">
        <v>9</v>
      </c>
      <c r="E86" s="32" t="s">
        <v>73</v>
      </c>
      <c r="F86" s="32">
        <v>1</v>
      </c>
      <c r="G86" s="198">
        <v>924</v>
      </c>
      <c r="H86" s="198">
        <v>32</v>
      </c>
      <c r="I86" s="198">
        <v>44</v>
      </c>
      <c r="J86" s="198">
        <v>67</v>
      </c>
      <c r="K86" s="198">
        <v>42</v>
      </c>
      <c r="L86" s="198">
        <v>17</v>
      </c>
      <c r="M86" s="198">
        <v>5</v>
      </c>
      <c r="N86" s="198">
        <v>8</v>
      </c>
      <c r="O86" s="198">
        <v>12</v>
      </c>
      <c r="P86" s="198">
        <v>25</v>
      </c>
      <c r="Q86" s="198">
        <v>42</v>
      </c>
      <c r="R86" s="198">
        <v>62</v>
      </c>
      <c r="S86" s="198">
        <v>73</v>
      </c>
      <c r="T86" s="198">
        <v>77</v>
      </c>
      <c r="U86" s="198">
        <v>84</v>
      </c>
      <c r="V86" s="198">
        <v>81</v>
      </c>
      <c r="W86" s="198">
        <v>31</v>
      </c>
      <c r="X86" s="198">
        <v>33</v>
      </c>
      <c r="Y86" s="198">
        <v>14</v>
      </c>
      <c r="Z86" s="198">
        <v>11</v>
      </c>
      <c r="AA86" s="198">
        <v>41</v>
      </c>
      <c r="AB86" s="198">
        <v>35</v>
      </c>
      <c r="AC86" s="198">
        <v>30</v>
      </c>
      <c r="AD86" s="198">
        <v>58</v>
      </c>
      <c r="AE86" s="198">
        <v>434</v>
      </c>
      <c r="AF86" s="198">
        <v>21</v>
      </c>
      <c r="AG86" s="198">
        <v>25</v>
      </c>
      <c r="AH86" s="198">
        <v>34</v>
      </c>
      <c r="AI86" s="198">
        <v>20</v>
      </c>
      <c r="AJ86" s="198">
        <v>11</v>
      </c>
      <c r="AK86" s="198">
        <v>1</v>
      </c>
      <c r="AL86" s="198">
        <v>3</v>
      </c>
      <c r="AM86" s="198">
        <v>7</v>
      </c>
      <c r="AN86" s="198">
        <v>14</v>
      </c>
      <c r="AO86" s="198">
        <v>21</v>
      </c>
      <c r="AP86" s="198">
        <v>24</v>
      </c>
      <c r="AQ86" s="198">
        <v>38</v>
      </c>
      <c r="AR86" s="198">
        <v>36</v>
      </c>
      <c r="AS86" s="198">
        <v>34</v>
      </c>
      <c r="AT86" s="198">
        <v>45</v>
      </c>
      <c r="AU86" s="198">
        <v>17</v>
      </c>
      <c r="AV86" s="198">
        <v>13</v>
      </c>
      <c r="AW86" s="198">
        <v>7</v>
      </c>
      <c r="AX86" s="198">
        <v>5</v>
      </c>
      <c r="AY86" s="198">
        <v>26</v>
      </c>
      <c r="AZ86" s="198">
        <v>16</v>
      </c>
      <c r="BA86" s="198">
        <v>7</v>
      </c>
      <c r="BB86" s="198">
        <v>9</v>
      </c>
      <c r="BC86" s="198">
        <v>490</v>
      </c>
      <c r="BD86" s="198">
        <v>11</v>
      </c>
      <c r="BE86" s="198">
        <v>19</v>
      </c>
      <c r="BF86" s="198">
        <v>33</v>
      </c>
      <c r="BG86" s="198">
        <v>22</v>
      </c>
      <c r="BH86" s="198">
        <v>6</v>
      </c>
      <c r="BI86" s="198">
        <v>4</v>
      </c>
      <c r="BJ86" s="198">
        <v>5</v>
      </c>
      <c r="BK86" s="198">
        <v>5</v>
      </c>
      <c r="BL86" s="198">
        <v>11</v>
      </c>
      <c r="BM86" s="198">
        <v>21</v>
      </c>
      <c r="BN86" s="198">
        <v>38</v>
      </c>
      <c r="BO86" s="198">
        <v>35</v>
      </c>
      <c r="BP86" s="198">
        <v>41</v>
      </c>
      <c r="BQ86" s="198">
        <v>50</v>
      </c>
      <c r="BR86" s="198">
        <v>36</v>
      </c>
      <c r="BS86" s="198">
        <v>14</v>
      </c>
      <c r="BT86" s="198">
        <v>20</v>
      </c>
      <c r="BU86" s="198">
        <v>7</v>
      </c>
      <c r="BV86" s="198">
        <v>6</v>
      </c>
      <c r="BW86" s="198">
        <v>15</v>
      </c>
      <c r="BX86" s="198">
        <v>19</v>
      </c>
      <c r="BY86" s="198">
        <v>23</v>
      </c>
      <c r="BZ86" s="198">
        <v>49</v>
      </c>
    </row>
    <row r="87" spans="1:78" x14ac:dyDescent="0.2">
      <c r="A87" s="32" t="s">
        <v>92</v>
      </c>
      <c r="B87" s="130">
        <v>23380</v>
      </c>
      <c r="C87" s="32" t="s">
        <v>76</v>
      </c>
      <c r="D87" s="49">
        <v>7</v>
      </c>
      <c r="E87" s="32" t="s">
        <v>70</v>
      </c>
      <c r="F87" s="32">
        <v>1</v>
      </c>
      <c r="G87" s="198">
        <v>2895</v>
      </c>
      <c r="H87" s="198">
        <v>126</v>
      </c>
      <c r="I87" s="198">
        <v>178</v>
      </c>
      <c r="J87" s="198">
        <v>209</v>
      </c>
      <c r="K87" s="198">
        <v>126</v>
      </c>
      <c r="L87" s="198">
        <v>46</v>
      </c>
      <c r="M87" s="198">
        <v>24</v>
      </c>
      <c r="N87" s="198">
        <v>24</v>
      </c>
      <c r="O87" s="198">
        <v>76</v>
      </c>
      <c r="P87" s="198">
        <v>132</v>
      </c>
      <c r="Q87" s="198">
        <v>183</v>
      </c>
      <c r="R87" s="198">
        <v>225</v>
      </c>
      <c r="S87" s="198">
        <v>269</v>
      </c>
      <c r="T87" s="198">
        <v>236</v>
      </c>
      <c r="U87" s="198">
        <v>216</v>
      </c>
      <c r="V87" s="198">
        <v>149</v>
      </c>
      <c r="W87" s="198">
        <v>49</v>
      </c>
      <c r="X87" s="198">
        <v>59</v>
      </c>
      <c r="Y87" s="198">
        <v>54</v>
      </c>
      <c r="Z87" s="198">
        <v>85</v>
      </c>
      <c r="AA87" s="198">
        <v>136</v>
      </c>
      <c r="AB87" s="198">
        <v>145</v>
      </c>
      <c r="AC87" s="198">
        <v>100</v>
      </c>
      <c r="AD87" s="198">
        <v>48</v>
      </c>
      <c r="AE87" s="198">
        <v>1427</v>
      </c>
      <c r="AF87" s="198">
        <v>58</v>
      </c>
      <c r="AG87" s="198">
        <v>98</v>
      </c>
      <c r="AH87" s="198">
        <v>105</v>
      </c>
      <c r="AI87" s="198">
        <v>68</v>
      </c>
      <c r="AJ87" s="198">
        <v>26</v>
      </c>
      <c r="AK87" s="198">
        <v>10</v>
      </c>
      <c r="AL87" s="198">
        <v>12</v>
      </c>
      <c r="AM87" s="198">
        <v>48</v>
      </c>
      <c r="AN87" s="198">
        <v>68</v>
      </c>
      <c r="AO87" s="198">
        <v>88</v>
      </c>
      <c r="AP87" s="198">
        <v>97</v>
      </c>
      <c r="AQ87" s="198">
        <v>145</v>
      </c>
      <c r="AR87" s="198">
        <v>128</v>
      </c>
      <c r="AS87" s="198">
        <v>113</v>
      </c>
      <c r="AT87" s="198">
        <v>78</v>
      </c>
      <c r="AU87" s="198">
        <v>24</v>
      </c>
      <c r="AV87" s="198">
        <v>24</v>
      </c>
      <c r="AW87" s="198">
        <v>27</v>
      </c>
      <c r="AX87" s="198">
        <v>44</v>
      </c>
      <c r="AY87" s="198">
        <v>47</v>
      </c>
      <c r="AZ87" s="198">
        <v>60</v>
      </c>
      <c r="BA87" s="198">
        <v>43</v>
      </c>
      <c r="BB87" s="198">
        <v>16</v>
      </c>
      <c r="BC87" s="198">
        <v>1468</v>
      </c>
      <c r="BD87" s="198">
        <v>68</v>
      </c>
      <c r="BE87" s="198">
        <v>80</v>
      </c>
      <c r="BF87" s="198">
        <v>104</v>
      </c>
      <c r="BG87" s="198">
        <v>58</v>
      </c>
      <c r="BH87" s="198">
        <v>20</v>
      </c>
      <c r="BI87" s="198">
        <v>14</v>
      </c>
      <c r="BJ87" s="198">
        <v>12</v>
      </c>
      <c r="BK87" s="198">
        <v>28</v>
      </c>
      <c r="BL87" s="198">
        <v>64</v>
      </c>
      <c r="BM87" s="198">
        <v>95</v>
      </c>
      <c r="BN87" s="198">
        <v>128</v>
      </c>
      <c r="BO87" s="198">
        <v>124</v>
      </c>
      <c r="BP87" s="198">
        <v>108</v>
      </c>
      <c r="BQ87" s="198">
        <v>103</v>
      </c>
      <c r="BR87" s="198">
        <v>71</v>
      </c>
      <c r="BS87" s="198">
        <v>25</v>
      </c>
      <c r="BT87" s="198">
        <v>35</v>
      </c>
      <c r="BU87" s="198">
        <v>27</v>
      </c>
      <c r="BV87" s="198">
        <v>41</v>
      </c>
      <c r="BW87" s="198">
        <v>89</v>
      </c>
      <c r="BX87" s="198">
        <v>85</v>
      </c>
      <c r="BY87" s="198">
        <v>57</v>
      </c>
      <c r="BZ87" s="198">
        <v>32</v>
      </c>
    </row>
    <row r="88" spans="1:78" x14ac:dyDescent="0.2">
      <c r="A88" s="68" t="s">
        <v>338</v>
      </c>
      <c r="B88" s="68">
        <v>31780</v>
      </c>
      <c r="C88" s="68" t="s">
        <v>76</v>
      </c>
      <c r="D88" s="49">
        <v>7</v>
      </c>
      <c r="E88" s="68" t="s">
        <v>73</v>
      </c>
      <c r="F88" s="68">
        <v>1</v>
      </c>
      <c r="G88" s="198">
        <v>0</v>
      </c>
      <c r="H88" s="198">
        <v>0</v>
      </c>
      <c r="I88" s="198">
        <v>0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0</v>
      </c>
      <c r="Q88" s="198">
        <v>0</v>
      </c>
      <c r="R88" s="198">
        <v>0</v>
      </c>
      <c r="S88" s="198">
        <v>0</v>
      </c>
      <c r="T88" s="198">
        <v>0</v>
      </c>
      <c r="U88" s="198">
        <v>0</v>
      </c>
      <c r="V88" s="198">
        <v>0</v>
      </c>
      <c r="W88" s="198">
        <v>0</v>
      </c>
      <c r="X88" s="198">
        <v>0</v>
      </c>
      <c r="Y88" s="198">
        <v>0</v>
      </c>
      <c r="Z88" s="198">
        <v>0</v>
      </c>
      <c r="AA88" s="198">
        <v>0</v>
      </c>
      <c r="AB88" s="198">
        <v>0</v>
      </c>
      <c r="AC88" s="198">
        <v>0</v>
      </c>
      <c r="AD88" s="198">
        <v>0</v>
      </c>
      <c r="AE88" s="198">
        <v>0</v>
      </c>
      <c r="AF88" s="198">
        <v>0</v>
      </c>
      <c r="AG88" s="198">
        <v>0</v>
      </c>
      <c r="AH88" s="198">
        <v>0</v>
      </c>
      <c r="AI88" s="198">
        <v>0</v>
      </c>
      <c r="AJ88" s="198">
        <v>0</v>
      </c>
      <c r="AK88" s="198">
        <v>0</v>
      </c>
      <c r="AL88" s="198">
        <v>0</v>
      </c>
      <c r="AM88" s="198">
        <v>0</v>
      </c>
      <c r="AN88" s="198">
        <v>0</v>
      </c>
      <c r="AO88" s="198">
        <v>0</v>
      </c>
      <c r="AP88" s="198">
        <v>0</v>
      </c>
      <c r="AQ88" s="198">
        <v>0</v>
      </c>
      <c r="AR88" s="198">
        <v>0</v>
      </c>
      <c r="AS88" s="198">
        <v>0</v>
      </c>
      <c r="AT88" s="198">
        <v>0</v>
      </c>
      <c r="AU88" s="198">
        <v>0</v>
      </c>
      <c r="AV88" s="198">
        <v>0</v>
      </c>
      <c r="AW88" s="198">
        <v>0</v>
      </c>
      <c r="AX88" s="198">
        <v>0</v>
      </c>
      <c r="AY88" s="198">
        <v>0</v>
      </c>
      <c r="AZ88" s="198">
        <v>0</v>
      </c>
      <c r="BA88" s="198">
        <v>0</v>
      </c>
      <c r="BB88" s="198">
        <v>0</v>
      </c>
      <c r="BC88" s="198">
        <v>0</v>
      </c>
      <c r="BD88" s="198">
        <v>0</v>
      </c>
      <c r="BE88" s="198">
        <v>0</v>
      </c>
      <c r="BF88" s="198">
        <v>0</v>
      </c>
      <c r="BG88" s="198">
        <v>0</v>
      </c>
      <c r="BH88" s="198">
        <v>0</v>
      </c>
      <c r="BI88" s="198">
        <v>0</v>
      </c>
      <c r="BJ88" s="198">
        <v>0</v>
      </c>
      <c r="BK88" s="198">
        <v>0</v>
      </c>
      <c r="BL88" s="198">
        <v>0</v>
      </c>
      <c r="BM88" s="198">
        <v>0</v>
      </c>
      <c r="BN88" s="198">
        <v>0</v>
      </c>
      <c r="BO88" s="198">
        <v>0</v>
      </c>
      <c r="BP88" s="198">
        <v>0</v>
      </c>
      <c r="BQ88" s="198">
        <v>0</v>
      </c>
      <c r="BR88" s="198">
        <v>0</v>
      </c>
      <c r="BS88" s="198">
        <v>0</v>
      </c>
      <c r="BT88" s="198">
        <v>0</v>
      </c>
      <c r="BU88" s="198">
        <v>0</v>
      </c>
      <c r="BV88" s="198">
        <v>0</v>
      </c>
      <c r="BW88" s="198">
        <v>0</v>
      </c>
      <c r="BX88" s="198">
        <v>0</v>
      </c>
      <c r="BY88" s="198">
        <v>0</v>
      </c>
      <c r="BZ88" s="198">
        <v>0</v>
      </c>
    </row>
    <row r="89" spans="1:78" x14ac:dyDescent="0.2">
      <c r="A89" s="32" t="s">
        <v>93</v>
      </c>
      <c r="B89" s="130">
        <v>56100</v>
      </c>
      <c r="C89" s="32" t="s">
        <v>35</v>
      </c>
      <c r="D89" s="49">
        <v>9</v>
      </c>
      <c r="E89" s="32" t="s">
        <v>73</v>
      </c>
      <c r="F89" s="32">
        <v>1</v>
      </c>
      <c r="G89" s="198">
        <v>456</v>
      </c>
      <c r="H89" s="198">
        <v>21</v>
      </c>
      <c r="I89" s="198">
        <v>34</v>
      </c>
      <c r="J89" s="198">
        <v>38</v>
      </c>
      <c r="K89" s="198">
        <v>25</v>
      </c>
      <c r="L89" s="198">
        <v>10</v>
      </c>
      <c r="M89" s="198">
        <v>4</v>
      </c>
      <c r="N89" s="198">
        <v>4</v>
      </c>
      <c r="O89" s="198">
        <v>12</v>
      </c>
      <c r="P89" s="198">
        <v>22</v>
      </c>
      <c r="Q89" s="198">
        <v>26</v>
      </c>
      <c r="R89" s="198">
        <v>33</v>
      </c>
      <c r="S89" s="198">
        <v>55</v>
      </c>
      <c r="T89" s="198">
        <v>46</v>
      </c>
      <c r="U89" s="198">
        <v>23</v>
      </c>
      <c r="V89" s="198">
        <v>29</v>
      </c>
      <c r="W89" s="198">
        <v>7</v>
      </c>
      <c r="X89" s="198">
        <v>15</v>
      </c>
      <c r="Y89" s="198">
        <v>5</v>
      </c>
      <c r="Z89" s="198">
        <v>8</v>
      </c>
      <c r="AA89" s="198">
        <v>14</v>
      </c>
      <c r="AB89" s="198">
        <v>12</v>
      </c>
      <c r="AC89" s="198">
        <v>6</v>
      </c>
      <c r="AD89" s="198">
        <v>7</v>
      </c>
      <c r="AE89" s="198">
        <v>246</v>
      </c>
      <c r="AF89" s="198">
        <v>17</v>
      </c>
      <c r="AG89" s="198">
        <v>19</v>
      </c>
      <c r="AH89" s="198">
        <v>18</v>
      </c>
      <c r="AI89" s="198">
        <v>12</v>
      </c>
      <c r="AJ89" s="198">
        <v>8</v>
      </c>
      <c r="AK89" s="198">
        <v>3</v>
      </c>
      <c r="AL89" s="198">
        <v>3</v>
      </c>
      <c r="AM89" s="198">
        <v>6</v>
      </c>
      <c r="AN89" s="198">
        <v>9</v>
      </c>
      <c r="AO89" s="198">
        <v>14</v>
      </c>
      <c r="AP89" s="198">
        <v>17</v>
      </c>
      <c r="AQ89" s="198">
        <v>27</v>
      </c>
      <c r="AR89" s="198">
        <v>23</v>
      </c>
      <c r="AS89" s="198">
        <v>9</v>
      </c>
      <c r="AT89" s="198">
        <v>16</v>
      </c>
      <c r="AU89" s="198">
        <v>6</v>
      </c>
      <c r="AV89" s="198">
        <v>11</v>
      </c>
      <c r="AW89" s="198">
        <v>3</v>
      </c>
      <c r="AX89" s="198">
        <v>2</v>
      </c>
      <c r="AY89" s="198">
        <v>6</v>
      </c>
      <c r="AZ89" s="198">
        <v>9</v>
      </c>
      <c r="BA89" s="198">
        <v>3</v>
      </c>
      <c r="BB89" s="198">
        <v>5</v>
      </c>
      <c r="BC89" s="198">
        <v>210</v>
      </c>
      <c r="BD89" s="198">
        <v>4</v>
      </c>
      <c r="BE89" s="198">
        <v>15</v>
      </c>
      <c r="BF89" s="198">
        <v>20</v>
      </c>
      <c r="BG89" s="198">
        <v>13</v>
      </c>
      <c r="BH89" s="198">
        <v>2</v>
      </c>
      <c r="BI89" s="198">
        <v>1</v>
      </c>
      <c r="BJ89" s="198">
        <v>1</v>
      </c>
      <c r="BK89" s="198">
        <v>6</v>
      </c>
      <c r="BL89" s="198">
        <v>13</v>
      </c>
      <c r="BM89" s="198">
        <v>12</v>
      </c>
      <c r="BN89" s="198">
        <v>16</v>
      </c>
      <c r="BO89" s="198">
        <v>28</v>
      </c>
      <c r="BP89" s="198">
        <v>23</v>
      </c>
      <c r="BQ89" s="198">
        <v>14</v>
      </c>
      <c r="BR89" s="198">
        <v>13</v>
      </c>
      <c r="BS89" s="198">
        <v>1</v>
      </c>
      <c r="BT89" s="198">
        <v>4</v>
      </c>
      <c r="BU89" s="198">
        <v>2</v>
      </c>
      <c r="BV89" s="198">
        <v>6</v>
      </c>
      <c r="BW89" s="198">
        <v>8</v>
      </c>
      <c r="BX89" s="198">
        <v>3</v>
      </c>
      <c r="BY89" s="198">
        <v>3</v>
      </c>
      <c r="BZ89" s="198">
        <v>2</v>
      </c>
    </row>
    <row r="90" spans="1:78" x14ac:dyDescent="0.2">
      <c r="A90" s="68" t="s">
        <v>339</v>
      </c>
      <c r="B90" s="68">
        <v>32420</v>
      </c>
      <c r="C90" s="68" t="s">
        <v>76</v>
      </c>
      <c r="D90" s="49">
        <v>7</v>
      </c>
      <c r="E90" s="68" t="s">
        <v>73</v>
      </c>
      <c r="F90" s="68">
        <v>1</v>
      </c>
      <c r="G90" s="198">
        <v>0</v>
      </c>
      <c r="H90" s="198">
        <v>0</v>
      </c>
      <c r="I90" s="198">
        <v>0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0</v>
      </c>
      <c r="Q90" s="198">
        <v>0</v>
      </c>
      <c r="R90" s="198">
        <v>0</v>
      </c>
      <c r="S90" s="198">
        <v>0</v>
      </c>
      <c r="T90" s="198">
        <v>0</v>
      </c>
      <c r="U90" s="198">
        <v>0</v>
      </c>
      <c r="V90" s="198">
        <v>0</v>
      </c>
      <c r="W90" s="198">
        <v>0</v>
      </c>
      <c r="X90" s="198">
        <v>0</v>
      </c>
      <c r="Y90" s="198">
        <v>0</v>
      </c>
      <c r="Z90" s="198">
        <v>0</v>
      </c>
      <c r="AA90" s="198">
        <v>0</v>
      </c>
      <c r="AB90" s="198">
        <v>0</v>
      </c>
      <c r="AC90" s="198">
        <v>0</v>
      </c>
      <c r="AD90" s="198">
        <v>0</v>
      </c>
      <c r="AE90" s="198">
        <v>0</v>
      </c>
      <c r="AF90" s="198">
        <v>0</v>
      </c>
      <c r="AG90" s="198">
        <v>0</v>
      </c>
      <c r="AH90" s="198">
        <v>0</v>
      </c>
      <c r="AI90" s="198">
        <v>0</v>
      </c>
      <c r="AJ90" s="198">
        <v>0</v>
      </c>
      <c r="AK90" s="198">
        <v>0</v>
      </c>
      <c r="AL90" s="198">
        <v>0</v>
      </c>
      <c r="AM90" s="198">
        <v>0</v>
      </c>
      <c r="AN90" s="198">
        <v>0</v>
      </c>
      <c r="AO90" s="198">
        <v>0</v>
      </c>
      <c r="AP90" s="198">
        <v>0</v>
      </c>
      <c r="AQ90" s="198">
        <v>0</v>
      </c>
      <c r="AR90" s="198">
        <v>0</v>
      </c>
      <c r="AS90" s="198">
        <v>0</v>
      </c>
      <c r="AT90" s="198">
        <v>0</v>
      </c>
      <c r="AU90" s="198">
        <v>0</v>
      </c>
      <c r="AV90" s="198">
        <v>0</v>
      </c>
      <c r="AW90" s="198">
        <v>0</v>
      </c>
      <c r="AX90" s="198">
        <v>0</v>
      </c>
      <c r="AY90" s="198">
        <v>0</v>
      </c>
      <c r="AZ90" s="198">
        <v>0</v>
      </c>
      <c r="BA90" s="198">
        <v>0</v>
      </c>
      <c r="BB90" s="198">
        <v>0</v>
      </c>
      <c r="BC90" s="198">
        <v>0</v>
      </c>
      <c r="BD90" s="198">
        <v>0</v>
      </c>
      <c r="BE90" s="198">
        <v>0</v>
      </c>
      <c r="BF90" s="198">
        <v>0</v>
      </c>
      <c r="BG90" s="198">
        <v>0</v>
      </c>
      <c r="BH90" s="198">
        <v>0</v>
      </c>
      <c r="BI90" s="198">
        <v>0</v>
      </c>
      <c r="BJ90" s="198">
        <v>0</v>
      </c>
      <c r="BK90" s="198">
        <v>0</v>
      </c>
      <c r="BL90" s="198">
        <v>0</v>
      </c>
      <c r="BM90" s="198">
        <v>0</v>
      </c>
      <c r="BN90" s="198">
        <v>0</v>
      </c>
      <c r="BO90" s="198">
        <v>0</v>
      </c>
      <c r="BP90" s="198">
        <v>0</v>
      </c>
      <c r="BQ90" s="198">
        <v>0</v>
      </c>
      <c r="BR90" s="198">
        <v>0</v>
      </c>
      <c r="BS90" s="198">
        <v>0</v>
      </c>
      <c r="BT90" s="198">
        <v>0</v>
      </c>
      <c r="BU90" s="198">
        <v>0</v>
      </c>
      <c r="BV90" s="198">
        <v>0</v>
      </c>
      <c r="BW90" s="198">
        <v>0</v>
      </c>
      <c r="BX90" s="198">
        <v>0</v>
      </c>
      <c r="BY90" s="198">
        <v>0</v>
      </c>
      <c r="BZ90" s="198">
        <v>0</v>
      </c>
    </row>
    <row r="91" spans="1:78" x14ac:dyDescent="0.2">
      <c r="A91" s="68" t="s">
        <v>340</v>
      </c>
      <c r="B91" s="68">
        <v>32500</v>
      </c>
      <c r="C91" s="68" t="s">
        <v>79</v>
      </c>
      <c r="D91" s="49">
        <v>3</v>
      </c>
      <c r="E91" s="68" t="s">
        <v>73</v>
      </c>
      <c r="F91" s="68">
        <v>1</v>
      </c>
      <c r="G91" s="198">
        <v>58</v>
      </c>
      <c r="H91" s="198">
        <v>1</v>
      </c>
      <c r="I91" s="198">
        <v>0</v>
      </c>
      <c r="J91" s="198">
        <v>1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</v>
      </c>
      <c r="Q91" s="198">
        <v>0</v>
      </c>
      <c r="R91" s="198">
        <v>2</v>
      </c>
      <c r="S91" s="198">
        <v>1</v>
      </c>
      <c r="T91" s="198">
        <v>0</v>
      </c>
      <c r="U91" s="198">
        <v>2</v>
      </c>
      <c r="V91" s="198">
        <v>8</v>
      </c>
      <c r="W91" s="198">
        <v>4</v>
      </c>
      <c r="X91" s="198">
        <v>12</v>
      </c>
      <c r="Y91" s="198">
        <v>6</v>
      </c>
      <c r="Z91" s="198">
        <v>5</v>
      </c>
      <c r="AA91" s="198">
        <v>11</v>
      </c>
      <c r="AB91" s="198">
        <v>1</v>
      </c>
      <c r="AC91" s="198">
        <v>3</v>
      </c>
      <c r="AD91" s="198">
        <v>0</v>
      </c>
      <c r="AE91" s="198">
        <v>28</v>
      </c>
      <c r="AF91" s="198">
        <v>0</v>
      </c>
      <c r="AG91" s="198">
        <v>0</v>
      </c>
      <c r="AH91" s="198">
        <v>0</v>
      </c>
      <c r="AI91" s="198">
        <v>0</v>
      </c>
      <c r="AJ91" s="198">
        <v>0</v>
      </c>
      <c r="AK91" s="198">
        <v>0</v>
      </c>
      <c r="AL91" s="198">
        <v>0</v>
      </c>
      <c r="AM91" s="198">
        <v>0</v>
      </c>
      <c r="AN91" s="198">
        <v>0</v>
      </c>
      <c r="AO91" s="198">
        <v>0</v>
      </c>
      <c r="AP91" s="198">
        <v>2</v>
      </c>
      <c r="AQ91" s="198">
        <v>1</v>
      </c>
      <c r="AR91" s="198">
        <v>0</v>
      </c>
      <c r="AS91" s="198">
        <v>1</v>
      </c>
      <c r="AT91" s="198">
        <v>4</v>
      </c>
      <c r="AU91" s="198">
        <v>0</v>
      </c>
      <c r="AV91" s="198">
        <v>4</v>
      </c>
      <c r="AW91" s="198">
        <v>3</v>
      </c>
      <c r="AX91" s="198">
        <v>4</v>
      </c>
      <c r="AY91" s="198">
        <v>8</v>
      </c>
      <c r="AZ91" s="198">
        <v>0</v>
      </c>
      <c r="BA91" s="198">
        <v>1</v>
      </c>
      <c r="BB91" s="198">
        <v>0</v>
      </c>
      <c r="BC91" s="198">
        <v>30</v>
      </c>
      <c r="BD91" s="198">
        <v>1</v>
      </c>
      <c r="BE91" s="198">
        <v>0</v>
      </c>
      <c r="BF91" s="198">
        <v>1</v>
      </c>
      <c r="BG91" s="198">
        <v>0</v>
      </c>
      <c r="BH91" s="198">
        <v>0</v>
      </c>
      <c r="BI91" s="198">
        <v>0</v>
      </c>
      <c r="BJ91" s="198">
        <v>0</v>
      </c>
      <c r="BK91" s="198">
        <v>0</v>
      </c>
      <c r="BL91" s="198">
        <v>1</v>
      </c>
      <c r="BM91" s="198">
        <v>0</v>
      </c>
      <c r="BN91" s="198">
        <v>0</v>
      </c>
      <c r="BO91" s="198">
        <v>0</v>
      </c>
      <c r="BP91" s="198">
        <v>0</v>
      </c>
      <c r="BQ91" s="198">
        <v>1</v>
      </c>
      <c r="BR91" s="198">
        <v>4</v>
      </c>
      <c r="BS91" s="198">
        <v>4</v>
      </c>
      <c r="BT91" s="198">
        <v>8</v>
      </c>
      <c r="BU91" s="198">
        <v>3</v>
      </c>
      <c r="BV91" s="198">
        <v>1</v>
      </c>
      <c r="BW91" s="198">
        <v>3</v>
      </c>
      <c r="BX91" s="198">
        <v>1</v>
      </c>
      <c r="BY91" s="198">
        <v>2</v>
      </c>
      <c r="BZ91" s="198">
        <v>0</v>
      </c>
    </row>
    <row r="92" spans="1:78" x14ac:dyDescent="0.2">
      <c r="A92" s="32" t="s">
        <v>94</v>
      </c>
      <c r="B92" s="130">
        <v>5460</v>
      </c>
      <c r="C92" s="32" t="s">
        <v>49</v>
      </c>
      <c r="D92" s="49">
        <v>3</v>
      </c>
      <c r="E92" s="32" t="s">
        <v>70</v>
      </c>
      <c r="F92" s="32">
        <v>1</v>
      </c>
      <c r="G92" s="198">
        <v>37</v>
      </c>
      <c r="H92" s="198">
        <v>2</v>
      </c>
      <c r="I92" s="198">
        <v>5</v>
      </c>
      <c r="J92" s="198">
        <v>1</v>
      </c>
      <c r="K92" s="198">
        <v>1</v>
      </c>
      <c r="L92" s="198">
        <v>0</v>
      </c>
      <c r="M92" s="198">
        <v>1</v>
      </c>
      <c r="N92" s="198">
        <v>1</v>
      </c>
      <c r="O92" s="198">
        <v>0</v>
      </c>
      <c r="P92" s="198">
        <v>3</v>
      </c>
      <c r="Q92" s="198">
        <v>1</v>
      </c>
      <c r="R92" s="198">
        <v>5</v>
      </c>
      <c r="S92" s="198">
        <v>4</v>
      </c>
      <c r="T92" s="198">
        <v>2</v>
      </c>
      <c r="U92" s="198">
        <v>0</v>
      </c>
      <c r="V92" s="198">
        <v>0</v>
      </c>
      <c r="W92" s="198">
        <v>0</v>
      </c>
      <c r="X92" s="198">
        <v>1</v>
      </c>
      <c r="Y92" s="198">
        <v>4</v>
      </c>
      <c r="Z92" s="198">
        <v>1</v>
      </c>
      <c r="AA92" s="198">
        <v>3</v>
      </c>
      <c r="AB92" s="198">
        <v>1</v>
      </c>
      <c r="AC92" s="198">
        <v>0</v>
      </c>
      <c r="AD92" s="198">
        <v>1</v>
      </c>
      <c r="AE92" s="198">
        <v>18</v>
      </c>
      <c r="AF92" s="198">
        <v>0</v>
      </c>
      <c r="AG92" s="198">
        <v>2</v>
      </c>
      <c r="AH92" s="198">
        <v>1</v>
      </c>
      <c r="AI92" s="198">
        <v>1</v>
      </c>
      <c r="AJ92" s="198">
        <v>0</v>
      </c>
      <c r="AK92" s="198">
        <v>1</v>
      </c>
      <c r="AL92" s="198">
        <v>0</v>
      </c>
      <c r="AM92" s="198">
        <v>0</v>
      </c>
      <c r="AN92" s="198">
        <v>2</v>
      </c>
      <c r="AO92" s="198">
        <v>0</v>
      </c>
      <c r="AP92" s="198">
        <v>2</v>
      </c>
      <c r="AQ92" s="198">
        <v>3</v>
      </c>
      <c r="AR92" s="198">
        <v>1</v>
      </c>
      <c r="AS92" s="198">
        <v>0</v>
      </c>
      <c r="AT92" s="198">
        <v>0</v>
      </c>
      <c r="AU92" s="198">
        <v>0</v>
      </c>
      <c r="AV92" s="198">
        <v>0</v>
      </c>
      <c r="AW92" s="198">
        <v>2</v>
      </c>
      <c r="AX92" s="198">
        <v>0</v>
      </c>
      <c r="AY92" s="198">
        <v>2</v>
      </c>
      <c r="AZ92" s="198">
        <v>0</v>
      </c>
      <c r="BA92" s="198">
        <v>0</v>
      </c>
      <c r="BB92" s="198">
        <v>1</v>
      </c>
      <c r="BC92" s="198">
        <v>19</v>
      </c>
      <c r="BD92" s="198">
        <v>2</v>
      </c>
      <c r="BE92" s="198">
        <v>3</v>
      </c>
      <c r="BF92" s="198">
        <v>0</v>
      </c>
      <c r="BG92" s="198">
        <v>0</v>
      </c>
      <c r="BH92" s="198">
        <v>0</v>
      </c>
      <c r="BI92" s="198">
        <v>0</v>
      </c>
      <c r="BJ92" s="198">
        <v>1</v>
      </c>
      <c r="BK92" s="198">
        <v>0</v>
      </c>
      <c r="BL92" s="198">
        <v>1</v>
      </c>
      <c r="BM92" s="198">
        <v>1</v>
      </c>
      <c r="BN92" s="198">
        <v>3</v>
      </c>
      <c r="BO92" s="198">
        <v>1</v>
      </c>
      <c r="BP92" s="198">
        <v>1</v>
      </c>
      <c r="BQ92" s="198">
        <v>0</v>
      </c>
      <c r="BR92" s="198">
        <v>0</v>
      </c>
      <c r="BS92" s="198">
        <v>0</v>
      </c>
      <c r="BT92" s="198">
        <v>1</v>
      </c>
      <c r="BU92" s="198">
        <v>2</v>
      </c>
      <c r="BV92" s="198">
        <v>1</v>
      </c>
      <c r="BW92" s="198">
        <v>1</v>
      </c>
      <c r="BX92" s="198">
        <v>1</v>
      </c>
      <c r="BY92" s="198">
        <v>0</v>
      </c>
      <c r="BZ92" s="198">
        <v>0</v>
      </c>
    </row>
    <row r="93" spans="1:78" x14ac:dyDescent="0.2">
      <c r="A93" s="32" t="s">
        <v>95</v>
      </c>
      <c r="B93" s="130">
        <v>61780</v>
      </c>
      <c r="C93" s="32" t="s">
        <v>35</v>
      </c>
      <c r="D93" s="49">
        <v>9</v>
      </c>
      <c r="E93" s="32" t="s">
        <v>73</v>
      </c>
      <c r="F93" s="32">
        <v>1</v>
      </c>
      <c r="G93" s="198">
        <v>4416</v>
      </c>
      <c r="H93" s="198">
        <v>217</v>
      </c>
      <c r="I93" s="198">
        <v>273</v>
      </c>
      <c r="J93" s="198">
        <v>340</v>
      </c>
      <c r="K93" s="198">
        <v>213</v>
      </c>
      <c r="L93" s="198">
        <v>94</v>
      </c>
      <c r="M93" s="198">
        <v>54</v>
      </c>
      <c r="N93" s="198">
        <v>40</v>
      </c>
      <c r="O93" s="198">
        <v>145</v>
      </c>
      <c r="P93" s="198">
        <v>260</v>
      </c>
      <c r="Q93" s="198">
        <v>276</v>
      </c>
      <c r="R93" s="198">
        <v>311</v>
      </c>
      <c r="S93" s="198">
        <v>329</v>
      </c>
      <c r="T93" s="198">
        <v>333</v>
      </c>
      <c r="U93" s="198">
        <v>318</v>
      </c>
      <c r="V93" s="198">
        <v>248</v>
      </c>
      <c r="W93" s="198">
        <v>75</v>
      </c>
      <c r="X93" s="198">
        <v>112</v>
      </c>
      <c r="Y93" s="198">
        <v>70</v>
      </c>
      <c r="Z93" s="198">
        <v>109</v>
      </c>
      <c r="AA93" s="198">
        <v>198</v>
      </c>
      <c r="AB93" s="198">
        <v>152</v>
      </c>
      <c r="AC93" s="198">
        <v>128</v>
      </c>
      <c r="AD93" s="198">
        <v>121</v>
      </c>
      <c r="AE93" s="198">
        <v>2202</v>
      </c>
      <c r="AF93" s="198">
        <v>104</v>
      </c>
      <c r="AG93" s="198">
        <v>143</v>
      </c>
      <c r="AH93" s="198">
        <v>192</v>
      </c>
      <c r="AI93" s="198">
        <v>128</v>
      </c>
      <c r="AJ93" s="198">
        <v>58</v>
      </c>
      <c r="AK93" s="198">
        <v>31</v>
      </c>
      <c r="AL93" s="198">
        <v>27</v>
      </c>
      <c r="AM93" s="198">
        <v>78</v>
      </c>
      <c r="AN93" s="198">
        <v>123</v>
      </c>
      <c r="AO93" s="198">
        <v>145</v>
      </c>
      <c r="AP93" s="198">
        <v>147</v>
      </c>
      <c r="AQ93" s="198">
        <v>171</v>
      </c>
      <c r="AR93" s="198">
        <v>170</v>
      </c>
      <c r="AS93" s="198">
        <v>161</v>
      </c>
      <c r="AT93" s="198">
        <v>108</v>
      </c>
      <c r="AU93" s="198">
        <v>39</v>
      </c>
      <c r="AV93" s="198">
        <v>58</v>
      </c>
      <c r="AW93" s="198">
        <v>31</v>
      </c>
      <c r="AX93" s="198">
        <v>56</v>
      </c>
      <c r="AY93" s="198">
        <v>93</v>
      </c>
      <c r="AZ93" s="198">
        <v>71</v>
      </c>
      <c r="BA93" s="198">
        <v>44</v>
      </c>
      <c r="BB93" s="198">
        <v>24</v>
      </c>
      <c r="BC93" s="198">
        <v>2214</v>
      </c>
      <c r="BD93" s="198">
        <v>113</v>
      </c>
      <c r="BE93" s="198">
        <v>130</v>
      </c>
      <c r="BF93" s="198">
        <v>148</v>
      </c>
      <c r="BG93" s="198">
        <v>85</v>
      </c>
      <c r="BH93" s="198">
        <v>36</v>
      </c>
      <c r="BI93" s="198">
        <v>23</v>
      </c>
      <c r="BJ93" s="198">
        <v>13</v>
      </c>
      <c r="BK93" s="198">
        <v>67</v>
      </c>
      <c r="BL93" s="198">
        <v>137</v>
      </c>
      <c r="BM93" s="198">
        <v>131</v>
      </c>
      <c r="BN93" s="198">
        <v>164</v>
      </c>
      <c r="BO93" s="198">
        <v>158</v>
      </c>
      <c r="BP93" s="198">
        <v>163</v>
      </c>
      <c r="BQ93" s="198">
        <v>157</v>
      </c>
      <c r="BR93" s="198">
        <v>140</v>
      </c>
      <c r="BS93" s="198">
        <v>36</v>
      </c>
      <c r="BT93" s="198">
        <v>54</v>
      </c>
      <c r="BU93" s="198">
        <v>39</v>
      </c>
      <c r="BV93" s="198">
        <v>53</v>
      </c>
      <c r="BW93" s="198">
        <v>105</v>
      </c>
      <c r="BX93" s="198">
        <v>81</v>
      </c>
      <c r="BY93" s="198">
        <v>84</v>
      </c>
      <c r="BZ93" s="198">
        <v>97</v>
      </c>
    </row>
    <row r="94" spans="1:78" x14ac:dyDescent="0.2">
      <c r="A94" s="32" t="s">
        <v>96</v>
      </c>
      <c r="B94" s="130">
        <v>8660</v>
      </c>
      <c r="C94" s="32" t="s">
        <v>49</v>
      </c>
      <c r="D94" s="49">
        <v>3</v>
      </c>
      <c r="E94" s="32" t="s">
        <v>70</v>
      </c>
      <c r="F94" s="32">
        <v>1</v>
      </c>
      <c r="G94" s="198">
        <v>835</v>
      </c>
      <c r="H94" s="198">
        <v>40</v>
      </c>
      <c r="I94" s="198">
        <v>36</v>
      </c>
      <c r="J94" s="198">
        <v>53</v>
      </c>
      <c r="K94" s="198">
        <v>21</v>
      </c>
      <c r="L94" s="198">
        <v>3</v>
      </c>
      <c r="M94" s="198">
        <v>3</v>
      </c>
      <c r="N94" s="198">
        <v>2</v>
      </c>
      <c r="O94" s="198">
        <v>10</v>
      </c>
      <c r="P94" s="198">
        <v>37</v>
      </c>
      <c r="Q94" s="198">
        <v>55</v>
      </c>
      <c r="R94" s="198">
        <v>83</v>
      </c>
      <c r="S94" s="198">
        <v>65</v>
      </c>
      <c r="T94" s="198">
        <v>64</v>
      </c>
      <c r="U94" s="198">
        <v>58</v>
      </c>
      <c r="V94" s="198">
        <v>70</v>
      </c>
      <c r="W94" s="198">
        <v>19</v>
      </c>
      <c r="X94" s="198">
        <v>34</v>
      </c>
      <c r="Y94" s="198">
        <v>19</v>
      </c>
      <c r="Z94" s="198">
        <v>22</v>
      </c>
      <c r="AA94" s="198">
        <v>74</v>
      </c>
      <c r="AB94" s="198">
        <v>38</v>
      </c>
      <c r="AC94" s="198">
        <v>18</v>
      </c>
      <c r="AD94" s="198">
        <v>11</v>
      </c>
      <c r="AE94" s="198">
        <v>416</v>
      </c>
      <c r="AF94" s="198">
        <v>24</v>
      </c>
      <c r="AG94" s="198">
        <v>10</v>
      </c>
      <c r="AH94" s="198">
        <v>29</v>
      </c>
      <c r="AI94" s="198">
        <v>12</v>
      </c>
      <c r="AJ94" s="198">
        <v>1</v>
      </c>
      <c r="AK94" s="198">
        <v>0</v>
      </c>
      <c r="AL94" s="198">
        <v>1</v>
      </c>
      <c r="AM94" s="198">
        <v>4</v>
      </c>
      <c r="AN94" s="198">
        <v>19</v>
      </c>
      <c r="AO94" s="198">
        <v>25</v>
      </c>
      <c r="AP94" s="198">
        <v>42</v>
      </c>
      <c r="AQ94" s="198">
        <v>32</v>
      </c>
      <c r="AR94" s="198">
        <v>33</v>
      </c>
      <c r="AS94" s="198">
        <v>30</v>
      </c>
      <c r="AT94" s="198">
        <v>36</v>
      </c>
      <c r="AU94" s="198">
        <v>7</v>
      </c>
      <c r="AV94" s="198">
        <v>16</v>
      </c>
      <c r="AW94" s="198">
        <v>13</v>
      </c>
      <c r="AX94" s="198">
        <v>9</v>
      </c>
      <c r="AY94" s="198">
        <v>43</v>
      </c>
      <c r="AZ94" s="198">
        <v>16</v>
      </c>
      <c r="BA94" s="198">
        <v>8</v>
      </c>
      <c r="BB94" s="198">
        <v>6</v>
      </c>
      <c r="BC94" s="198">
        <v>419</v>
      </c>
      <c r="BD94" s="198">
        <v>16</v>
      </c>
      <c r="BE94" s="198">
        <v>26</v>
      </c>
      <c r="BF94" s="198">
        <v>24</v>
      </c>
      <c r="BG94" s="198">
        <v>9</v>
      </c>
      <c r="BH94" s="198">
        <v>2</v>
      </c>
      <c r="BI94" s="198">
        <v>3</v>
      </c>
      <c r="BJ94" s="198">
        <v>1</v>
      </c>
      <c r="BK94" s="198">
        <v>6</v>
      </c>
      <c r="BL94" s="198">
        <v>18</v>
      </c>
      <c r="BM94" s="198">
        <v>30</v>
      </c>
      <c r="BN94" s="198">
        <v>41</v>
      </c>
      <c r="BO94" s="198">
        <v>33</v>
      </c>
      <c r="BP94" s="198">
        <v>31</v>
      </c>
      <c r="BQ94" s="198">
        <v>28</v>
      </c>
      <c r="BR94" s="198">
        <v>34</v>
      </c>
      <c r="BS94" s="198">
        <v>12</v>
      </c>
      <c r="BT94" s="198">
        <v>18</v>
      </c>
      <c r="BU94" s="198">
        <v>6</v>
      </c>
      <c r="BV94" s="198">
        <v>13</v>
      </c>
      <c r="BW94" s="198">
        <v>31</v>
      </c>
      <c r="BX94" s="198">
        <v>22</v>
      </c>
      <c r="BY94" s="198">
        <v>10</v>
      </c>
      <c r="BZ94" s="198">
        <v>5</v>
      </c>
    </row>
    <row r="95" spans="1:78" x14ac:dyDescent="0.2">
      <c r="A95" s="32" t="s">
        <v>97</v>
      </c>
      <c r="B95" s="130">
        <v>23860</v>
      </c>
      <c r="C95" s="32" t="s">
        <v>76</v>
      </c>
      <c r="D95" s="49">
        <v>7</v>
      </c>
      <c r="E95" s="32" t="s">
        <v>70</v>
      </c>
      <c r="F95" s="32">
        <v>1</v>
      </c>
      <c r="G95" s="198">
        <v>1006</v>
      </c>
      <c r="H95" s="198">
        <v>48</v>
      </c>
      <c r="I95" s="198">
        <v>62</v>
      </c>
      <c r="J95" s="198">
        <v>65</v>
      </c>
      <c r="K95" s="198">
        <v>46</v>
      </c>
      <c r="L95" s="198">
        <v>20</v>
      </c>
      <c r="M95" s="198">
        <v>2</v>
      </c>
      <c r="N95" s="198">
        <v>6</v>
      </c>
      <c r="O95" s="198">
        <v>17</v>
      </c>
      <c r="P95" s="198">
        <v>50</v>
      </c>
      <c r="Q95" s="198">
        <v>77</v>
      </c>
      <c r="R95" s="198">
        <v>61</v>
      </c>
      <c r="S95" s="198">
        <v>86</v>
      </c>
      <c r="T95" s="198">
        <v>100</v>
      </c>
      <c r="U95" s="198">
        <v>92</v>
      </c>
      <c r="V95" s="198">
        <v>72</v>
      </c>
      <c r="W95" s="198">
        <v>24</v>
      </c>
      <c r="X95" s="198">
        <v>38</v>
      </c>
      <c r="Y95" s="198">
        <v>22</v>
      </c>
      <c r="Z95" s="198">
        <v>18</v>
      </c>
      <c r="AA95" s="198">
        <v>34</v>
      </c>
      <c r="AB95" s="198">
        <v>32</v>
      </c>
      <c r="AC95" s="198">
        <v>16</v>
      </c>
      <c r="AD95" s="198">
        <v>18</v>
      </c>
      <c r="AE95" s="198">
        <v>512</v>
      </c>
      <c r="AF95" s="198">
        <v>27</v>
      </c>
      <c r="AG95" s="198">
        <v>25</v>
      </c>
      <c r="AH95" s="198">
        <v>36</v>
      </c>
      <c r="AI95" s="198">
        <v>22</v>
      </c>
      <c r="AJ95" s="198">
        <v>11</v>
      </c>
      <c r="AK95" s="198">
        <v>1</v>
      </c>
      <c r="AL95" s="198">
        <v>2</v>
      </c>
      <c r="AM95" s="198">
        <v>8</v>
      </c>
      <c r="AN95" s="198">
        <v>26</v>
      </c>
      <c r="AO95" s="198">
        <v>39</v>
      </c>
      <c r="AP95" s="198">
        <v>27</v>
      </c>
      <c r="AQ95" s="198">
        <v>49</v>
      </c>
      <c r="AR95" s="198">
        <v>49</v>
      </c>
      <c r="AS95" s="198">
        <v>48</v>
      </c>
      <c r="AT95" s="198">
        <v>43</v>
      </c>
      <c r="AU95" s="198">
        <v>9</v>
      </c>
      <c r="AV95" s="198">
        <v>21</v>
      </c>
      <c r="AW95" s="198">
        <v>15</v>
      </c>
      <c r="AX95" s="198">
        <v>10</v>
      </c>
      <c r="AY95" s="198">
        <v>17</v>
      </c>
      <c r="AZ95" s="198">
        <v>15</v>
      </c>
      <c r="BA95" s="198">
        <v>6</v>
      </c>
      <c r="BB95" s="198">
        <v>6</v>
      </c>
      <c r="BC95" s="198">
        <v>494</v>
      </c>
      <c r="BD95" s="198">
        <v>21</v>
      </c>
      <c r="BE95" s="198">
        <v>37</v>
      </c>
      <c r="BF95" s="198">
        <v>29</v>
      </c>
      <c r="BG95" s="198">
        <v>24</v>
      </c>
      <c r="BH95" s="198">
        <v>9</v>
      </c>
      <c r="BI95" s="198">
        <v>1</v>
      </c>
      <c r="BJ95" s="198">
        <v>4</v>
      </c>
      <c r="BK95" s="198">
        <v>9</v>
      </c>
      <c r="BL95" s="198">
        <v>24</v>
      </c>
      <c r="BM95" s="198">
        <v>38</v>
      </c>
      <c r="BN95" s="198">
        <v>34</v>
      </c>
      <c r="BO95" s="198">
        <v>37</v>
      </c>
      <c r="BP95" s="198">
        <v>51</v>
      </c>
      <c r="BQ95" s="198">
        <v>44</v>
      </c>
      <c r="BR95" s="198">
        <v>29</v>
      </c>
      <c r="BS95" s="198">
        <v>15</v>
      </c>
      <c r="BT95" s="198">
        <v>17</v>
      </c>
      <c r="BU95" s="198">
        <v>7</v>
      </c>
      <c r="BV95" s="198">
        <v>8</v>
      </c>
      <c r="BW95" s="198">
        <v>17</v>
      </c>
      <c r="BX95" s="198">
        <v>17</v>
      </c>
      <c r="BY95" s="198">
        <v>10</v>
      </c>
      <c r="BZ95" s="198">
        <v>12</v>
      </c>
    </row>
    <row r="96" spans="1:78" x14ac:dyDescent="0.2">
      <c r="A96" s="32" t="s">
        <v>302</v>
      </c>
      <c r="B96" s="130">
        <v>39940</v>
      </c>
      <c r="C96" s="32" t="s">
        <v>76</v>
      </c>
      <c r="D96" s="49">
        <v>7</v>
      </c>
      <c r="E96" s="32" t="s">
        <v>73</v>
      </c>
      <c r="F96" s="32">
        <v>1</v>
      </c>
      <c r="G96" s="198">
        <v>0</v>
      </c>
      <c r="H96" s="198">
        <v>0</v>
      </c>
      <c r="I96" s="198">
        <v>0</v>
      </c>
      <c r="J96" s="198">
        <v>0</v>
      </c>
      <c r="K96" s="198">
        <v>0</v>
      </c>
      <c r="L96" s="198">
        <v>0</v>
      </c>
      <c r="M96" s="198">
        <v>0</v>
      </c>
      <c r="N96" s="198">
        <v>0</v>
      </c>
      <c r="O96" s="198">
        <v>0</v>
      </c>
      <c r="P96" s="198">
        <v>0</v>
      </c>
      <c r="Q96" s="198">
        <v>0</v>
      </c>
      <c r="R96" s="198">
        <v>0</v>
      </c>
      <c r="S96" s="198">
        <v>0</v>
      </c>
      <c r="T96" s="198">
        <v>0</v>
      </c>
      <c r="U96" s="198">
        <v>0</v>
      </c>
      <c r="V96" s="198">
        <v>0</v>
      </c>
      <c r="W96" s="198">
        <v>0</v>
      </c>
      <c r="X96" s="198">
        <v>0</v>
      </c>
      <c r="Y96" s="198">
        <v>0</v>
      </c>
      <c r="Z96" s="198">
        <v>0</v>
      </c>
      <c r="AA96" s="198">
        <v>0</v>
      </c>
      <c r="AB96" s="198">
        <v>0</v>
      </c>
      <c r="AC96" s="198">
        <v>0</v>
      </c>
      <c r="AD96" s="198">
        <v>0</v>
      </c>
      <c r="AE96" s="198">
        <v>0</v>
      </c>
      <c r="AF96" s="198">
        <v>0</v>
      </c>
      <c r="AG96" s="198">
        <v>0</v>
      </c>
      <c r="AH96" s="198">
        <v>0</v>
      </c>
      <c r="AI96" s="198">
        <v>0</v>
      </c>
      <c r="AJ96" s="198">
        <v>0</v>
      </c>
      <c r="AK96" s="198">
        <v>0</v>
      </c>
      <c r="AL96" s="198">
        <v>0</v>
      </c>
      <c r="AM96" s="198">
        <v>0</v>
      </c>
      <c r="AN96" s="198">
        <v>0</v>
      </c>
      <c r="AO96" s="198">
        <v>0</v>
      </c>
      <c r="AP96" s="198">
        <v>0</v>
      </c>
      <c r="AQ96" s="198">
        <v>0</v>
      </c>
      <c r="AR96" s="198">
        <v>0</v>
      </c>
      <c r="AS96" s="198">
        <v>0</v>
      </c>
      <c r="AT96" s="198">
        <v>0</v>
      </c>
      <c r="AU96" s="198">
        <v>0</v>
      </c>
      <c r="AV96" s="198">
        <v>0</v>
      </c>
      <c r="AW96" s="198">
        <v>0</v>
      </c>
      <c r="AX96" s="198">
        <v>0</v>
      </c>
      <c r="AY96" s="198">
        <v>0</v>
      </c>
      <c r="AZ96" s="198">
        <v>0</v>
      </c>
      <c r="BA96" s="198">
        <v>0</v>
      </c>
      <c r="BB96" s="198">
        <v>0</v>
      </c>
      <c r="BC96" s="198">
        <v>0</v>
      </c>
      <c r="BD96" s="198">
        <v>0</v>
      </c>
      <c r="BE96" s="198">
        <v>0</v>
      </c>
      <c r="BF96" s="198">
        <v>0</v>
      </c>
      <c r="BG96" s="198">
        <v>0</v>
      </c>
      <c r="BH96" s="198">
        <v>0</v>
      </c>
      <c r="BI96" s="198">
        <v>0</v>
      </c>
      <c r="BJ96" s="198">
        <v>0</v>
      </c>
      <c r="BK96" s="198">
        <v>0</v>
      </c>
      <c r="BL96" s="198">
        <v>0</v>
      </c>
      <c r="BM96" s="198">
        <v>0</v>
      </c>
      <c r="BN96" s="198">
        <v>0</v>
      </c>
      <c r="BO96" s="198">
        <v>0</v>
      </c>
      <c r="BP96" s="198">
        <v>0</v>
      </c>
      <c r="BQ96" s="198">
        <v>0</v>
      </c>
      <c r="BR96" s="198">
        <v>0</v>
      </c>
      <c r="BS96" s="198">
        <v>0</v>
      </c>
      <c r="BT96" s="198">
        <v>0</v>
      </c>
      <c r="BU96" s="198">
        <v>0</v>
      </c>
      <c r="BV96" s="198">
        <v>0</v>
      </c>
      <c r="BW96" s="198">
        <v>0</v>
      </c>
      <c r="BX96" s="198">
        <v>0</v>
      </c>
      <c r="BY96" s="198">
        <v>0</v>
      </c>
      <c r="BZ96" s="198">
        <v>0</v>
      </c>
    </row>
    <row r="97" spans="1:78" x14ac:dyDescent="0.2">
      <c r="A97" s="32" t="s">
        <v>98</v>
      </c>
      <c r="B97" s="130">
        <v>25140</v>
      </c>
      <c r="C97" s="32" t="s">
        <v>76</v>
      </c>
      <c r="D97" s="49">
        <v>7</v>
      </c>
      <c r="E97" s="32" t="s">
        <v>70</v>
      </c>
      <c r="F97" s="32">
        <v>1</v>
      </c>
      <c r="G97" s="198">
        <v>3280</v>
      </c>
      <c r="H97" s="198">
        <v>206</v>
      </c>
      <c r="I97" s="198">
        <v>224</v>
      </c>
      <c r="J97" s="198">
        <v>256</v>
      </c>
      <c r="K97" s="198">
        <v>142</v>
      </c>
      <c r="L97" s="198">
        <v>81</v>
      </c>
      <c r="M97" s="198">
        <v>33</v>
      </c>
      <c r="N97" s="198">
        <v>30</v>
      </c>
      <c r="O97" s="198">
        <v>76</v>
      </c>
      <c r="P97" s="198">
        <v>201</v>
      </c>
      <c r="Q97" s="198">
        <v>175</v>
      </c>
      <c r="R97" s="198">
        <v>226</v>
      </c>
      <c r="S97" s="198">
        <v>262</v>
      </c>
      <c r="T97" s="198">
        <v>241</v>
      </c>
      <c r="U97" s="198">
        <v>244</v>
      </c>
      <c r="V97" s="198">
        <v>184</v>
      </c>
      <c r="W97" s="198">
        <v>61</v>
      </c>
      <c r="X97" s="198">
        <v>78</v>
      </c>
      <c r="Y97" s="198">
        <v>55</v>
      </c>
      <c r="Z97" s="198">
        <v>69</v>
      </c>
      <c r="AA97" s="198">
        <v>123</v>
      </c>
      <c r="AB97" s="198">
        <v>129</v>
      </c>
      <c r="AC97" s="198">
        <v>86</v>
      </c>
      <c r="AD97" s="198">
        <v>98</v>
      </c>
      <c r="AE97" s="198">
        <v>1544</v>
      </c>
      <c r="AF97" s="198">
        <v>113</v>
      </c>
      <c r="AG97" s="198">
        <v>120</v>
      </c>
      <c r="AH97" s="198">
        <v>123</v>
      </c>
      <c r="AI97" s="198">
        <v>67</v>
      </c>
      <c r="AJ97" s="198">
        <v>40</v>
      </c>
      <c r="AK97" s="198">
        <v>15</v>
      </c>
      <c r="AL97" s="198">
        <v>12</v>
      </c>
      <c r="AM97" s="198">
        <v>34</v>
      </c>
      <c r="AN97" s="198">
        <v>104</v>
      </c>
      <c r="AO97" s="198">
        <v>83</v>
      </c>
      <c r="AP97" s="198">
        <v>98</v>
      </c>
      <c r="AQ97" s="198">
        <v>132</v>
      </c>
      <c r="AR97" s="198">
        <v>109</v>
      </c>
      <c r="AS97" s="198">
        <v>116</v>
      </c>
      <c r="AT97" s="198">
        <v>97</v>
      </c>
      <c r="AU97" s="198">
        <v>34</v>
      </c>
      <c r="AV97" s="198">
        <v>36</v>
      </c>
      <c r="AW97" s="198">
        <v>28</v>
      </c>
      <c r="AX97" s="198">
        <v>32</v>
      </c>
      <c r="AY97" s="198">
        <v>44</v>
      </c>
      <c r="AZ97" s="198">
        <v>53</v>
      </c>
      <c r="BA97" s="198">
        <v>27</v>
      </c>
      <c r="BB97" s="198">
        <v>27</v>
      </c>
      <c r="BC97" s="198">
        <v>1736</v>
      </c>
      <c r="BD97" s="198">
        <v>93</v>
      </c>
      <c r="BE97" s="198">
        <v>104</v>
      </c>
      <c r="BF97" s="198">
        <v>133</v>
      </c>
      <c r="BG97" s="198">
        <v>75</v>
      </c>
      <c r="BH97" s="198">
        <v>41</v>
      </c>
      <c r="BI97" s="198">
        <v>18</v>
      </c>
      <c r="BJ97" s="198">
        <v>18</v>
      </c>
      <c r="BK97" s="198">
        <v>42</v>
      </c>
      <c r="BL97" s="198">
        <v>97</v>
      </c>
      <c r="BM97" s="198">
        <v>92</v>
      </c>
      <c r="BN97" s="198">
        <v>128</v>
      </c>
      <c r="BO97" s="198">
        <v>130</v>
      </c>
      <c r="BP97" s="198">
        <v>132</v>
      </c>
      <c r="BQ97" s="198">
        <v>128</v>
      </c>
      <c r="BR97" s="198">
        <v>87</v>
      </c>
      <c r="BS97" s="198">
        <v>27</v>
      </c>
      <c r="BT97" s="198">
        <v>42</v>
      </c>
      <c r="BU97" s="198">
        <v>27</v>
      </c>
      <c r="BV97" s="198">
        <v>37</v>
      </c>
      <c r="BW97" s="198">
        <v>79</v>
      </c>
      <c r="BX97" s="198">
        <v>76</v>
      </c>
      <c r="BY97" s="198">
        <v>59</v>
      </c>
      <c r="BZ97" s="198">
        <v>71</v>
      </c>
    </row>
    <row r="98" spans="1:78" x14ac:dyDescent="0.2">
      <c r="A98" s="32" t="s">
        <v>99</v>
      </c>
      <c r="B98" s="130">
        <v>62660</v>
      </c>
      <c r="C98" s="32" t="s">
        <v>35</v>
      </c>
      <c r="D98" s="49">
        <v>9</v>
      </c>
      <c r="E98" s="32" t="s">
        <v>73</v>
      </c>
      <c r="F98" s="32">
        <v>1</v>
      </c>
      <c r="G98" s="198">
        <v>378</v>
      </c>
      <c r="H98" s="198">
        <v>26</v>
      </c>
      <c r="I98" s="198">
        <v>24</v>
      </c>
      <c r="J98" s="198">
        <v>20</v>
      </c>
      <c r="K98" s="198">
        <v>20</v>
      </c>
      <c r="L98" s="198">
        <v>7</v>
      </c>
      <c r="M98" s="198">
        <v>3</v>
      </c>
      <c r="N98" s="198">
        <v>3</v>
      </c>
      <c r="O98" s="198">
        <v>8</v>
      </c>
      <c r="P98" s="198">
        <v>12</v>
      </c>
      <c r="Q98" s="198">
        <v>19</v>
      </c>
      <c r="R98" s="198">
        <v>35</v>
      </c>
      <c r="S98" s="198">
        <v>36</v>
      </c>
      <c r="T98" s="198">
        <v>32</v>
      </c>
      <c r="U98" s="198">
        <v>25</v>
      </c>
      <c r="V98" s="198">
        <v>27</v>
      </c>
      <c r="W98" s="198">
        <v>10</v>
      </c>
      <c r="X98" s="198">
        <v>15</v>
      </c>
      <c r="Y98" s="198">
        <v>6</v>
      </c>
      <c r="Z98" s="198">
        <v>6</v>
      </c>
      <c r="AA98" s="198">
        <v>19</v>
      </c>
      <c r="AB98" s="198">
        <v>13</v>
      </c>
      <c r="AC98" s="198">
        <v>7</v>
      </c>
      <c r="AD98" s="198">
        <v>5</v>
      </c>
      <c r="AE98" s="198">
        <v>183</v>
      </c>
      <c r="AF98" s="198">
        <v>10</v>
      </c>
      <c r="AG98" s="198">
        <v>13</v>
      </c>
      <c r="AH98" s="198">
        <v>10</v>
      </c>
      <c r="AI98" s="198">
        <v>9</v>
      </c>
      <c r="AJ98" s="198">
        <v>4</v>
      </c>
      <c r="AK98" s="198">
        <v>2</v>
      </c>
      <c r="AL98" s="198">
        <v>2</v>
      </c>
      <c r="AM98" s="198">
        <v>4</v>
      </c>
      <c r="AN98" s="198">
        <v>4</v>
      </c>
      <c r="AO98" s="198">
        <v>7</v>
      </c>
      <c r="AP98" s="198">
        <v>19</v>
      </c>
      <c r="AQ98" s="198">
        <v>14</v>
      </c>
      <c r="AR98" s="198">
        <v>21</v>
      </c>
      <c r="AS98" s="198">
        <v>11</v>
      </c>
      <c r="AT98" s="198">
        <v>14</v>
      </c>
      <c r="AU98" s="198">
        <v>5</v>
      </c>
      <c r="AV98" s="198">
        <v>5</v>
      </c>
      <c r="AW98" s="198">
        <v>4</v>
      </c>
      <c r="AX98" s="198">
        <v>5</v>
      </c>
      <c r="AY98" s="198">
        <v>10</v>
      </c>
      <c r="AZ98" s="198">
        <v>4</v>
      </c>
      <c r="BA98" s="198">
        <v>4</v>
      </c>
      <c r="BB98" s="198">
        <v>2</v>
      </c>
      <c r="BC98" s="198">
        <v>195</v>
      </c>
      <c r="BD98" s="198">
        <v>16</v>
      </c>
      <c r="BE98" s="198">
        <v>11</v>
      </c>
      <c r="BF98" s="198">
        <v>10</v>
      </c>
      <c r="BG98" s="198">
        <v>11</v>
      </c>
      <c r="BH98" s="198">
        <v>3</v>
      </c>
      <c r="BI98" s="198">
        <v>1</v>
      </c>
      <c r="BJ98" s="198">
        <v>1</v>
      </c>
      <c r="BK98" s="198">
        <v>4</v>
      </c>
      <c r="BL98" s="198">
        <v>8</v>
      </c>
      <c r="BM98" s="198">
        <v>12</v>
      </c>
      <c r="BN98" s="198">
        <v>16</v>
      </c>
      <c r="BO98" s="198">
        <v>22</v>
      </c>
      <c r="BP98" s="198">
        <v>11</v>
      </c>
      <c r="BQ98" s="198">
        <v>14</v>
      </c>
      <c r="BR98" s="198">
        <v>13</v>
      </c>
      <c r="BS98" s="198">
        <v>5</v>
      </c>
      <c r="BT98" s="198">
        <v>10</v>
      </c>
      <c r="BU98" s="198">
        <v>2</v>
      </c>
      <c r="BV98" s="198">
        <v>1</v>
      </c>
      <c r="BW98" s="198">
        <v>9</v>
      </c>
      <c r="BX98" s="198">
        <v>9</v>
      </c>
      <c r="BY98" s="198">
        <v>3</v>
      </c>
      <c r="BZ98" s="198">
        <v>3</v>
      </c>
    </row>
    <row r="99" spans="1:78" x14ac:dyDescent="0.2">
      <c r="A99" s="32" t="s">
        <v>100</v>
      </c>
      <c r="B99" s="130">
        <v>63860</v>
      </c>
      <c r="C99" s="32" t="s">
        <v>35</v>
      </c>
      <c r="D99" s="49">
        <v>9</v>
      </c>
      <c r="E99" s="32" t="s">
        <v>73</v>
      </c>
      <c r="F99" s="32">
        <v>1</v>
      </c>
      <c r="G99" s="198">
        <v>1271</v>
      </c>
      <c r="H99" s="198">
        <v>60</v>
      </c>
      <c r="I99" s="198">
        <v>66</v>
      </c>
      <c r="J99" s="198">
        <v>78</v>
      </c>
      <c r="K99" s="198">
        <v>48</v>
      </c>
      <c r="L99" s="198">
        <v>25</v>
      </c>
      <c r="M99" s="198">
        <v>19</v>
      </c>
      <c r="N99" s="198">
        <v>9</v>
      </c>
      <c r="O99" s="198">
        <v>37</v>
      </c>
      <c r="P99" s="198">
        <v>78</v>
      </c>
      <c r="Q99" s="198">
        <v>80</v>
      </c>
      <c r="R99" s="198">
        <v>76</v>
      </c>
      <c r="S99" s="198">
        <v>120</v>
      </c>
      <c r="T99" s="198">
        <v>101</v>
      </c>
      <c r="U99" s="198">
        <v>103</v>
      </c>
      <c r="V99" s="198">
        <v>86</v>
      </c>
      <c r="W99" s="198">
        <v>25</v>
      </c>
      <c r="X99" s="198">
        <v>39</v>
      </c>
      <c r="Y99" s="198">
        <v>22</v>
      </c>
      <c r="Z99" s="198">
        <v>33</v>
      </c>
      <c r="AA99" s="198">
        <v>57</v>
      </c>
      <c r="AB99" s="198">
        <v>57</v>
      </c>
      <c r="AC99" s="198">
        <v>29</v>
      </c>
      <c r="AD99" s="198">
        <v>23</v>
      </c>
      <c r="AE99" s="198">
        <v>633</v>
      </c>
      <c r="AF99" s="198">
        <v>35</v>
      </c>
      <c r="AG99" s="198">
        <v>32</v>
      </c>
      <c r="AH99" s="198">
        <v>40</v>
      </c>
      <c r="AI99" s="198">
        <v>25</v>
      </c>
      <c r="AJ99" s="198">
        <v>11</v>
      </c>
      <c r="AK99" s="198">
        <v>9</v>
      </c>
      <c r="AL99" s="198">
        <v>8</v>
      </c>
      <c r="AM99" s="198">
        <v>14</v>
      </c>
      <c r="AN99" s="198">
        <v>42</v>
      </c>
      <c r="AO99" s="198">
        <v>39</v>
      </c>
      <c r="AP99" s="198">
        <v>40</v>
      </c>
      <c r="AQ99" s="198">
        <v>63</v>
      </c>
      <c r="AR99" s="198">
        <v>53</v>
      </c>
      <c r="AS99" s="198">
        <v>52</v>
      </c>
      <c r="AT99" s="198">
        <v>47</v>
      </c>
      <c r="AU99" s="198">
        <v>12</v>
      </c>
      <c r="AV99" s="198">
        <v>22</v>
      </c>
      <c r="AW99" s="198">
        <v>9</v>
      </c>
      <c r="AX99" s="198">
        <v>14</v>
      </c>
      <c r="AY99" s="198">
        <v>28</v>
      </c>
      <c r="AZ99" s="198">
        <v>23</v>
      </c>
      <c r="BA99" s="198">
        <v>8</v>
      </c>
      <c r="BB99" s="198">
        <v>7</v>
      </c>
      <c r="BC99" s="198">
        <v>638</v>
      </c>
      <c r="BD99" s="198">
        <v>25</v>
      </c>
      <c r="BE99" s="198">
        <v>34</v>
      </c>
      <c r="BF99" s="198">
        <v>38</v>
      </c>
      <c r="BG99" s="198">
        <v>23</v>
      </c>
      <c r="BH99" s="198">
        <v>14</v>
      </c>
      <c r="BI99" s="198">
        <v>10</v>
      </c>
      <c r="BJ99" s="198">
        <v>1</v>
      </c>
      <c r="BK99" s="198">
        <v>23</v>
      </c>
      <c r="BL99" s="198">
        <v>36</v>
      </c>
      <c r="BM99" s="198">
        <v>41</v>
      </c>
      <c r="BN99" s="198">
        <v>36</v>
      </c>
      <c r="BO99" s="198">
        <v>57</v>
      </c>
      <c r="BP99" s="198">
        <v>48</v>
      </c>
      <c r="BQ99" s="198">
        <v>51</v>
      </c>
      <c r="BR99" s="198">
        <v>39</v>
      </c>
      <c r="BS99" s="198">
        <v>13</v>
      </c>
      <c r="BT99" s="198">
        <v>17</v>
      </c>
      <c r="BU99" s="198">
        <v>13</v>
      </c>
      <c r="BV99" s="198">
        <v>19</v>
      </c>
      <c r="BW99" s="198">
        <v>29</v>
      </c>
      <c r="BX99" s="198">
        <v>34</v>
      </c>
      <c r="BY99" s="198">
        <v>21</v>
      </c>
      <c r="BZ99" s="198">
        <v>16</v>
      </c>
    </row>
    <row r="100" spans="1:78" x14ac:dyDescent="0.2">
      <c r="A100" s="32" t="s">
        <v>101</v>
      </c>
      <c r="B100" s="130">
        <v>65940</v>
      </c>
      <c r="C100" s="32" t="s">
        <v>35</v>
      </c>
      <c r="D100" s="49">
        <v>9</v>
      </c>
      <c r="E100" s="32" t="s">
        <v>73</v>
      </c>
      <c r="F100" s="32">
        <v>1</v>
      </c>
      <c r="G100" s="198">
        <v>1587</v>
      </c>
      <c r="H100" s="198">
        <v>118</v>
      </c>
      <c r="I100" s="198">
        <v>128</v>
      </c>
      <c r="J100" s="198">
        <v>142</v>
      </c>
      <c r="K100" s="198">
        <v>49</v>
      </c>
      <c r="L100" s="198">
        <v>25</v>
      </c>
      <c r="M100" s="198">
        <v>16</v>
      </c>
      <c r="N100" s="198">
        <v>7</v>
      </c>
      <c r="O100" s="198">
        <v>39</v>
      </c>
      <c r="P100" s="198">
        <v>98</v>
      </c>
      <c r="Q100" s="198">
        <v>129</v>
      </c>
      <c r="R100" s="198">
        <v>133</v>
      </c>
      <c r="S100" s="198">
        <v>133</v>
      </c>
      <c r="T100" s="198">
        <v>109</v>
      </c>
      <c r="U100" s="198">
        <v>121</v>
      </c>
      <c r="V100" s="198">
        <v>88</v>
      </c>
      <c r="W100" s="198">
        <v>26</v>
      </c>
      <c r="X100" s="198">
        <v>45</v>
      </c>
      <c r="Y100" s="198">
        <v>22</v>
      </c>
      <c r="Z100" s="198">
        <v>25</v>
      </c>
      <c r="AA100" s="198">
        <v>53</v>
      </c>
      <c r="AB100" s="198">
        <v>31</v>
      </c>
      <c r="AC100" s="198">
        <v>36</v>
      </c>
      <c r="AD100" s="198">
        <v>14</v>
      </c>
      <c r="AE100" s="198">
        <v>783</v>
      </c>
      <c r="AF100" s="198">
        <v>59</v>
      </c>
      <c r="AG100" s="198">
        <v>68</v>
      </c>
      <c r="AH100" s="198">
        <v>72</v>
      </c>
      <c r="AI100" s="198">
        <v>24</v>
      </c>
      <c r="AJ100" s="198">
        <v>13</v>
      </c>
      <c r="AK100" s="198">
        <v>7</v>
      </c>
      <c r="AL100" s="198">
        <v>2</v>
      </c>
      <c r="AM100" s="198">
        <v>18</v>
      </c>
      <c r="AN100" s="198">
        <v>43</v>
      </c>
      <c r="AO100" s="198">
        <v>66</v>
      </c>
      <c r="AP100" s="198">
        <v>75</v>
      </c>
      <c r="AQ100" s="198">
        <v>72</v>
      </c>
      <c r="AR100" s="198">
        <v>51</v>
      </c>
      <c r="AS100" s="198">
        <v>54</v>
      </c>
      <c r="AT100" s="198">
        <v>40</v>
      </c>
      <c r="AU100" s="198">
        <v>15</v>
      </c>
      <c r="AV100" s="198">
        <v>25</v>
      </c>
      <c r="AW100" s="198">
        <v>9</v>
      </c>
      <c r="AX100" s="198">
        <v>9</v>
      </c>
      <c r="AY100" s="198">
        <v>25</v>
      </c>
      <c r="AZ100" s="198">
        <v>15</v>
      </c>
      <c r="BA100" s="198">
        <v>18</v>
      </c>
      <c r="BB100" s="198">
        <v>3</v>
      </c>
      <c r="BC100" s="198">
        <v>804</v>
      </c>
      <c r="BD100" s="198">
        <v>59</v>
      </c>
      <c r="BE100" s="198">
        <v>60</v>
      </c>
      <c r="BF100" s="198">
        <v>70</v>
      </c>
      <c r="BG100" s="198">
        <v>25</v>
      </c>
      <c r="BH100" s="198">
        <v>12</v>
      </c>
      <c r="BI100" s="198">
        <v>9</v>
      </c>
      <c r="BJ100" s="198">
        <v>5</v>
      </c>
      <c r="BK100" s="198">
        <v>21</v>
      </c>
      <c r="BL100" s="198">
        <v>55</v>
      </c>
      <c r="BM100" s="198">
        <v>63</v>
      </c>
      <c r="BN100" s="198">
        <v>58</v>
      </c>
      <c r="BO100" s="198">
        <v>61</v>
      </c>
      <c r="BP100" s="198">
        <v>58</v>
      </c>
      <c r="BQ100" s="198">
        <v>67</v>
      </c>
      <c r="BR100" s="198">
        <v>48</v>
      </c>
      <c r="BS100" s="198">
        <v>11</v>
      </c>
      <c r="BT100" s="198">
        <v>20</v>
      </c>
      <c r="BU100" s="198">
        <v>13</v>
      </c>
      <c r="BV100" s="198">
        <v>16</v>
      </c>
      <c r="BW100" s="198">
        <v>28</v>
      </c>
      <c r="BX100" s="198">
        <v>16</v>
      </c>
      <c r="BY100" s="198">
        <v>18</v>
      </c>
      <c r="BZ100" s="198">
        <v>11</v>
      </c>
    </row>
    <row r="101" spans="1:78" x14ac:dyDescent="0.2">
      <c r="A101" s="32" t="s">
        <v>102</v>
      </c>
      <c r="B101" s="130">
        <v>68980</v>
      </c>
      <c r="C101" s="32" t="s">
        <v>35</v>
      </c>
      <c r="D101" s="49">
        <v>9</v>
      </c>
      <c r="E101" s="32" t="s">
        <v>73</v>
      </c>
      <c r="F101" s="32">
        <v>1</v>
      </c>
      <c r="G101" s="198">
        <v>5845</v>
      </c>
      <c r="H101" s="198">
        <v>333</v>
      </c>
      <c r="I101" s="198">
        <v>387</v>
      </c>
      <c r="J101" s="198">
        <v>451</v>
      </c>
      <c r="K101" s="198">
        <v>269</v>
      </c>
      <c r="L101" s="198">
        <v>118</v>
      </c>
      <c r="M101" s="198">
        <v>64</v>
      </c>
      <c r="N101" s="198">
        <v>60</v>
      </c>
      <c r="O101" s="198">
        <v>154</v>
      </c>
      <c r="P101" s="198">
        <v>317</v>
      </c>
      <c r="Q101" s="198">
        <v>397</v>
      </c>
      <c r="R101" s="198">
        <v>447</v>
      </c>
      <c r="S101" s="198">
        <v>435</v>
      </c>
      <c r="T101" s="198">
        <v>489</v>
      </c>
      <c r="U101" s="198">
        <v>461</v>
      </c>
      <c r="V101" s="198">
        <v>347</v>
      </c>
      <c r="W101" s="198">
        <v>109</v>
      </c>
      <c r="X101" s="198">
        <v>163</v>
      </c>
      <c r="Y101" s="198">
        <v>88</v>
      </c>
      <c r="Z101" s="198">
        <v>126</v>
      </c>
      <c r="AA101" s="198">
        <v>204</v>
      </c>
      <c r="AB101" s="198">
        <v>206</v>
      </c>
      <c r="AC101" s="198">
        <v>119</v>
      </c>
      <c r="AD101" s="198">
        <v>101</v>
      </c>
      <c r="AE101" s="198">
        <v>2765</v>
      </c>
      <c r="AF101" s="198">
        <v>166</v>
      </c>
      <c r="AG101" s="198">
        <v>193</v>
      </c>
      <c r="AH101" s="198">
        <v>227</v>
      </c>
      <c r="AI101" s="198">
        <v>145</v>
      </c>
      <c r="AJ101" s="198">
        <v>57</v>
      </c>
      <c r="AK101" s="198">
        <v>32</v>
      </c>
      <c r="AL101" s="198">
        <v>24</v>
      </c>
      <c r="AM101" s="198">
        <v>65</v>
      </c>
      <c r="AN101" s="198">
        <v>160</v>
      </c>
      <c r="AO101" s="198">
        <v>189</v>
      </c>
      <c r="AP101" s="198">
        <v>217</v>
      </c>
      <c r="AQ101" s="198">
        <v>202</v>
      </c>
      <c r="AR101" s="198">
        <v>239</v>
      </c>
      <c r="AS101" s="198">
        <v>223</v>
      </c>
      <c r="AT101" s="198">
        <v>173</v>
      </c>
      <c r="AU101" s="198">
        <v>59</v>
      </c>
      <c r="AV101" s="198">
        <v>71</v>
      </c>
      <c r="AW101" s="198">
        <v>45</v>
      </c>
      <c r="AX101" s="198">
        <v>55</v>
      </c>
      <c r="AY101" s="198">
        <v>94</v>
      </c>
      <c r="AZ101" s="198">
        <v>77</v>
      </c>
      <c r="BA101" s="198">
        <v>32</v>
      </c>
      <c r="BB101" s="198">
        <v>20</v>
      </c>
      <c r="BC101" s="198">
        <v>3080</v>
      </c>
      <c r="BD101" s="198">
        <v>167</v>
      </c>
      <c r="BE101" s="198">
        <v>194</v>
      </c>
      <c r="BF101" s="198">
        <v>224</v>
      </c>
      <c r="BG101" s="198">
        <v>124</v>
      </c>
      <c r="BH101" s="198">
        <v>61</v>
      </c>
      <c r="BI101" s="198">
        <v>32</v>
      </c>
      <c r="BJ101" s="198">
        <v>36</v>
      </c>
      <c r="BK101" s="198">
        <v>89</v>
      </c>
      <c r="BL101" s="198">
        <v>157</v>
      </c>
      <c r="BM101" s="198">
        <v>208</v>
      </c>
      <c r="BN101" s="198">
        <v>230</v>
      </c>
      <c r="BO101" s="198">
        <v>233</v>
      </c>
      <c r="BP101" s="198">
        <v>250</v>
      </c>
      <c r="BQ101" s="198">
        <v>238</v>
      </c>
      <c r="BR101" s="198">
        <v>174</v>
      </c>
      <c r="BS101" s="198">
        <v>50</v>
      </c>
      <c r="BT101" s="198">
        <v>92</v>
      </c>
      <c r="BU101" s="198">
        <v>43</v>
      </c>
      <c r="BV101" s="198">
        <v>71</v>
      </c>
      <c r="BW101" s="198">
        <v>110</v>
      </c>
      <c r="BX101" s="198">
        <v>129</v>
      </c>
      <c r="BY101" s="198">
        <v>87</v>
      </c>
      <c r="BZ101" s="198">
        <v>81</v>
      </c>
    </row>
    <row r="102" spans="1:78" x14ac:dyDescent="0.2">
      <c r="A102" s="32" t="s">
        <v>313</v>
      </c>
      <c r="B102" s="130">
        <v>42820</v>
      </c>
      <c r="C102" s="32" t="s">
        <v>35</v>
      </c>
      <c r="D102" s="49">
        <v>9</v>
      </c>
      <c r="E102" s="32" t="s">
        <v>73</v>
      </c>
      <c r="F102" s="32">
        <v>1</v>
      </c>
      <c r="G102" s="198">
        <v>3</v>
      </c>
      <c r="H102" s="198">
        <v>0</v>
      </c>
      <c r="I102" s="198">
        <v>0</v>
      </c>
      <c r="J102" s="198">
        <v>0</v>
      </c>
      <c r="K102" s="198">
        <v>0</v>
      </c>
      <c r="L102" s="198">
        <v>0</v>
      </c>
      <c r="M102" s="198">
        <v>0</v>
      </c>
      <c r="N102" s="198">
        <v>1</v>
      </c>
      <c r="O102" s="198">
        <v>0</v>
      </c>
      <c r="P102" s="198">
        <v>0</v>
      </c>
      <c r="Q102" s="198">
        <v>0</v>
      </c>
      <c r="R102" s="198">
        <v>0</v>
      </c>
      <c r="S102" s="198">
        <v>1</v>
      </c>
      <c r="T102" s="198">
        <v>1</v>
      </c>
      <c r="U102" s="198">
        <v>0</v>
      </c>
      <c r="V102" s="198">
        <v>0</v>
      </c>
      <c r="W102" s="198">
        <v>0</v>
      </c>
      <c r="X102" s="198">
        <v>0</v>
      </c>
      <c r="Y102" s="198">
        <v>0</v>
      </c>
      <c r="Z102" s="198">
        <v>0</v>
      </c>
      <c r="AA102" s="198">
        <v>0</v>
      </c>
      <c r="AB102" s="198">
        <v>0</v>
      </c>
      <c r="AC102" s="198">
        <v>0</v>
      </c>
      <c r="AD102" s="198">
        <v>0</v>
      </c>
      <c r="AE102" s="198">
        <v>2</v>
      </c>
      <c r="AF102" s="198">
        <v>0</v>
      </c>
      <c r="AG102" s="198">
        <v>0</v>
      </c>
      <c r="AH102" s="198">
        <v>0</v>
      </c>
      <c r="AI102" s="198">
        <v>0</v>
      </c>
      <c r="AJ102" s="198">
        <v>0</v>
      </c>
      <c r="AK102" s="198">
        <v>0</v>
      </c>
      <c r="AL102" s="198">
        <v>1</v>
      </c>
      <c r="AM102" s="198">
        <v>0</v>
      </c>
      <c r="AN102" s="198">
        <v>0</v>
      </c>
      <c r="AO102" s="198">
        <v>0</v>
      </c>
      <c r="AP102" s="198">
        <v>0</v>
      </c>
      <c r="AQ102" s="198">
        <v>0</v>
      </c>
      <c r="AR102" s="198">
        <v>1</v>
      </c>
      <c r="AS102" s="198">
        <v>0</v>
      </c>
      <c r="AT102" s="198">
        <v>0</v>
      </c>
      <c r="AU102" s="198">
        <v>0</v>
      </c>
      <c r="AV102" s="198">
        <v>0</v>
      </c>
      <c r="AW102" s="198">
        <v>0</v>
      </c>
      <c r="AX102" s="198">
        <v>0</v>
      </c>
      <c r="AY102" s="198">
        <v>0</v>
      </c>
      <c r="AZ102" s="198">
        <v>0</v>
      </c>
      <c r="BA102" s="198">
        <v>0</v>
      </c>
      <c r="BB102" s="198">
        <v>0</v>
      </c>
      <c r="BC102" s="198">
        <v>1</v>
      </c>
      <c r="BD102" s="198">
        <v>0</v>
      </c>
      <c r="BE102" s="198">
        <v>0</v>
      </c>
      <c r="BF102" s="198">
        <v>0</v>
      </c>
      <c r="BG102" s="198">
        <v>0</v>
      </c>
      <c r="BH102" s="198">
        <v>0</v>
      </c>
      <c r="BI102" s="198">
        <v>0</v>
      </c>
      <c r="BJ102" s="198">
        <v>0</v>
      </c>
      <c r="BK102" s="198">
        <v>0</v>
      </c>
      <c r="BL102" s="198">
        <v>0</v>
      </c>
      <c r="BM102" s="198">
        <v>0</v>
      </c>
      <c r="BN102" s="198">
        <v>0</v>
      </c>
      <c r="BO102" s="198">
        <v>1</v>
      </c>
      <c r="BP102" s="198">
        <v>0</v>
      </c>
      <c r="BQ102" s="198">
        <v>0</v>
      </c>
      <c r="BR102" s="198">
        <v>0</v>
      </c>
      <c r="BS102" s="198">
        <v>0</v>
      </c>
      <c r="BT102" s="198">
        <v>0</v>
      </c>
      <c r="BU102" s="198">
        <v>0</v>
      </c>
      <c r="BV102" s="198">
        <v>0</v>
      </c>
      <c r="BW102" s="198">
        <v>0</v>
      </c>
      <c r="BX102" s="198">
        <v>0</v>
      </c>
      <c r="BY102" s="198">
        <v>0</v>
      </c>
      <c r="BZ102" s="198">
        <v>0</v>
      </c>
    </row>
    <row r="103" spans="1:78" x14ac:dyDescent="0.2">
      <c r="A103" s="32" t="s">
        <v>303</v>
      </c>
      <c r="B103" s="130">
        <v>43620</v>
      </c>
      <c r="C103" s="32" t="s">
        <v>76</v>
      </c>
      <c r="D103" s="49">
        <v>7</v>
      </c>
      <c r="E103" s="32" t="s">
        <v>73</v>
      </c>
      <c r="F103" s="32">
        <v>1</v>
      </c>
      <c r="G103" s="198">
        <v>0</v>
      </c>
      <c r="H103" s="198">
        <v>0</v>
      </c>
      <c r="I103" s="198">
        <v>0</v>
      </c>
      <c r="J103" s="198">
        <v>0</v>
      </c>
      <c r="K103" s="198">
        <v>0</v>
      </c>
      <c r="L103" s="198">
        <v>0</v>
      </c>
      <c r="M103" s="198">
        <v>0</v>
      </c>
      <c r="N103" s="198">
        <v>0</v>
      </c>
      <c r="O103" s="198">
        <v>0</v>
      </c>
      <c r="P103" s="198">
        <v>0</v>
      </c>
      <c r="Q103" s="198">
        <v>0</v>
      </c>
      <c r="R103" s="198">
        <v>0</v>
      </c>
      <c r="S103" s="198">
        <v>0</v>
      </c>
      <c r="T103" s="198">
        <v>0</v>
      </c>
      <c r="U103" s="198">
        <v>0</v>
      </c>
      <c r="V103" s="198">
        <v>0</v>
      </c>
      <c r="W103" s="198">
        <v>0</v>
      </c>
      <c r="X103" s="198">
        <v>0</v>
      </c>
      <c r="Y103" s="198">
        <v>0</v>
      </c>
      <c r="Z103" s="198">
        <v>0</v>
      </c>
      <c r="AA103" s="198">
        <v>0</v>
      </c>
      <c r="AB103" s="198">
        <v>0</v>
      </c>
      <c r="AC103" s="198">
        <v>0</v>
      </c>
      <c r="AD103" s="198">
        <v>0</v>
      </c>
      <c r="AE103" s="198">
        <v>0</v>
      </c>
      <c r="AF103" s="198">
        <v>0</v>
      </c>
      <c r="AG103" s="198">
        <v>0</v>
      </c>
      <c r="AH103" s="198">
        <v>0</v>
      </c>
      <c r="AI103" s="198">
        <v>0</v>
      </c>
      <c r="AJ103" s="198">
        <v>0</v>
      </c>
      <c r="AK103" s="198">
        <v>0</v>
      </c>
      <c r="AL103" s="198">
        <v>0</v>
      </c>
      <c r="AM103" s="198">
        <v>0</v>
      </c>
      <c r="AN103" s="198">
        <v>0</v>
      </c>
      <c r="AO103" s="198">
        <v>0</v>
      </c>
      <c r="AP103" s="198">
        <v>0</v>
      </c>
      <c r="AQ103" s="198">
        <v>0</v>
      </c>
      <c r="AR103" s="198">
        <v>0</v>
      </c>
      <c r="AS103" s="198">
        <v>0</v>
      </c>
      <c r="AT103" s="198">
        <v>0</v>
      </c>
      <c r="AU103" s="198">
        <v>0</v>
      </c>
      <c r="AV103" s="198">
        <v>0</v>
      </c>
      <c r="AW103" s="198">
        <v>0</v>
      </c>
      <c r="AX103" s="198">
        <v>0</v>
      </c>
      <c r="AY103" s="198">
        <v>0</v>
      </c>
      <c r="AZ103" s="198">
        <v>0</v>
      </c>
      <c r="BA103" s="198">
        <v>0</v>
      </c>
      <c r="BB103" s="198">
        <v>0</v>
      </c>
      <c r="BC103" s="198">
        <v>0</v>
      </c>
      <c r="BD103" s="198">
        <v>0</v>
      </c>
      <c r="BE103" s="198">
        <v>0</v>
      </c>
      <c r="BF103" s="198">
        <v>0</v>
      </c>
      <c r="BG103" s="198">
        <v>0</v>
      </c>
      <c r="BH103" s="198">
        <v>0</v>
      </c>
      <c r="BI103" s="198">
        <v>0</v>
      </c>
      <c r="BJ103" s="198">
        <v>0</v>
      </c>
      <c r="BK103" s="198">
        <v>0</v>
      </c>
      <c r="BL103" s="198">
        <v>0</v>
      </c>
      <c r="BM103" s="198">
        <v>0</v>
      </c>
      <c r="BN103" s="198">
        <v>0</v>
      </c>
      <c r="BO103" s="198">
        <v>0</v>
      </c>
      <c r="BP103" s="198">
        <v>0</v>
      </c>
      <c r="BQ103" s="198">
        <v>0</v>
      </c>
      <c r="BR103" s="198">
        <v>0</v>
      </c>
      <c r="BS103" s="198">
        <v>0</v>
      </c>
      <c r="BT103" s="198">
        <v>0</v>
      </c>
      <c r="BU103" s="198">
        <v>0</v>
      </c>
      <c r="BV103" s="198">
        <v>0</v>
      </c>
      <c r="BW103" s="198">
        <v>0</v>
      </c>
      <c r="BX103" s="198">
        <v>0</v>
      </c>
      <c r="BY103" s="198">
        <v>0</v>
      </c>
      <c r="BZ103" s="198">
        <v>0</v>
      </c>
    </row>
    <row r="104" spans="1:78" x14ac:dyDescent="0.2">
      <c r="A104" s="32" t="s">
        <v>103</v>
      </c>
      <c r="B104" s="130">
        <v>73060</v>
      </c>
      <c r="C104" s="32" t="s">
        <v>35</v>
      </c>
      <c r="D104" s="49">
        <v>9</v>
      </c>
      <c r="E104" s="32" t="s">
        <v>73</v>
      </c>
      <c r="F104" s="32">
        <v>1</v>
      </c>
      <c r="G104" s="198">
        <v>487</v>
      </c>
      <c r="H104" s="198">
        <v>23</v>
      </c>
      <c r="I104" s="198">
        <v>25</v>
      </c>
      <c r="J104" s="198">
        <v>32</v>
      </c>
      <c r="K104" s="198">
        <v>17</v>
      </c>
      <c r="L104" s="198">
        <v>8</v>
      </c>
      <c r="M104" s="198">
        <v>3</v>
      </c>
      <c r="N104" s="198">
        <v>3</v>
      </c>
      <c r="O104" s="198">
        <v>8</v>
      </c>
      <c r="P104" s="198">
        <v>34</v>
      </c>
      <c r="Q104" s="198">
        <v>23</v>
      </c>
      <c r="R104" s="198">
        <v>38</v>
      </c>
      <c r="S104" s="198">
        <v>61</v>
      </c>
      <c r="T104" s="198">
        <v>53</v>
      </c>
      <c r="U104" s="198">
        <v>39</v>
      </c>
      <c r="V104" s="198">
        <v>36</v>
      </c>
      <c r="W104" s="198">
        <v>11</v>
      </c>
      <c r="X104" s="198">
        <v>15</v>
      </c>
      <c r="Y104" s="198">
        <v>10</v>
      </c>
      <c r="Z104" s="198">
        <v>13</v>
      </c>
      <c r="AA104" s="198">
        <v>13</v>
      </c>
      <c r="AB104" s="198">
        <v>13</v>
      </c>
      <c r="AC104" s="198">
        <v>8</v>
      </c>
      <c r="AD104" s="198">
        <v>1</v>
      </c>
      <c r="AE104" s="198">
        <v>246</v>
      </c>
      <c r="AF104" s="198">
        <v>7</v>
      </c>
      <c r="AG104" s="198">
        <v>14</v>
      </c>
      <c r="AH104" s="198">
        <v>17</v>
      </c>
      <c r="AI104" s="198">
        <v>8</v>
      </c>
      <c r="AJ104" s="198">
        <v>2</v>
      </c>
      <c r="AK104" s="198">
        <v>2</v>
      </c>
      <c r="AL104" s="198">
        <v>2</v>
      </c>
      <c r="AM104" s="198">
        <v>6</v>
      </c>
      <c r="AN104" s="198">
        <v>17</v>
      </c>
      <c r="AO104" s="198">
        <v>13</v>
      </c>
      <c r="AP104" s="198">
        <v>16</v>
      </c>
      <c r="AQ104" s="198">
        <v>32</v>
      </c>
      <c r="AR104" s="198">
        <v>27</v>
      </c>
      <c r="AS104" s="198">
        <v>18</v>
      </c>
      <c r="AT104" s="198">
        <v>20</v>
      </c>
      <c r="AU104" s="198">
        <v>5</v>
      </c>
      <c r="AV104" s="198">
        <v>9</v>
      </c>
      <c r="AW104" s="198">
        <v>5</v>
      </c>
      <c r="AX104" s="198">
        <v>9</v>
      </c>
      <c r="AY104" s="198">
        <v>6</v>
      </c>
      <c r="AZ104" s="198">
        <v>6</v>
      </c>
      <c r="BA104" s="198">
        <v>5</v>
      </c>
      <c r="BB104" s="198">
        <v>0</v>
      </c>
      <c r="BC104" s="198">
        <v>241</v>
      </c>
      <c r="BD104" s="198">
        <v>16</v>
      </c>
      <c r="BE104" s="198">
        <v>11</v>
      </c>
      <c r="BF104" s="198">
        <v>15</v>
      </c>
      <c r="BG104" s="198">
        <v>9</v>
      </c>
      <c r="BH104" s="198">
        <v>6</v>
      </c>
      <c r="BI104" s="198">
        <v>1</v>
      </c>
      <c r="BJ104" s="198">
        <v>1</v>
      </c>
      <c r="BK104" s="198">
        <v>2</v>
      </c>
      <c r="BL104" s="198">
        <v>17</v>
      </c>
      <c r="BM104" s="198">
        <v>10</v>
      </c>
      <c r="BN104" s="198">
        <v>22</v>
      </c>
      <c r="BO104" s="198">
        <v>29</v>
      </c>
      <c r="BP104" s="198">
        <v>26</v>
      </c>
      <c r="BQ104" s="198">
        <v>21</v>
      </c>
      <c r="BR104" s="198">
        <v>16</v>
      </c>
      <c r="BS104" s="198">
        <v>6</v>
      </c>
      <c r="BT104" s="198">
        <v>6</v>
      </c>
      <c r="BU104" s="198">
        <v>5</v>
      </c>
      <c r="BV104" s="198">
        <v>4</v>
      </c>
      <c r="BW104" s="198">
        <v>7</v>
      </c>
      <c r="BX104" s="198">
        <v>7</v>
      </c>
      <c r="BY104" s="198">
        <v>3</v>
      </c>
      <c r="BZ104" s="198">
        <v>1</v>
      </c>
    </row>
    <row r="105" spans="1:78" x14ac:dyDescent="0.2">
      <c r="A105" s="32" t="s">
        <v>104</v>
      </c>
      <c r="B105" s="130">
        <v>10100</v>
      </c>
      <c r="C105" s="32" t="s">
        <v>49</v>
      </c>
      <c r="D105" s="49">
        <v>3</v>
      </c>
      <c r="E105" s="32" t="s">
        <v>70</v>
      </c>
      <c r="F105" s="32">
        <v>1</v>
      </c>
      <c r="G105" s="198">
        <v>1984</v>
      </c>
      <c r="H105" s="198">
        <v>89</v>
      </c>
      <c r="I105" s="198">
        <v>123</v>
      </c>
      <c r="J105" s="198">
        <v>184</v>
      </c>
      <c r="K105" s="198">
        <v>96</v>
      </c>
      <c r="L105" s="198">
        <v>49</v>
      </c>
      <c r="M105" s="198">
        <v>13</v>
      </c>
      <c r="N105" s="198">
        <v>7</v>
      </c>
      <c r="O105" s="198">
        <v>39</v>
      </c>
      <c r="P105" s="198">
        <v>102</v>
      </c>
      <c r="Q105" s="198">
        <v>129</v>
      </c>
      <c r="R105" s="198">
        <v>181</v>
      </c>
      <c r="S105" s="198">
        <v>205</v>
      </c>
      <c r="T105" s="198">
        <v>184</v>
      </c>
      <c r="U105" s="198">
        <v>150</v>
      </c>
      <c r="V105" s="198">
        <v>102</v>
      </c>
      <c r="W105" s="198">
        <v>36</v>
      </c>
      <c r="X105" s="198">
        <v>56</v>
      </c>
      <c r="Y105" s="198">
        <v>25</v>
      </c>
      <c r="Z105" s="198">
        <v>39</v>
      </c>
      <c r="AA105" s="198">
        <v>62</v>
      </c>
      <c r="AB105" s="198">
        <v>52</v>
      </c>
      <c r="AC105" s="198">
        <v>34</v>
      </c>
      <c r="AD105" s="198">
        <v>27</v>
      </c>
      <c r="AE105" s="198">
        <v>1013</v>
      </c>
      <c r="AF105" s="198">
        <v>54</v>
      </c>
      <c r="AG105" s="198">
        <v>67</v>
      </c>
      <c r="AH105" s="198">
        <v>93</v>
      </c>
      <c r="AI105" s="198">
        <v>56</v>
      </c>
      <c r="AJ105" s="198">
        <v>31</v>
      </c>
      <c r="AK105" s="198">
        <v>9</v>
      </c>
      <c r="AL105" s="198">
        <v>4</v>
      </c>
      <c r="AM105" s="198">
        <v>20</v>
      </c>
      <c r="AN105" s="198">
        <v>46</v>
      </c>
      <c r="AO105" s="198">
        <v>64</v>
      </c>
      <c r="AP105" s="198">
        <v>91</v>
      </c>
      <c r="AQ105" s="198">
        <v>93</v>
      </c>
      <c r="AR105" s="198">
        <v>92</v>
      </c>
      <c r="AS105" s="198">
        <v>82</v>
      </c>
      <c r="AT105" s="198">
        <v>54</v>
      </c>
      <c r="AU105" s="198">
        <v>16</v>
      </c>
      <c r="AV105" s="198">
        <v>30</v>
      </c>
      <c r="AW105" s="198">
        <v>15</v>
      </c>
      <c r="AX105" s="198">
        <v>18</v>
      </c>
      <c r="AY105" s="198">
        <v>29</v>
      </c>
      <c r="AZ105" s="198">
        <v>22</v>
      </c>
      <c r="BA105" s="198">
        <v>17</v>
      </c>
      <c r="BB105" s="198">
        <v>10</v>
      </c>
      <c r="BC105" s="198">
        <v>971</v>
      </c>
      <c r="BD105" s="198">
        <v>35</v>
      </c>
      <c r="BE105" s="198">
        <v>56</v>
      </c>
      <c r="BF105" s="198">
        <v>91</v>
      </c>
      <c r="BG105" s="198">
        <v>40</v>
      </c>
      <c r="BH105" s="198">
        <v>18</v>
      </c>
      <c r="BI105" s="198">
        <v>4</v>
      </c>
      <c r="BJ105" s="198">
        <v>3</v>
      </c>
      <c r="BK105" s="198">
        <v>19</v>
      </c>
      <c r="BL105" s="198">
        <v>56</v>
      </c>
      <c r="BM105" s="198">
        <v>65</v>
      </c>
      <c r="BN105" s="198">
        <v>90</v>
      </c>
      <c r="BO105" s="198">
        <v>112</v>
      </c>
      <c r="BP105" s="198">
        <v>92</v>
      </c>
      <c r="BQ105" s="198">
        <v>68</v>
      </c>
      <c r="BR105" s="198">
        <v>48</v>
      </c>
      <c r="BS105" s="198">
        <v>20</v>
      </c>
      <c r="BT105" s="198">
        <v>26</v>
      </c>
      <c r="BU105" s="198">
        <v>10</v>
      </c>
      <c r="BV105" s="198">
        <v>21</v>
      </c>
      <c r="BW105" s="198">
        <v>33</v>
      </c>
      <c r="BX105" s="198">
        <v>30</v>
      </c>
      <c r="BY105" s="198">
        <v>17</v>
      </c>
      <c r="BZ105" s="198">
        <v>17</v>
      </c>
    </row>
    <row r="106" spans="1:78" x14ac:dyDescent="0.2">
      <c r="A106" s="32" t="s">
        <v>341</v>
      </c>
      <c r="B106" s="130">
        <v>46020</v>
      </c>
      <c r="C106" s="32" t="s">
        <v>76</v>
      </c>
      <c r="D106" s="49">
        <v>7</v>
      </c>
      <c r="E106" s="32" t="s">
        <v>73</v>
      </c>
      <c r="F106" s="32">
        <v>1</v>
      </c>
      <c r="G106" s="198">
        <v>0</v>
      </c>
      <c r="H106" s="198">
        <v>0</v>
      </c>
      <c r="I106" s="198">
        <v>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0</v>
      </c>
      <c r="Q106" s="198">
        <v>0</v>
      </c>
      <c r="R106" s="198">
        <v>0</v>
      </c>
      <c r="S106" s="198">
        <v>0</v>
      </c>
      <c r="T106" s="198">
        <v>0</v>
      </c>
      <c r="U106" s="198">
        <v>0</v>
      </c>
      <c r="V106" s="198">
        <v>0</v>
      </c>
      <c r="W106" s="198">
        <v>0</v>
      </c>
      <c r="X106" s="198">
        <v>0</v>
      </c>
      <c r="Y106" s="198">
        <v>0</v>
      </c>
      <c r="Z106" s="198">
        <v>0</v>
      </c>
      <c r="AA106" s="198">
        <v>0</v>
      </c>
      <c r="AB106" s="198">
        <v>0</v>
      </c>
      <c r="AC106" s="198">
        <v>0</v>
      </c>
      <c r="AD106" s="198">
        <v>0</v>
      </c>
      <c r="AE106" s="198">
        <v>0</v>
      </c>
      <c r="AF106" s="198">
        <v>0</v>
      </c>
      <c r="AG106" s="198">
        <v>0</v>
      </c>
      <c r="AH106" s="198">
        <v>0</v>
      </c>
      <c r="AI106" s="198">
        <v>0</v>
      </c>
      <c r="AJ106" s="198">
        <v>0</v>
      </c>
      <c r="AK106" s="198">
        <v>0</v>
      </c>
      <c r="AL106" s="198">
        <v>0</v>
      </c>
      <c r="AM106" s="198">
        <v>0</v>
      </c>
      <c r="AN106" s="198">
        <v>0</v>
      </c>
      <c r="AO106" s="198">
        <v>0</v>
      </c>
      <c r="AP106" s="198">
        <v>0</v>
      </c>
      <c r="AQ106" s="198">
        <v>0</v>
      </c>
      <c r="AR106" s="198">
        <v>0</v>
      </c>
      <c r="AS106" s="198">
        <v>0</v>
      </c>
      <c r="AT106" s="198">
        <v>0</v>
      </c>
      <c r="AU106" s="198">
        <v>0</v>
      </c>
      <c r="AV106" s="198">
        <v>0</v>
      </c>
      <c r="AW106" s="198">
        <v>0</v>
      </c>
      <c r="AX106" s="198">
        <v>0</v>
      </c>
      <c r="AY106" s="198">
        <v>0</v>
      </c>
      <c r="AZ106" s="198">
        <v>0</v>
      </c>
      <c r="BA106" s="198">
        <v>0</v>
      </c>
      <c r="BB106" s="198">
        <v>0</v>
      </c>
      <c r="BC106" s="198">
        <v>0</v>
      </c>
      <c r="BD106" s="198">
        <v>0</v>
      </c>
      <c r="BE106" s="198">
        <v>0</v>
      </c>
      <c r="BF106" s="198">
        <v>0</v>
      </c>
      <c r="BG106" s="198">
        <v>0</v>
      </c>
      <c r="BH106" s="198">
        <v>0</v>
      </c>
      <c r="BI106" s="198">
        <v>0</v>
      </c>
      <c r="BJ106" s="198">
        <v>0</v>
      </c>
      <c r="BK106" s="198">
        <v>0</v>
      </c>
      <c r="BL106" s="198">
        <v>0</v>
      </c>
      <c r="BM106" s="198">
        <v>0</v>
      </c>
      <c r="BN106" s="198">
        <v>0</v>
      </c>
      <c r="BO106" s="198">
        <v>0</v>
      </c>
      <c r="BP106" s="198">
        <v>0</v>
      </c>
      <c r="BQ106" s="198">
        <v>0</v>
      </c>
      <c r="BR106" s="198">
        <v>0</v>
      </c>
      <c r="BS106" s="198">
        <v>0</v>
      </c>
      <c r="BT106" s="198">
        <v>0</v>
      </c>
      <c r="BU106" s="198">
        <v>0</v>
      </c>
      <c r="BV106" s="198">
        <v>0</v>
      </c>
      <c r="BW106" s="198">
        <v>0</v>
      </c>
      <c r="BX106" s="198">
        <v>0</v>
      </c>
      <c r="BY106" s="198">
        <v>0</v>
      </c>
      <c r="BZ106" s="198">
        <v>0</v>
      </c>
    </row>
    <row r="107" spans="1:78" x14ac:dyDescent="0.2">
      <c r="A107" s="32" t="s">
        <v>105</v>
      </c>
      <c r="B107" s="130">
        <v>27300</v>
      </c>
      <c r="C107" s="32" t="s">
        <v>76</v>
      </c>
      <c r="D107" s="49">
        <v>7</v>
      </c>
      <c r="E107" s="32" t="s">
        <v>70</v>
      </c>
      <c r="F107" s="32">
        <v>1</v>
      </c>
      <c r="G107" s="198">
        <v>1331</v>
      </c>
      <c r="H107" s="198">
        <v>69</v>
      </c>
      <c r="I107" s="198">
        <v>94</v>
      </c>
      <c r="J107" s="198">
        <v>109</v>
      </c>
      <c r="K107" s="198">
        <v>71</v>
      </c>
      <c r="L107" s="198">
        <v>19</v>
      </c>
      <c r="M107" s="198">
        <v>7</v>
      </c>
      <c r="N107" s="198">
        <v>4</v>
      </c>
      <c r="O107" s="198">
        <v>19</v>
      </c>
      <c r="P107" s="198">
        <v>57</v>
      </c>
      <c r="Q107" s="198">
        <v>89</v>
      </c>
      <c r="R107" s="198">
        <v>103</v>
      </c>
      <c r="S107" s="198">
        <v>147</v>
      </c>
      <c r="T107" s="198">
        <v>146</v>
      </c>
      <c r="U107" s="198">
        <v>99</v>
      </c>
      <c r="V107" s="198">
        <v>73</v>
      </c>
      <c r="W107" s="198">
        <v>28</v>
      </c>
      <c r="X107" s="198">
        <v>33</v>
      </c>
      <c r="Y107" s="198">
        <v>12</v>
      </c>
      <c r="Z107" s="198">
        <v>37</v>
      </c>
      <c r="AA107" s="198">
        <v>37</v>
      </c>
      <c r="AB107" s="198">
        <v>38</v>
      </c>
      <c r="AC107" s="198">
        <v>34</v>
      </c>
      <c r="AD107" s="198">
        <v>6</v>
      </c>
      <c r="AE107" s="198">
        <v>682</v>
      </c>
      <c r="AF107" s="198">
        <v>33</v>
      </c>
      <c r="AG107" s="198">
        <v>47</v>
      </c>
      <c r="AH107" s="198">
        <v>57</v>
      </c>
      <c r="AI107" s="198">
        <v>34</v>
      </c>
      <c r="AJ107" s="198">
        <v>16</v>
      </c>
      <c r="AK107" s="198">
        <v>3</v>
      </c>
      <c r="AL107" s="198">
        <v>2</v>
      </c>
      <c r="AM107" s="198">
        <v>15</v>
      </c>
      <c r="AN107" s="198">
        <v>25</v>
      </c>
      <c r="AO107" s="198">
        <v>43</v>
      </c>
      <c r="AP107" s="198">
        <v>45</v>
      </c>
      <c r="AQ107" s="198">
        <v>84</v>
      </c>
      <c r="AR107" s="198">
        <v>75</v>
      </c>
      <c r="AS107" s="198">
        <v>61</v>
      </c>
      <c r="AT107" s="198">
        <v>37</v>
      </c>
      <c r="AU107" s="198">
        <v>12</v>
      </c>
      <c r="AV107" s="198">
        <v>17</v>
      </c>
      <c r="AW107" s="198">
        <v>6</v>
      </c>
      <c r="AX107" s="198">
        <v>20</v>
      </c>
      <c r="AY107" s="198">
        <v>16</v>
      </c>
      <c r="AZ107" s="198">
        <v>18</v>
      </c>
      <c r="BA107" s="198">
        <v>16</v>
      </c>
      <c r="BB107" s="198">
        <v>0</v>
      </c>
      <c r="BC107" s="198">
        <v>649</v>
      </c>
      <c r="BD107" s="198">
        <v>36</v>
      </c>
      <c r="BE107" s="198">
        <v>47</v>
      </c>
      <c r="BF107" s="198">
        <v>52</v>
      </c>
      <c r="BG107" s="198">
        <v>37</v>
      </c>
      <c r="BH107" s="198">
        <v>3</v>
      </c>
      <c r="BI107" s="198">
        <v>4</v>
      </c>
      <c r="BJ107" s="198">
        <v>2</v>
      </c>
      <c r="BK107" s="198">
        <v>4</v>
      </c>
      <c r="BL107" s="198">
        <v>32</v>
      </c>
      <c r="BM107" s="198">
        <v>46</v>
      </c>
      <c r="BN107" s="198">
        <v>58</v>
      </c>
      <c r="BO107" s="198">
        <v>63</v>
      </c>
      <c r="BP107" s="198">
        <v>71</v>
      </c>
      <c r="BQ107" s="198">
        <v>38</v>
      </c>
      <c r="BR107" s="198">
        <v>36</v>
      </c>
      <c r="BS107" s="198">
        <v>16</v>
      </c>
      <c r="BT107" s="198">
        <v>16</v>
      </c>
      <c r="BU107" s="198">
        <v>6</v>
      </c>
      <c r="BV107" s="198">
        <v>17</v>
      </c>
      <c r="BW107" s="198">
        <v>21</v>
      </c>
      <c r="BX107" s="198">
        <v>20</v>
      </c>
      <c r="BY107" s="198">
        <v>18</v>
      </c>
      <c r="BZ107" s="198">
        <v>6</v>
      </c>
    </row>
    <row r="108" spans="1:78" x14ac:dyDescent="0.2">
      <c r="A108" s="32" t="s">
        <v>342</v>
      </c>
      <c r="B108" s="130">
        <v>48260</v>
      </c>
      <c r="C108" s="32" t="s">
        <v>76</v>
      </c>
      <c r="D108" s="49">
        <v>7</v>
      </c>
      <c r="E108" s="32" t="s">
        <v>73</v>
      </c>
      <c r="F108" s="32">
        <v>1</v>
      </c>
      <c r="G108" s="198">
        <v>22</v>
      </c>
      <c r="H108" s="198">
        <v>2</v>
      </c>
      <c r="I108" s="198">
        <v>1</v>
      </c>
      <c r="J108" s="198">
        <v>0</v>
      </c>
      <c r="K108" s="198">
        <v>0</v>
      </c>
      <c r="L108" s="198">
        <v>2</v>
      </c>
      <c r="M108" s="198">
        <v>0</v>
      </c>
      <c r="N108" s="198">
        <v>0</v>
      </c>
      <c r="O108" s="198">
        <v>0</v>
      </c>
      <c r="P108" s="198">
        <v>0</v>
      </c>
      <c r="Q108" s="198">
        <v>1</v>
      </c>
      <c r="R108" s="198">
        <v>0</v>
      </c>
      <c r="S108" s="198">
        <v>4</v>
      </c>
      <c r="T108" s="198">
        <v>0</v>
      </c>
      <c r="U108" s="198">
        <v>2</v>
      </c>
      <c r="V108" s="198">
        <v>0</v>
      </c>
      <c r="W108" s="198">
        <v>0</v>
      </c>
      <c r="X108" s="198">
        <v>0</v>
      </c>
      <c r="Y108" s="198">
        <v>0</v>
      </c>
      <c r="Z108" s="198">
        <v>0</v>
      </c>
      <c r="AA108" s="198">
        <v>1</v>
      </c>
      <c r="AB108" s="198">
        <v>2</v>
      </c>
      <c r="AC108" s="198">
        <v>1</v>
      </c>
      <c r="AD108" s="198">
        <v>6</v>
      </c>
      <c r="AE108" s="198">
        <v>6</v>
      </c>
      <c r="AF108" s="198">
        <v>0</v>
      </c>
      <c r="AG108" s="198">
        <v>0</v>
      </c>
      <c r="AH108" s="198">
        <v>0</v>
      </c>
      <c r="AI108" s="198">
        <v>0</v>
      </c>
      <c r="AJ108" s="198">
        <v>1</v>
      </c>
      <c r="AK108" s="198">
        <v>0</v>
      </c>
      <c r="AL108" s="198">
        <v>0</v>
      </c>
      <c r="AM108" s="198">
        <v>0</v>
      </c>
      <c r="AN108" s="198">
        <v>0</v>
      </c>
      <c r="AO108" s="198">
        <v>0</v>
      </c>
      <c r="AP108" s="198">
        <v>0</v>
      </c>
      <c r="AQ108" s="198">
        <v>2</v>
      </c>
      <c r="AR108" s="198">
        <v>0</v>
      </c>
      <c r="AS108" s="198">
        <v>2</v>
      </c>
      <c r="AT108" s="198">
        <v>0</v>
      </c>
      <c r="AU108" s="198">
        <v>0</v>
      </c>
      <c r="AV108" s="198">
        <v>0</v>
      </c>
      <c r="AW108" s="198">
        <v>0</v>
      </c>
      <c r="AX108" s="198">
        <v>0</v>
      </c>
      <c r="AY108" s="198">
        <v>0</v>
      </c>
      <c r="AZ108" s="198">
        <v>1</v>
      </c>
      <c r="BA108" s="198">
        <v>0</v>
      </c>
      <c r="BB108" s="198">
        <v>0</v>
      </c>
      <c r="BC108" s="198">
        <v>16</v>
      </c>
      <c r="BD108" s="198">
        <v>2</v>
      </c>
      <c r="BE108" s="198">
        <v>1</v>
      </c>
      <c r="BF108" s="198">
        <v>0</v>
      </c>
      <c r="BG108" s="198">
        <v>0</v>
      </c>
      <c r="BH108" s="198">
        <v>1</v>
      </c>
      <c r="BI108" s="198">
        <v>0</v>
      </c>
      <c r="BJ108" s="198">
        <v>0</v>
      </c>
      <c r="BK108" s="198">
        <v>0</v>
      </c>
      <c r="BL108" s="198">
        <v>0</v>
      </c>
      <c r="BM108" s="198">
        <v>1</v>
      </c>
      <c r="BN108" s="198">
        <v>0</v>
      </c>
      <c r="BO108" s="198">
        <v>2</v>
      </c>
      <c r="BP108" s="198">
        <v>0</v>
      </c>
      <c r="BQ108" s="198">
        <v>0</v>
      </c>
      <c r="BR108" s="198">
        <v>0</v>
      </c>
      <c r="BS108" s="198">
        <v>0</v>
      </c>
      <c r="BT108" s="198">
        <v>0</v>
      </c>
      <c r="BU108" s="198">
        <v>0</v>
      </c>
      <c r="BV108" s="198">
        <v>0</v>
      </c>
      <c r="BW108" s="198">
        <v>1</v>
      </c>
      <c r="BX108" s="198">
        <v>1</v>
      </c>
      <c r="BY108" s="198">
        <v>1</v>
      </c>
      <c r="BZ108" s="198">
        <v>6</v>
      </c>
    </row>
    <row r="109" spans="1:78" x14ac:dyDescent="0.2">
      <c r="A109" s="32" t="s">
        <v>106</v>
      </c>
      <c r="B109" s="130">
        <v>73380</v>
      </c>
      <c r="C109" s="32" t="s">
        <v>35</v>
      </c>
      <c r="D109" s="49">
        <v>9</v>
      </c>
      <c r="E109" s="32" t="s">
        <v>73</v>
      </c>
      <c r="F109" s="32">
        <v>1</v>
      </c>
      <c r="G109" s="198">
        <v>759</v>
      </c>
      <c r="H109" s="198">
        <v>22</v>
      </c>
      <c r="I109" s="198">
        <v>37</v>
      </c>
      <c r="J109" s="198">
        <v>72</v>
      </c>
      <c r="K109" s="198">
        <v>40</v>
      </c>
      <c r="L109" s="198">
        <v>23</v>
      </c>
      <c r="M109" s="198">
        <v>2</v>
      </c>
      <c r="N109" s="198">
        <v>2</v>
      </c>
      <c r="O109" s="198">
        <v>18</v>
      </c>
      <c r="P109" s="198">
        <v>22</v>
      </c>
      <c r="Q109" s="198">
        <v>33</v>
      </c>
      <c r="R109" s="198">
        <v>62</v>
      </c>
      <c r="S109" s="198">
        <v>66</v>
      </c>
      <c r="T109" s="198">
        <v>70</v>
      </c>
      <c r="U109" s="198">
        <v>63</v>
      </c>
      <c r="V109" s="198">
        <v>38</v>
      </c>
      <c r="W109" s="198">
        <v>16</v>
      </c>
      <c r="X109" s="198">
        <v>27</v>
      </c>
      <c r="Y109" s="198">
        <v>19</v>
      </c>
      <c r="Z109" s="198">
        <v>29</v>
      </c>
      <c r="AA109" s="198">
        <v>39</v>
      </c>
      <c r="AB109" s="198">
        <v>38</v>
      </c>
      <c r="AC109" s="198">
        <v>11</v>
      </c>
      <c r="AD109" s="198">
        <v>10</v>
      </c>
      <c r="AE109" s="198">
        <v>380</v>
      </c>
      <c r="AF109" s="198">
        <v>9</v>
      </c>
      <c r="AG109" s="198">
        <v>16</v>
      </c>
      <c r="AH109" s="198">
        <v>34</v>
      </c>
      <c r="AI109" s="198">
        <v>25</v>
      </c>
      <c r="AJ109" s="198">
        <v>13</v>
      </c>
      <c r="AK109" s="198">
        <v>2</v>
      </c>
      <c r="AL109" s="198">
        <v>0</v>
      </c>
      <c r="AM109" s="198">
        <v>7</v>
      </c>
      <c r="AN109" s="198">
        <v>9</v>
      </c>
      <c r="AO109" s="198">
        <v>18</v>
      </c>
      <c r="AP109" s="198">
        <v>31</v>
      </c>
      <c r="AQ109" s="198">
        <v>27</v>
      </c>
      <c r="AR109" s="198">
        <v>41</v>
      </c>
      <c r="AS109" s="198">
        <v>36</v>
      </c>
      <c r="AT109" s="198">
        <v>21</v>
      </c>
      <c r="AU109" s="198">
        <v>6</v>
      </c>
      <c r="AV109" s="198">
        <v>9</v>
      </c>
      <c r="AW109" s="198">
        <v>11</v>
      </c>
      <c r="AX109" s="198">
        <v>16</v>
      </c>
      <c r="AY109" s="198">
        <v>21</v>
      </c>
      <c r="AZ109" s="198">
        <v>17</v>
      </c>
      <c r="BA109" s="198">
        <v>5</v>
      </c>
      <c r="BB109" s="198">
        <v>6</v>
      </c>
      <c r="BC109" s="198">
        <v>379</v>
      </c>
      <c r="BD109" s="198">
        <v>13</v>
      </c>
      <c r="BE109" s="198">
        <v>21</v>
      </c>
      <c r="BF109" s="198">
        <v>38</v>
      </c>
      <c r="BG109" s="198">
        <v>15</v>
      </c>
      <c r="BH109" s="198">
        <v>10</v>
      </c>
      <c r="BI109" s="198">
        <v>0</v>
      </c>
      <c r="BJ109" s="198">
        <v>2</v>
      </c>
      <c r="BK109" s="198">
        <v>11</v>
      </c>
      <c r="BL109" s="198">
        <v>13</v>
      </c>
      <c r="BM109" s="198">
        <v>15</v>
      </c>
      <c r="BN109" s="198">
        <v>31</v>
      </c>
      <c r="BO109" s="198">
        <v>39</v>
      </c>
      <c r="BP109" s="198">
        <v>29</v>
      </c>
      <c r="BQ109" s="198">
        <v>27</v>
      </c>
      <c r="BR109" s="198">
        <v>17</v>
      </c>
      <c r="BS109" s="198">
        <v>10</v>
      </c>
      <c r="BT109" s="198">
        <v>18</v>
      </c>
      <c r="BU109" s="198">
        <v>8</v>
      </c>
      <c r="BV109" s="198">
        <v>13</v>
      </c>
      <c r="BW109" s="198">
        <v>18</v>
      </c>
      <c r="BX109" s="198">
        <v>21</v>
      </c>
      <c r="BY109" s="198">
        <v>6</v>
      </c>
      <c r="BZ109" s="198">
        <v>4</v>
      </c>
    </row>
    <row r="110" spans="1:78" x14ac:dyDescent="0.2">
      <c r="A110" s="32" t="s">
        <v>107</v>
      </c>
      <c r="B110" s="130">
        <v>30260</v>
      </c>
      <c r="C110" s="32" t="s">
        <v>76</v>
      </c>
      <c r="D110" s="49">
        <v>7</v>
      </c>
      <c r="E110" s="32" t="s">
        <v>70</v>
      </c>
      <c r="F110" s="32">
        <v>1</v>
      </c>
      <c r="G110" s="198">
        <v>2438</v>
      </c>
      <c r="H110" s="198">
        <v>119</v>
      </c>
      <c r="I110" s="198">
        <v>181</v>
      </c>
      <c r="J110" s="198">
        <v>208</v>
      </c>
      <c r="K110" s="198">
        <v>131</v>
      </c>
      <c r="L110" s="198">
        <v>52</v>
      </c>
      <c r="M110" s="198">
        <v>18</v>
      </c>
      <c r="N110" s="198">
        <v>17</v>
      </c>
      <c r="O110" s="198">
        <v>80</v>
      </c>
      <c r="P110" s="198">
        <v>122</v>
      </c>
      <c r="Q110" s="198">
        <v>149</v>
      </c>
      <c r="R110" s="198">
        <v>215</v>
      </c>
      <c r="S110" s="198">
        <v>187</v>
      </c>
      <c r="T110" s="198">
        <v>175</v>
      </c>
      <c r="U110" s="198">
        <v>161</v>
      </c>
      <c r="V110" s="198">
        <v>139</v>
      </c>
      <c r="W110" s="198">
        <v>32</v>
      </c>
      <c r="X110" s="198">
        <v>66</v>
      </c>
      <c r="Y110" s="198">
        <v>44</v>
      </c>
      <c r="Z110" s="198">
        <v>66</v>
      </c>
      <c r="AA110" s="198">
        <v>109</v>
      </c>
      <c r="AB110" s="198">
        <v>98</v>
      </c>
      <c r="AC110" s="198">
        <v>40</v>
      </c>
      <c r="AD110" s="198">
        <v>29</v>
      </c>
      <c r="AE110" s="198">
        <v>1210</v>
      </c>
      <c r="AF110" s="198">
        <v>67</v>
      </c>
      <c r="AG110" s="198">
        <v>100</v>
      </c>
      <c r="AH110" s="198">
        <v>102</v>
      </c>
      <c r="AI110" s="198">
        <v>64</v>
      </c>
      <c r="AJ110" s="198">
        <v>29</v>
      </c>
      <c r="AK110" s="198">
        <v>8</v>
      </c>
      <c r="AL110" s="198">
        <v>9</v>
      </c>
      <c r="AM110" s="198">
        <v>35</v>
      </c>
      <c r="AN110" s="198">
        <v>70</v>
      </c>
      <c r="AO110" s="198">
        <v>71</v>
      </c>
      <c r="AP110" s="198">
        <v>109</v>
      </c>
      <c r="AQ110" s="198">
        <v>100</v>
      </c>
      <c r="AR110" s="198">
        <v>76</v>
      </c>
      <c r="AS110" s="198">
        <v>79</v>
      </c>
      <c r="AT110" s="198">
        <v>76</v>
      </c>
      <c r="AU110" s="198">
        <v>17</v>
      </c>
      <c r="AV110" s="198">
        <v>30</v>
      </c>
      <c r="AW110" s="198">
        <v>14</v>
      </c>
      <c r="AX110" s="198">
        <v>32</v>
      </c>
      <c r="AY110" s="198">
        <v>53</v>
      </c>
      <c r="AZ110" s="198">
        <v>43</v>
      </c>
      <c r="BA110" s="198">
        <v>15</v>
      </c>
      <c r="BB110" s="198">
        <v>11</v>
      </c>
      <c r="BC110" s="198">
        <v>1228</v>
      </c>
      <c r="BD110" s="198">
        <v>52</v>
      </c>
      <c r="BE110" s="198">
        <v>81</v>
      </c>
      <c r="BF110" s="198">
        <v>106</v>
      </c>
      <c r="BG110" s="198">
        <v>67</v>
      </c>
      <c r="BH110" s="198">
        <v>23</v>
      </c>
      <c r="BI110" s="198">
        <v>10</v>
      </c>
      <c r="BJ110" s="198">
        <v>8</v>
      </c>
      <c r="BK110" s="198">
        <v>45</v>
      </c>
      <c r="BL110" s="198">
        <v>52</v>
      </c>
      <c r="BM110" s="198">
        <v>78</v>
      </c>
      <c r="BN110" s="198">
        <v>106</v>
      </c>
      <c r="BO110" s="198">
        <v>87</v>
      </c>
      <c r="BP110" s="198">
        <v>99</v>
      </c>
      <c r="BQ110" s="198">
        <v>82</v>
      </c>
      <c r="BR110" s="198">
        <v>63</v>
      </c>
      <c r="BS110" s="198">
        <v>15</v>
      </c>
      <c r="BT110" s="198">
        <v>36</v>
      </c>
      <c r="BU110" s="198">
        <v>30</v>
      </c>
      <c r="BV110" s="198">
        <v>34</v>
      </c>
      <c r="BW110" s="198">
        <v>56</v>
      </c>
      <c r="BX110" s="198">
        <v>55</v>
      </c>
      <c r="BY110" s="198">
        <v>25</v>
      </c>
      <c r="BZ110" s="198">
        <v>18</v>
      </c>
    </row>
    <row r="111" spans="1:78" x14ac:dyDescent="0.2">
      <c r="A111" s="32" t="s">
        <v>343</v>
      </c>
      <c r="B111" s="130">
        <v>57860</v>
      </c>
      <c r="C111" s="32" t="s">
        <v>76</v>
      </c>
      <c r="D111" s="49">
        <v>7</v>
      </c>
      <c r="E111" s="32" t="s">
        <v>73</v>
      </c>
      <c r="F111" s="32">
        <v>1</v>
      </c>
      <c r="G111" s="198">
        <v>5</v>
      </c>
      <c r="H111" s="198">
        <v>0</v>
      </c>
      <c r="I111" s="198">
        <v>0</v>
      </c>
      <c r="J111" s="198">
        <v>0</v>
      </c>
      <c r="K111" s="198">
        <v>0</v>
      </c>
      <c r="L111" s="198">
        <v>0</v>
      </c>
      <c r="M111" s="198">
        <v>0</v>
      </c>
      <c r="N111" s="198">
        <v>1</v>
      </c>
      <c r="O111" s="198">
        <v>0</v>
      </c>
      <c r="P111" s="198">
        <v>1</v>
      </c>
      <c r="Q111" s="198">
        <v>0</v>
      </c>
      <c r="R111" s="198">
        <v>0</v>
      </c>
      <c r="S111" s="198">
        <v>0</v>
      </c>
      <c r="T111" s="198">
        <v>0</v>
      </c>
      <c r="U111" s="198">
        <v>1</v>
      </c>
      <c r="V111" s="198">
        <v>0</v>
      </c>
      <c r="W111" s="198">
        <v>0</v>
      </c>
      <c r="X111" s="198">
        <v>0</v>
      </c>
      <c r="Y111" s="198">
        <v>0</v>
      </c>
      <c r="Z111" s="198">
        <v>0</v>
      </c>
      <c r="AA111" s="198">
        <v>1</v>
      </c>
      <c r="AB111" s="198">
        <v>0</v>
      </c>
      <c r="AC111" s="198">
        <v>1</v>
      </c>
      <c r="AD111" s="198">
        <v>0</v>
      </c>
      <c r="AE111" s="198">
        <v>2</v>
      </c>
      <c r="AF111" s="198">
        <v>0</v>
      </c>
      <c r="AG111" s="198">
        <v>0</v>
      </c>
      <c r="AH111" s="198">
        <v>0</v>
      </c>
      <c r="AI111" s="198">
        <v>0</v>
      </c>
      <c r="AJ111" s="198">
        <v>0</v>
      </c>
      <c r="AK111" s="198">
        <v>0</v>
      </c>
      <c r="AL111" s="198">
        <v>0</v>
      </c>
      <c r="AM111" s="198">
        <v>0</v>
      </c>
      <c r="AN111" s="198">
        <v>1</v>
      </c>
      <c r="AO111" s="198">
        <v>0</v>
      </c>
      <c r="AP111" s="198">
        <v>0</v>
      </c>
      <c r="AQ111" s="198">
        <v>0</v>
      </c>
      <c r="AR111" s="198">
        <v>0</v>
      </c>
      <c r="AS111" s="198">
        <v>1</v>
      </c>
      <c r="AT111" s="198">
        <v>0</v>
      </c>
      <c r="AU111" s="198">
        <v>0</v>
      </c>
      <c r="AV111" s="198">
        <v>0</v>
      </c>
      <c r="AW111" s="198">
        <v>0</v>
      </c>
      <c r="AX111" s="198">
        <v>0</v>
      </c>
      <c r="AY111" s="198">
        <v>0</v>
      </c>
      <c r="AZ111" s="198">
        <v>0</v>
      </c>
      <c r="BA111" s="198">
        <v>0</v>
      </c>
      <c r="BB111" s="198">
        <v>0</v>
      </c>
      <c r="BC111" s="198">
        <v>3</v>
      </c>
      <c r="BD111" s="198">
        <v>0</v>
      </c>
      <c r="BE111" s="198">
        <v>0</v>
      </c>
      <c r="BF111" s="198">
        <v>0</v>
      </c>
      <c r="BG111" s="198">
        <v>0</v>
      </c>
      <c r="BH111" s="198">
        <v>0</v>
      </c>
      <c r="BI111" s="198">
        <v>0</v>
      </c>
      <c r="BJ111" s="198">
        <v>1</v>
      </c>
      <c r="BK111" s="198">
        <v>0</v>
      </c>
      <c r="BL111" s="198">
        <v>0</v>
      </c>
      <c r="BM111" s="198">
        <v>0</v>
      </c>
      <c r="BN111" s="198">
        <v>0</v>
      </c>
      <c r="BO111" s="198">
        <v>0</v>
      </c>
      <c r="BP111" s="198">
        <v>0</v>
      </c>
      <c r="BQ111" s="198">
        <v>0</v>
      </c>
      <c r="BR111" s="198">
        <v>0</v>
      </c>
      <c r="BS111" s="198">
        <v>0</v>
      </c>
      <c r="BT111" s="198">
        <v>0</v>
      </c>
      <c r="BU111" s="198">
        <v>0</v>
      </c>
      <c r="BV111" s="198">
        <v>0</v>
      </c>
      <c r="BW111" s="198">
        <v>1</v>
      </c>
      <c r="BX111" s="198">
        <v>0</v>
      </c>
      <c r="BY111" s="198">
        <v>1</v>
      </c>
      <c r="BZ111" s="198">
        <v>0</v>
      </c>
    </row>
    <row r="112" spans="1:78" x14ac:dyDescent="0.2">
      <c r="A112" s="32" t="s">
        <v>344</v>
      </c>
      <c r="B112" s="130">
        <v>61620</v>
      </c>
      <c r="C112" s="32" t="s">
        <v>76</v>
      </c>
      <c r="D112" s="49">
        <v>7</v>
      </c>
      <c r="E112" s="32" t="s">
        <v>73</v>
      </c>
      <c r="F112" s="32">
        <v>1</v>
      </c>
      <c r="G112" s="198">
        <v>0</v>
      </c>
      <c r="H112" s="198">
        <v>0</v>
      </c>
      <c r="I112" s="198">
        <v>0</v>
      </c>
      <c r="J112" s="198">
        <v>0</v>
      </c>
      <c r="K112" s="198">
        <v>0</v>
      </c>
      <c r="L112" s="198">
        <v>0</v>
      </c>
      <c r="M112" s="198">
        <v>0</v>
      </c>
      <c r="N112" s="198">
        <v>0</v>
      </c>
      <c r="O112" s="198">
        <v>0</v>
      </c>
      <c r="P112" s="198">
        <v>0</v>
      </c>
      <c r="Q112" s="198">
        <v>0</v>
      </c>
      <c r="R112" s="198">
        <v>0</v>
      </c>
      <c r="S112" s="198">
        <v>0</v>
      </c>
      <c r="T112" s="198">
        <v>0</v>
      </c>
      <c r="U112" s="198">
        <v>0</v>
      </c>
      <c r="V112" s="198">
        <v>0</v>
      </c>
      <c r="W112" s="198">
        <v>0</v>
      </c>
      <c r="X112" s="198">
        <v>0</v>
      </c>
      <c r="Y112" s="198">
        <v>0</v>
      </c>
      <c r="Z112" s="198">
        <v>0</v>
      </c>
      <c r="AA112" s="198">
        <v>0</v>
      </c>
      <c r="AB112" s="198">
        <v>0</v>
      </c>
      <c r="AC112" s="198">
        <v>0</v>
      </c>
      <c r="AD112" s="198">
        <v>0</v>
      </c>
      <c r="AE112" s="198">
        <v>0</v>
      </c>
      <c r="AF112" s="198">
        <v>0</v>
      </c>
      <c r="AG112" s="198">
        <v>0</v>
      </c>
      <c r="AH112" s="198">
        <v>0</v>
      </c>
      <c r="AI112" s="198">
        <v>0</v>
      </c>
      <c r="AJ112" s="198">
        <v>0</v>
      </c>
      <c r="AK112" s="198">
        <v>0</v>
      </c>
      <c r="AL112" s="198">
        <v>0</v>
      </c>
      <c r="AM112" s="198">
        <v>0</v>
      </c>
      <c r="AN112" s="198">
        <v>0</v>
      </c>
      <c r="AO112" s="198">
        <v>0</v>
      </c>
      <c r="AP112" s="198">
        <v>0</v>
      </c>
      <c r="AQ112" s="198">
        <v>0</v>
      </c>
      <c r="AR112" s="198">
        <v>0</v>
      </c>
      <c r="AS112" s="198">
        <v>0</v>
      </c>
      <c r="AT112" s="198">
        <v>0</v>
      </c>
      <c r="AU112" s="198">
        <v>0</v>
      </c>
      <c r="AV112" s="198">
        <v>0</v>
      </c>
      <c r="AW112" s="198">
        <v>0</v>
      </c>
      <c r="AX112" s="198">
        <v>0</v>
      </c>
      <c r="AY112" s="198">
        <v>0</v>
      </c>
      <c r="AZ112" s="198">
        <v>0</v>
      </c>
      <c r="BA112" s="198">
        <v>0</v>
      </c>
      <c r="BB112" s="198">
        <v>0</v>
      </c>
      <c r="BC112" s="198">
        <v>0</v>
      </c>
      <c r="BD112" s="198">
        <v>0</v>
      </c>
      <c r="BE112" s="198">
        <v>0</v>
      </c>
      <c r="BF112" s="198">
        <v>0</v>
      </c>
      <c r="BG112" s="198">
        <v>0</v>
      </c>
      <c r="BH112" s="198">
        <v>0</v>
      </c>
      <c r="BI112" s="198">
        <v>0</v>
      </c>
      <c r="BJ112" s="198">
        <v>0</v>
      </c>
      <c r="BK112" s="198">
        <v>0</v>
      </c>
      <c r="BL112" s="198">
        <v>0</v>
      </c>
      <c r="BM112" s="198">
        <v>0</v>
      </c>
      <c r="BN112" s="198">
        <v>0</v>
      </c>
      <c r="BO112" s="198">
        <v>0</v>
      </c>
      <c r="BP112" s="198">
        <v>0</v>
      </c>
      <c r="BQ112" s="198">
        <v>0</v>
      </c>
      <c r="BR112" s="198">
        <v>0</v>
      </c>
      <c r="BS112" s="198">
        <v>0</v>
      </c>
      <c r="BT112" s="198">
        <v>0</v>
      </c>
      <c r="BU112" s="198">
        <v>0</v>
      </c>
      <c r="BV112" s="198">
        <v>0</v>
      </c>
      <c r="BW112" s="198">
        <v>0</v>
      </c>
      <c r="BX112" s="198">
        <v>0</v>
      </c>
      <c r="BY112" s="198">
        <v>0</v>
      </c>
      <c r="BZ112" s="198">
        <v>0</v>
      </c>
    </row>
    <row r="113" spans="1:78" x14ac:dyDescent="0.2">
      <c r="A113" s="32" t="s">
        <v>108</v>
      </c>
      <c r="B113" s="130">
        <v>32180</v>
      </c>
      <c r="C113" s="32" t="s">
        <v>76</v>
      </c>
      <c r="D113" s="49">
        <v>7</v>
      </c>
      <c r="E113" s="32" t="s">
        <v>70</v>
      </c>
      <c r="F113" s="32">
        <v>1</v>
      </c>
      <c r="G113" s="198">
        <v>867</v>
      </c>
      <c r="H113" s="198">
        <v>34</v>
      </c>
      <c r="I113" s="198">
        <v>37</v>
      </c>
      <c r="J113" s="198">
        <v>55</v>
      </c>
      <c r="K113" s="198">
        <v>38</v>
      </c>
      <c r="L113" s="198">
        <v>14</v>
      </c>
      <c r="M113" s="198">
        <v>12</v>
      </c>
      <c r="N113" s="198">
        <v>5</v>
      </c>
      <c r="O113" s="198">
        <v>16</v>
      </c>
      <c r="P113" s="198">
        <v>43</v>
      </c>
      <c r="Q113" s="198">
        <v>41</v>
      </c>
      <c r="R113" s="198">
        <v>59</v>
      </c>
      <c r="S113" s="198">
        <v>63</v>
      </c>
      <c r="T113" s="198">
        <v>68</v>
      </c>
      <c r="U113" s="198">
        <v>74</v>
      </c>
      <c r="V113" s="198">
        <v>77</v>
      </c>
      <c r="W113" s="198">
        <v>39</v>
      </c>
      <c r="X113" s="198">
        <v>27</v>
      </c>
      <c r="Y113" s="198">
        <v>21</v>
      </c>
      <c r="Z113" s="198">
        <v>46</v>
      </c>
      <c r="AA113" s="198">
        <v>50</v>
      </c>
      <c r="AB113" s="198">
        <v>17</v>
      </c>
      <c r="AC113" s="198">
        <v>22</v>
      </c>
      <c r="AD113" s="198">
        <v>9</v>
      </c>
      <c r="AE113" s="198">
        <v>446</v>
      </c>
      <c r="AF113" s="198">
        <v>20</v>
      </c>
      <c r="AG113" s="198">
        <v>21</v>
      </c>
      <c r="AH113" s="198">
        <v>26</v>
      </c>
      <c r="AI113" s="198">
        <v>18</v>
      </c>
      <c r="AJ113" s="198">
        <v>9</v>
      </c>
      <c r="AK113" s="198">
        <v>3</v>
      </c>
      <c r="AL113" s="198">
        <v>4</v>
      </c>
      <c r="AM113" s="198">
        <v>8</v>
      </c>
      <c r="AN113" s="198">
        <v>20</v>
      </c>
      <c r="AO113" s="198">
        <v>20</v>
      </c>
      <c r="AP113" s="198">
        <v>31</v>
      </c>
      <c r="AQ113" s="198">
        <v>35</v>
      </c>
      <c r="AR113" s="198">
        <v>33</v>
      </c>
      <c r="AS113" s="198">
        <v>42</v>
      </c>
      <c r="AT113" s="198">
        <v>33</v>
      </c>
      <c r="AU113" s="198">
        <v>21</v>
      </c>
      <c r="AV113" s="198">
        <v>18</v>
      </c>
      <c r="AW113" s="198">
        <v>7</v>
      </c>
      <c r="AX113" s="198">
        <v>26</v>
      </c>
      <c r="AY113" s="198">
        <v>28</v>
      </c>
      <c r="AZ113" s="198">
        <v>9</v>
      </c>
      <c r="BA113" s="198">
        <v>13</v>
      </c>
      <c r="BB113" s="198">
        <v>1</v>
      </c>
      <c r="BC113" s="198">
        <v>421</v>
      </c>
      <c r="BD113" s="198">
        <v>14</v>
      </c>
      <c r="BE113" s="198">
        <v>16</v>
      </c>
      <c r="BF113" s="198">
        <v>29</v>
      </c>
      <c r="BG113" s="198">
        <v>20</v>
      </c>
      <c r="BH113" s="198">
        <v>5</v>
      </c>
      <c r="BI113" s="198">
        <v>9</v>
      </c>
      <c r="BJ113" s="198">
        <v>1</v>
      </c>
      <c r="BK113" s="198">
        <v>8</v>
      </c>
      <c r="BL113" s="198">
        <v>23</v>
      </c>
      <c r="BM113" s="198">
        <v>21</v>
      </c>
      <c r="BN113" s="198">
        <v>28</v>
      </c>
      <c r="BO113" s="198">
        <v>28</v>
      </c>
      <c r="BP113" s="198">
        <v>35</v>
      </c>
      <c r="BQ113" s="198">
        <v>32</v>
      </c>
      <c r="BR113" s="198">
        <v>44</v>
      </c>
      <c r="BS113" s="198">
        <v>18</v>
      </c>
      <c r="BT113" s="198">
        <v>9</v>
      </c>
      <c r="BU113" s="198">
        <v>14</v>
      </c>
      <c r="BV113" s="198">
        <v>20</v>
      </c>
      <c r="BW113" s="198">
        <v>22</v>
      </c>
      <c r="BX113" s="198">
        <v>8</v>
      </c>
      <c r="BY113" s="198">
        <v>9</v>
      </c>
      <c r="BZ113" s="198">
        <v>8</v>
      </c>
    </row>
    <row r="114" spans="1:78" x14ac:dyDescent="0.2">
      <c r="A114" s="32" t="s">
        <v>109</v>
      </c>
      <c r="B114" s="130">
        <v>74180</v>
      </c>
      <c r="C114" s="32" t="s">
        <v>35</v>
      </c>
      <c r="D114" s="49">
        <v>9</v>
      </c>
      <c r="E114" s="32" t="s">
        <v>73</v>
      </c>
      <c r="F114" s="32">
        <v>1</v>
      </c>
      <c r="G114" s="198">
        <v>5892</v>
      </c>
      <c r="H114" s="198">
        <v>234</v>
      </c>
      <c r="I114" s="198">
        <v>254</v>
      </c>
      <c r="J114" s="198">
        <v>299</v>
      </c>
      <c r="K114" s="198">
        <v>168</v>
      </c>
      <c r="L114" s="198">
        <v>944</v>
      </c>
      <c r="M114" s="198">
        <v>590</v>
      </c>
      <c r="N114" s="198">
        <v>457</v>
      </c>
      <c r="O114" s="198">
        <v>565</v>
      </c>
      <c r="P114" s="198">
        <v>260</v>
      </c>
      <c r="Q114" s="198">
        <v>243</v>
      </c>
      <c r="R114" s="198">
        <v>258</v>
      </c>
      <c r="S114" s="198">
        <v>296</v>
      </c>
      <c r="T114" s="198">
        <v>289</v>
      </c>
      <c r="U114" s="198">
        <v>236</v>
      </c>
      <c r="V114" s="198">
        <v>192</v>
      </c>
      <c r="W114" s="198">
        <v>62</v>
      </c>
      <c r="X114" s="198">
        <v>87</v>
      </c>
      <c r="Y114" s="198">
        <v>54</v>
      </c>
      <c r="Z114" s="198">
        <v>68</v>
      </c>
      <c r="AA114" s="198">
        <v>113</v>
      </c>
      <c r="AB114" s="198">
        <v>111</v>
      </c>
      <c r="AC114" s="198">
        <v>66</v>
      </c>
      <c r="AD114" s="198">
        <v>46</v>
      </c>
      <c r="AE114" s="198">
        <v>2972</v>
      </c>
      <c r="AF114" s="198">
        <v>128</v>
      </c>
      <c r="AG114" s="198">
        <v>137</v>
      </c>
      <c r="AH114" s="198">
        <v>157</v>
      </c>
      <c r="AI114" s="198">
        <v>83</v>
      </c>
      <c r="AJ114" s="198">
        <v>416</v>
      </c>
      <c r="AK114" s="198">
        <v>328</v>
      </c>
      <c r="AL114" s="198">
        <v>234</v>
      </c>
      <c r="AM114" s="198">
        <v>343</v>
      </c>
      <c r="AN114" s="198">
        <v>127</v>
      </c>
      <c r="AO114" s="198">
        <v>111</v>
      </c>
      <c r="AP114" s="198">
        <v>131</v>
      </c>
      <c r="AQ114" s="198">
        <v>138</v>
      </c>
      <c r="AR114" s="198">
        <v>139</v>
      </c>
      <c r="AS114" s="198">
        <v>116</v>
      </c>
      <c r="AT114" s="198">
        <v>101</v>
      </c>
      <c r="AU114" s="198">
        <v>26</v>
      </c>
      <c r="AV114" s="198">
        <v>57</v>
      </c>
      <c r="AW114" s="198">
        <v>25</v>
      </c>
      <c r="AX114" s="198">
        <v>32</v>
      </c>
      <c r="AY114" s="198">
        <v>50</v>
      </c>
      <c r="AZ114" s="198">
        <v>48</v>
      </c>
      <c r="BA114" s="198">
        <v>33</v>
      </c>
      <c r="BB114" s="198">
        <v>12</v>
      </c>
      <c r="BC114" s="198">
        <v>2920</v>
      </c>
      <c r="BD114" s="198">
        <v>106</v>
      </c>
      <c r="BE114" s="198">
        <v>117</v>
      </c>
      <c r="BF114" s="198">
        <v>142</v>
      </c>
      <c r="BG114" s="198">
        <v>85</v>
      </c>
      <c r="BH114" s="198">
        <v>528</v>
      </c>
      <c r="BI114" s="198">
        <v>262</v>
      </c>
      <c r="BJ114" s="198">
        <v>223</v>
      </c>
      <c r="BK114" s="198">
        <v>222</v>
      </c>
      <c r="BL114" s="198">
        <v>133</v>
      </c>
      <c r="BM114" s="198">
        <v>132</v>
      </c>
      <c r="BN114" s="198">
        <v>127</v>
      </c>
      <c r="BO114" s="198">
        <v>158</v>
      </c>
      <c r="BP114" s="198">
        <v>150</v>
      </c>
      <c r="BQ114" s="198">
        <v>120</v>
      </c>
      <c r="BR114" s="198">
        <v>91</v>
      </c>
      <c r="BS114" s="198">
        <v>36</v>
      </c>
      <c r="BT114" s="198">
        <v>30</v>
      </c>
      <c r="BU114" s="198">
        <v>29</v>
      </c>
      <c r="BV114" s="198">
        <v>36</v>
      </c>
      <c r="BW114" s="198">
        <v>63</v>
      </c>
      <c r="BX114" s="198">
        <v>63</v>
      </c>
      <c r="BY114" s="198">
        <v>33</v>
      </c>
      <c r="BZ114" s="198">
        <v>34</v>
      </c>
    </row>
    <row r="115" spans="1:78" x14ac:dyDescent="0.2">
      <c r="A115" s="32" t="s">
        <v>110</v>
      </c>
      <c r="B115" s="130">
        <v>34500</v>
      </c>
      <c r="C115" s="32" t="s">
        <v>76</v>
      </c>
      <c r="D115" s="49">
        <v>7</v>
      </c>
      <c r="E115" s="32" t="s">
        <v>70</v>
      </c>
      <c r="F115" s="32">
        <v>1</v>
      </c>
      <c r="G115" s="198">
        <v>339</v>
      </c>
      <c r="H115" s="198">
        <v>10</v>
      </c>
      <c r="I115" s="198">
        <v>15</v>
      </c>
      <c r="J115" s="198">
        <v>20</v>
      </c>
      <c r="K115" s="198">
        <v>20</v>
      </c>
      <c r="L115" s="198">
        <v>7</v>
      </c>
      <c r="M115" s="198">
        <v>1</v>
      </c>
      <c r="N115" s="198">
        <v>0</v>
      </c>
      <c r="O115" s="198">
        <v>9</v>
      </c>
      <c r="P115" s="198">
        <v>14</v>
      </c>
      <c r="Q115" s="198">
        <v>8</v>
      </c>
      <c r="R115" s="198">
        <v>16</v>
      </c>
      <c r="S115" s="198">
        <v>47</v>
      </c>
      <c r="T115" s="198">
        <v>31</v>
      </c>
      <c r="U115" s="198">
        <v>43</v>
      </c>
      <c r="V115" s="198">
        <v>16</v>
      </c>
      <c r="W115" s="198">
        <v>6</v>
      </c>
      <c r="X115" s="198">
        <v>13</v>
      </c>
      <c r="Y115" s="198">
        <v>8</v>
      </c>
      <c r="Z115" s="198">
        <v>7</v>
      </c>
      <c r="AA115" s="198">
        <v>13</v>
      </c>
      <c r="AB115" s="198">
        <v>17</v>
      </c>
      <c r="AC115" s="198">
        <v>9</v>
      </c>
      <c r="AD115" s="198">
        <v>9</v>
      </c>
      <c r="AE115" s="198">
        <v>173</v>
      </c>
      <c r="AF115" s="198">
        <v>4</v>
      </c>
      <c r="AG115" s="198">
        <v>7</v>
      </c>
      <c r="AH115" s="198">
        <v>9</v>
      </c>
      <c r="AI115" s="198">
        <v>12</v>
      </c>
      <c r="AJ115" s="198">
        <v>5</v>
      </c>
      <c r="AK115" s="198">
        <v>0</v>
      </c>
      <c r="AL115" s="198">
        <v>0</v>
      </c>
      <c r="AM115" s="198">
        <v>6</v>
      </c>
      <c r="AN115" s="198">
        <v>5</v>
      </c>
      <c r="AO115" s="198">
        <v>2</v>
      </c>
      <c r="AP115" s="198">
        <v>8</v>
      </c>
      <c r="AQ115" s="198">
        <v>23</v>
      </c>
      <c r="AR115" s="198">
        <v>17</v>
      </c>
      <c r="AS115" s="198">
        <v>25</v>
      </c>
      <c r="AT115" s="198">
        <v>10</v>
      </c>
      <c r="AU115" s="198">
        <v>1</v>
      </c>
      <c r="AV115" s="198">
        <v>7</v>
      </c>
      <c r="AW115" s="198">
        <v>3</v>
      </c>
      <c r="AX115" s="198">
        <v>7</v>
      </c>
      <c r="AY115" s="198">
        <v>7</v>
      </c>
      <c r="AZ115" s="198">
        <v>6</v>
      </c>
      <c r="BA115" s="198">
        <v>4</v>
      </c>
      <c r="BB115" s="198">
        <v>5</v>
      </c>
      <c r="BC115" s="198">
        <v>166</v>
      </c>
      <c r="BD115" s="198">
        <v>6</v>
      </c>
      <c r="BE115" s="198">
        <v>8</v>
      </c>
      <c r="BF115" s="198">
        <v>11</v>
      </c>
      <c r="BG115" s="198">
        <v>8</v>
      </c>
      <c r="BH115" s="198">
        <v>2</v>
      </c>
      <c r="BI115" s="198">
        <v>1</v>
      </c>
      <c r="BJ115" s="198">
        <v>0</v>
      </c>
      <c r="BK115" s="198">
        <v>3</v>
      </c>
      <c r="BL115" s="198">
        <v>9</v>
      </c>
      <c r="BM115" s="198">
        <v>6</v>
      </c>
      <c r="BN115" s="198">
        <v>8</v>
      </c>
      <c r="BO115" s="198">
        <v>24</v>
      </c>
      <c r="BP115" s="198">
        <v>14</v>
      </c>
      <c r="BQ115" s="198">
        <v>18</v>
      </c>
      <c r="BR115" s="198">
        <v>6</v>
      </c>
      <c r="BS115" s="198">
        <v>5</v>
      </c>
      <c r="BT115" s="198">
        <v>6</v>
      </c>
      <c r="BU115" s="198">
        <v>5</v>
      </c>
      <c r="BV115" s="198">
        <v>0</v>
      </c>
      <c r="BW115" s="198">
        <v>6</v>
      </c>
      <c r="BX115" s="198">
        <v>11</v>
      </c>
      <c r="BY115" s="198">
        <v>5</v>
      </c>
      <c r="BZ115" s="198">
        <v>4</v>
      </c>
    </row>
    <row r="116" spans="1:78" x14ac:dyDescent="0.2">
      <c r="A116" s="32" t="s">
        <v>111</v>
      </c>
      <c r="B116" s="130">
        <v>74740</v>
      </c>
      <c r="C116" s="32" t="s">
        <v>35</v>
      </c>
      <c r="D116" s="49">
        <v>9</v>
      </c>
      <c r="E116" s="32" t="s">
        <v>73</v>
      </c>
      <c r="F116" s="32">
        <v>1</v>
      </c>
      <c r="G116" s="198">
        <v>1480</v>
      </c>
      <c r="H116" s="198">
        <v>73</v>
      </c>
      <c r="I116" s="198">
        <v>105</v>
      </c>
      <c r="J116" s="198">
        <v>127</v>
      </c>
      <c r="K116" s="198">
        <v>71</v>
      </c>
      <c r="L116" s="198">
        <v>27</v>
      </c>
      <c r="M116" s="198">
        <v>11</v>
      </c>
      <c r="N116" s="198">
        <v>8</v>
      </c>
      <c r="O116" s="198">
        <v>35</v>
      </c>
      <c r="P116" s="198">
        <v>77</v>
      </c>
      <c r="Q116" s="198">
        <v>83</v>
      </c>
      <c r="R116" s="198">
        <v>103</v>
      </c>
      <c r="S116" s="198">
        <v>121</v>
      </c>
      <c r="T116" s="198">
        <v>125</v>
      </c>
      <c r="U116" s="198">
        <v>124</v>
      </c>
      <c r="V116" s="198">
        <v>87</v>
      </c>
      <c r="W116" s="198">
        <v>29</v>
      </c>
      <c r="X116" s="198">
        <v>35</v>
      </c>
      <c r="Y116" s="198">
        <v>23</v>
      </c>
      <c r="Z116" s="198">
        <v>37</v>
      </c>
      <c r="AA116" s="198">
        <v>67</v>
      </c>
      <c r="AB116" s="198">
        <v>54</v>
      </c>
      <c r="AC116" s="198">
        <v>33</v>
      </c>
      <c r="AD116" s="198">
        <v>25</v>
      </c>
      <c r="AE116" s="198">
        <v>750</v>
      </c>
      <c r="AF116" s="198">
        <v>34</v>
      </c>
      <c r="AG116" s="198">
        <v>61</v>
      </c>
      <c r="AH116" s="198">
        <v>61</v>
      </c>
      <c r="AI116" s="198">
        <v>36</v>
      </c>
      <c r="AJ116" s="198">
        <v>13</v>
      </c>
      <c r="AK116" s="198">
        <v>6</v>
      </c>
      <c r="AL116" s="198">
        <v>5</v>
      </c>
      <c r="AM116" s="198">
        <v>22</v>
      </c>
      <c r="AN116" s="198">
        <v>43</v>
      </c>
      <c r="AO116" s="198">
        <v>42</v>
      </c>
      <c r="AP116" s="198">
        <v>47</v>
      </c>
      <c r="AQ116" s="198">
        <v>67</v>
      </c>
      <c r="AR116" s="198">
        <v>68</v>
      </c>
      <c r="AS116" s="198">
        <v>55</v>
      </c>
      <c r="AT116" s="198">
        <v>52</v>
      </c>
      <c r="AU116" s="198">
        <v>11</v>
      </c>
      <c r="AV116" s="198">
        <v>18</v>
      </c>
      <c r="AW116" s="198">
        <v>11</v>
      </c>
      <c r="AX116" s="198">
        <v>17</v>
      </c>
      <c r="AY116" s="198">
        <v>31</v>
      </c>
      <c r="AZ116" s="198">
        <v>29</v>
      </c>
      <c r="BA116" s="198">
        <v>15</v>
      </c>
      <c r="BB116" s="198">
        <v>6</v>
      </c>
      <c r="BC116" s="198">
        <v>730</v>
      </c>
      <c r="BD116" s="198">
        <v>39</v>
      </c>
      <c r="BE116" s="198">
        <v>44</v>
      </c>
      <c r="BF116" s="198">
        <v>66</v>
      </c>
      <c r="BG116" s="198">
        <v>35</v>
      </c>
      <c r="BH116" s="198">
        <v>14</v>
      </c>
      <c r="BI116" s="198">
        <v>5</v>
      </c>
      <c r="BJ116" s="198">
        <v>3</v>
      </c>
      <c r="BK116" s="198">
        <v>13</v>
      </c>
      <c r="BL116" s="198">
        <v>34</v>
      </c>
      <c r="BM116" s="198">
        <v>41</v>
      </c>
      <c r="BN116" s="198">
        <v>56</v>
      </c>
      <c r="BO116" s="198">
        <v>54</v>
      </c>
      <c r="BP116" s="198">
        <v>57</v>
      </c>
      <c r="BQ116" s="198">
        <v>69</v>
      </c>
      <c r="BR116" s="198">
        <v>35</v>
      </c>
      <c r="BS116" s="198">
        <v>18</v>
      </c>
      <c r="BT116" s="198">
        <v>17</v>
      </c>
      <c r="BU116" s="198">
        <v>12</v>
      </c>
      <c r="BV116" s="198">
        <v>20</v>
      </c>
      <c r="BW116" s="198">
        <v>36</v>
      </c>
      <c r="BX116" s="198">
        <v>25</v>
      </c>
      <c r="BY116" s="198">
        <v>18</v>
      </c>
      <c r="BZ116" s="198">
        <v>19</v>
      </c>
    </row>
    <row r="117" spans="1:78" x14ac:dyDescent="0.2">
      <c r="A117" s="32" t="s">
        <v>345</v>
      </c>
      <c r="B117" s="130">
        <v>67860</v>
      </c>
      <c r="C117" s="32" t="s">
        <v>76</v>
      </c>
      <c r="D117" s="49">
        <v>7</v>
      </c>
      <c r="E117" s="32" t="s">
        <v>73</v>
      </c>
      <c r="F117" s="32">
        <v>1</v>
      </c>
      <c r="G117" s="198">
        <v>0</v>
      </c>
      <c r="H117" s="198">
        <v>0</v>
      </c>
      <c r="I117" s="198">
        <v>0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0</v>
      </c>
      <c r="Q117" s="198">
        <v>0</v>
      </c>
      <c r="R117" s="198">
        <v>0</v>
      </c>
      <c r="S117" s="198">
        <v>0</v>
      </c>
      <c r="T117" s="198">
        <v>0</v>
      </c>
      <c r="U117" s="198">
        <v>0</v>
      </c>
      <c r="V117" s="198">
        <v>0</v>
      </c>
      <c r="W117" s="198">
        <v>0</v>
      </c>
      <c r="X117" s="198">
        <v>0</v>
      </c>
      <c r="Y117" s="198">
        <v>0</v>
      </c>
      <c r="Z117" s="198">
        <v>0</v>
      </c>
      <c r="AA117" s="198">
        <v>0</v>
      </c>
      <c r="AB117" s="198">
        <v>0</v>
      </c>
      <c r="AC117" s="198">
        <v>0</v>
      </c>
      <c r="AD117" s="198">
        <v>0</v>
      </c>
      <c r="AE117" s="198">
        <v>0</v>
      </c>
      <c r="AF117" s="198">
        <v>0</v>
      </c>
      <c r="AG117" s="198">
        <v>0</v>
      </c>
      <c r="AH117" s="198">
        <v>0</v>
      </c>
      <c r="AI117" s="198">
        <v>0</v>
      </c>
      <c r="AJ117" s="198">
        <v>0</v>
      </c>
      <c r="AK117" s="198">
        <v>0</v>
      </c>
      <c r="AL117" s="198">
        <v>0</v>
      </c>
      <c r="AM117" s="198">
        <v>0</v>
      </c>
      <c r="AN117" s="198">
        <v>0</v>
      </c>
      <c r="AO117" s="198">
        <v>0</v>
      </c>
      <c r="AP117" s="198">
        <v>0</v>
      </c>
      <c r="AQ117" s="198">
        <v>0</v>
      </c>
      <c r="AR117" s="198">
        <v>0</v>
      </c>
      <c r="AS117" s="198">
        <v>0</v>
      </c>
      <c r="AT117" s="198">
        <v>0</v>
      </c>
      <c r="AU117" s="198">
        <v>0</v>
      </c>
      <c r="AV117" s="198">
        <v>0</v>
      </c>
      <c r="AW117" s="198">
        <v>0</v>
      </c>
      <c r="AX117" s="198">
        <v>0</v>
      </c>
      <c r="AY117" s="198">
        <v>0</v>
      </c>
      <c r="AZ117" s="198">
        <v>0</v>
      </c>
      <c r="BA117" s="198">
        <v>0</v>
      </c>
      <c r="BB117" s="198">
        <v>0</v>
      </c>
      <c r="BC117" s="198">
        <v>0</v>
      </c>
      <c r="BD117" s="198">
        <v>0</v>
      </c>
      <c r="BE117" s="198">
        <v>0</v>
      </c>
      <c r="BF117" s="198">
        <v>0</v>
      </c>
      <c r="BG117" s="198">
        <v>0</v>
      </c>
      <c r="BH117" s="198">
        <v>0</v>
      </c>
      <c r="BI117" s="198">
        <v>0</v>
      </c>
      <c r="BJ117" s="198">
        <v>0</v>
      </c>
      <c r="BK117" s="198">
        <v>0</v>
      </c>
      <c r="BL117" s="198">
        <v>0</v>
      </c>
      <c r="BM117" s="198">
        <v>0</v>
      </c>
      <c r="BN117" s="198">
        <v>0</v>
      </c>
      <c r="BO117" s="198">
        <v>0</v>
      </c>
      <c r="BP117" s="198">
        <v>0</v>
      </c>
      <c r="BQ117" s="198">
        <v>0</v>
      </c>
      <c r="BR117" s="198">
        <v>0</v>
      </c>
      <c r="BS117" s="198">
        <v>0</v>
      </c>
      <c r="BT117" s="198">
        <v>0</v>
      </c>
      <c r="BU117" s="198">
        <v>0</v>
      </c>
      <c r="BV117" s="198">
        <v>0</v>
      </c>
      <c r="BW117" s="198">
        <v>0</v>
      </c>
      <c r="BX117" s="198">
        <v>0</v>
      </c>
      <c r="BY117" s="198">
        <v>0</v>
      </c>
      <c r="BZ117" s="198">
        <v>0</v>
      </c>
    </row>
    <row r="118" spans="1:78" x14ac:dyDescent="0.2">
      <c r="A118" s="32" t="s">
        <v>346</v>
      </c>
      <c r="B118" s="130">
        <v>68500</v>
      </c>
      <c r="C118" s="32" t="s">
        <v>76</v>
      </c>
      <c r="D118" s="49">
        <v>7</v>
      </c>
      <c r="E118" s="32" t="s">
        <v>73</v>
      </c>
      <c r="F118" s="32">
        <v>1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0</v>
      </c>
      <c r="S118" s="198">
        <v>0</v>
      </c>
      <c r="T118" s="198">
        <v>0</v>
      </c>
      <c r="U118" s="198">
        <v>0</v>
      </c>
      <c r="V118" s="198">
        <v>0</v>
      </c>
      <c r="W118" s="198">
        <v>0</v>
      </c>
      <c r="X118" s="198">
        <v>0</v>
      </c>
      <c r="Y118" s="198">
        <v>0</v>
      </c>
      <c r="Z118" s="198">
        <v>0</v>
      </c>
      <c r="AA118" s="198">
        <v>0</v>
      </c>
      <c r="AB118" s="198">
        <v>0</v>
      </c>
      <c r="AC118" s="198">
        <v>0</v>
      </c>
      <c r="AD118" s="198">
        <v>0</v>
      </c>
      <c r="AE118" s="198">
        <v>0</v>
      </c>
      <c r="AF118" s="198">
        <v>0</v>
      </c>
      <c r="AG118" s="198">
        <v>0</v>
      </c>
      <c r="AH118" s="198">
        <v>0</v>
      </c>
      <c r="AI118" s="198">
        <v>0</v>
      </c>
      <c r="AJ118" s="198">
        <v>0</v>
      </c>
      <c r="AK118" s="198">
        <v>0</v>
      </c>
      <c r="AL118" s="198">
        <v>0</v>
      </c>
      <c r="AM118" s="198">
        <v>0</v>
      </c>
      <c r="AN118" s="198">
        <v>0</v>
      </c>
      <c r="AO118" s="198">
        <v>0</v>
      </c>
      <c r="AP118" s="198">
        <v>0</v>
      </c>
      <c r="AQ118" s="198">
        <v>0</v>
      </c>
      <c r="AR118" s="198">
        <v>0</v>
      </c>
      <c r="AS118" s="198">
        <v>0</v>
      </c>
      <c r="AT118" s="198">
        <v>0</v>
      </c>
      <c r="AU118" s="198">
        <v>0</v>
      </c>
      <c r="AV118" s="198">
        <v>0</v>
      </c>
      <c r="AW118" s="198">
        <v>0</v>
      </c>
      <c r="AX118" s="198">
        <v>0</v>
      </c>
      <c r="AY118" s="198">
        <v>0</v>
      </c>
      <c r="AZ118" s="198">
        <v>0</v>
      </c>
      <c r="BA118" s="198">
        <v>0</v>
      </c>
      <c r="BB118" s="198">
        <v>0</v>
      </c>
      <c r="BC118" s="198">
        <v>0</v>
      </c>
      <c r="BD118" s="198">
        <v>0</v>
      </c>
      <c r="BE118" s="198">
        <v>0</v>
      </c>
      <c r="BF118" s="198">
        <v>0</v>
      </c>
      <c r="BG118" s="198">
        <v>0</v>
      </c>
      <c r="BH118" s="198">
        <v>0</v>
      </c>
      <c r="BI118" s="198">
        <v>0</v>
      </c>
      <c r="BJ118" s="198">
        <v>0</v>
      </c>
      <c r="BK118" s="198">
        <v>0</v>
      </c>
      <c r="BL118" s="198">
        <v>0</v>
      </c>
      <c r="BM118" s="198">
        <v>0</v>
      </c>
      <c r="BN118" s="198">
        <v>0</v>
      </c>
      <c r="BO118" s="198">
        <v>0</v>
      </c>
      <c r="BP118" s="198">
        <v>0</v>
      </c>
      <c r="BQ118" s="198">
        <v>0</v>
      </c>
      <c r="BR118" s="198">
        <v>0</v>
      </c>
      <c r="BS118" s="198">
        <v>0</v>
      </c>
      <c r="BT118" s="198">
        <v>0</v>
      </c>
      <c r="BU118" s="198">
        <v>0</v>
      </c>
      <c r="BV118" s="198">
        <v>0</v>
      </c>
      <c r="BW118" s="198">
        <v>0</v>
      </c>
      <c r="BX118" s="198">
        <v>0</v>
      </c>
      <c r="BY118" s="198">
        <v>0</v>
      </c>
      <c r="BZ118" s="198">
        <v>0</v>
      </c>
    </row>
    <row r="119" spans="1:78" x14ac:dyDescent="0.2">
      <c r="A119" s="32" t="s">
        <v>112</v>
      </c>
      <c r="B119" s="130">
        <v>34820</v>
      </c>
      <c r="C119" s="32" t="s">
        <v>76</v>
      </c>
      <c r="D119" s="49">
        <v>7</v>
      </c>
      <c r="E119" s="32" t="s">
        <v>70</v>
      </c>
      <c r="F119" s="32">
        <v>1</v>
      </c>
      <c r="G119" s="198">
        <v>379</v>
      </c>
      <c r="H119" s="198">
        <v>15</v>
      </c>
      <c r="I119" s="198">
        <v>17</v>
      </c>
      <c r="J119" s="198">
        <v>35</v>
      </c>
      <c r="K119" s="198">
        <v>22</v>
      </c>
      <c r="L119" s="198">
        <v>7</v>
      </c>
      <c r="M119" s="198">
        <v>1</v>
      </c>
      <c r="N119" s="198">
        <v>2</v>
      </c>
      <c r="O119" s="198">
        <v>7</v>
      </c>
      <c r="P119" s="198">
        <v>6</v>
      </c>
      <c r="Q119" s="198">
        <v>14</v>
      </c>
      <c r="R119" s="198">
        <v>34</v>
      </c>
      <c r="S119" s="198">
        <v>27</v>
      </c>
      <c r="T119" s="198">
        <v>54</v>
      </c>
      <c r="U119" s="198">
        <v>32</v>
      </c>
      <c r="V119" s="198">
        <v>24</v>
      </c>
      <c r="W119" s="198">
        <v>8</v>
      </c>
      <c r="X119" s="198">
        <v>12</v>
      </c>
      <c r="Y119" s="198">
        <v>5</v>
      </c>
      <c r="Z119" s="198">
        <v>16</v>
      </c>
      <c r="AA119" s="198">
        <v>19</v>
      </c>
      <c r="AB119" s="198">
        <v>9</v>
      </c>
      <c r="AC119" s="198">
        <v>6</v>
      </c>
      <c r="AD119" s="198">
        <v>7</v>
      </c>
      <c r="AE119" s="198">
        <v>195</v>
      </c>
      <c r="AF119" s="198">
        <v>9</v>
      </c>
      <c r="AG119" s="198">
        <v>10</v>
      </c>
      <c r="AH119" s="198">
        <v>14</v>
      </c>
      <c r="AI119" s="198">
        <v>12</v>
      </c>
      <c r="AJ119" s="198">
        <v>6</v>
      </c>
      <c r="AK119" s="198">
        <v>1</v>
      </c>
      <c r="AL119" s="198">
        <v>1</v>
      </c>
      <c r="AM119" s="198">
        <v>4</v>
      </c>
      <c r="AN119" s="198">
        <v>1</v>
      </c>
      <c r="AO119" s="198">
        <v>7</v>
      </c>
      <c r="AP119" s="198">
        <v>13</v>
      </c>
      <c r="AQ119" s="198">
        <v>12</v>
      </c>
      <c r="AR119" s="198">
        <v>28</v>
      </c>
      <c r="AS119" s="198">
        <v>18</v>
      </c>
      <c r="AT119" s="198">
        <v>17</v>
      </c>
      <c r="AU119" s="198">
        <v>5</v>
      </c>
      <c r="AV119" s="198">
        <v>6</v>
      </c>
      <c r="AW119" s="198">
        <v>3</v>
      </c>
      <c r="AX119" s="198">
        <v>8</v>
      </c>
      <c r="AY119" s="198">
        <v>10</v>
      </c>
      <c r="AZ119" s="198">
        <v>2</v>
      </c>
      <c r="BA119" s="198">
        <v>4</v>
      </c>
      <c r="BB119" s="198">
        <v>4</v>
      </c>
      <c r="BC119" s="198">
        <v>184</v>
      </c>
      <c r="BD119" s="198">
        <v>6</v>
      </c>
      <c r="BE119" s="198">
        <v>7</v>
      </c>
      <c r="BF119" s="198">
        <v>21</v>
      </c>
      <c r="BG119" s="198">
        <v>10</v>
      </c>
      <c r="BH119" s="198">
        <v>1</v>
      </c>
      <c r="BI119" s="198">
        <v>0</v>
      </c>
      <c r="BJ119" s="198">
        <v>1</v>
      </c>
      <c r="BK119" s="198">
        <v>3</v>
      </c>
      <c r="BL119" s="198">
        <v>5</v>
      </c>
      <c r="BM119" s="198">
        <v>7</v>
      </c>
      <c r="BN119" s="198">
        <v>21</v>
      </c>
      <c r="BO119" s="198">
        <v>15</v>
      </c>
      <c r="BP119" s="198">
        <v>26</v>
      </c>
      <c r="BQ119" s="198">
        <v>14</v>
      </c>
      <c r="BR119" s="198">
        <v>7</v>
      </c>
      <c r="BS119" s="198">
        <v>3</v>
      </c>
      <c r="BT119" s="198">
        <v>6</v>
      </c>
      <c r="BU119" s="198">
        <v>2</v>
      </c>
      <c r="BV119" s="198">
        <v>8</v>
      </c>
      <c r="BW119" s="198">
        <v>9</v>
      </c>
      <c r="BX119" s="198">
        <v>7</v>
      </c>
      <c r="BY119" s="198">
        <v>2</v>
      </c>
      <c r="BZ119" s="198">
        <v>3</v>
      </c>
    </row>
    <row r="120" spans="1:78" x14ac:dyDescent="0.2">
      <c r="A120" s="32" t="s">
        <v>113</v>
      </c>
      <c r="B120" s="130">
        <v>38260</v>
      </c>
      <c r="C120" s="32" t="s">
        <v>76</v>
      </c>
      <c r="D120" s="49">
        <v>7</v>
      </c>
      <c r="E120" s="32" t="s">
        <v>70</v>
      </c>
      <c r="F120" s="32">
        <v>1</v>
      </c>
      <c r="G120" s="198">
        <v>516</v>
      </c>
      <c r="H120" s="198">
        <v>27</v>
      </c>
      <c r="I120" s="198">
        <v>45</v>
      </c>
      <c r="J120" s="198">
        <v>43</v>
      </c>
      <c r="K120" s="198">
        <v>22</v>
      </c>
      <c r="L120" s="198">
        <v>13</v>
      </c>
      <c r="M120" s="198">
        <v>3</v>
      </c>
      <c r="N120" s="198">
        <v>4</v>
      </c>
      <c r="O120" s="198">
        <v>10</v>
      </c>
      <c r="P120" s="198">
        <v>22</v>
      </c>
      <c r="Q120" s="198">
        <v>27</v>
      </c>
      <c r="R120" s="198">
        <v>39</v>
      </c>
      <c r="S120" s="198">
        <v>59</v>
      </c>
      <c r="T120" s="198">
        <v>42</v>
      </c>
      <c r="U120" s="198">
        <v>34</v>
      </c>
      <c r="V120" s="198">
        <v>27</v>
      </c>
      <c r="W120" s="198">
        <v>13</v>
      </c>
      <c r="X120" s="198">
        <v>19</v>
      </c>
      <c r="Y120" s="198">
        <v>18</v>
      </c>
      <c r="Z120" s="198">
        <v>11</v>
      </c>
      <c r="AA120" s="198">
        <v>18</v>
      </c>
      <c r="AB120" s="198">
        <v>9</v>
      </c>
      <c r="AC120" s="198">
        <v>5</v>
      </c>
      <c r="AD120" s="198">
        <v>6</v>
      </c>
      <c r="AE120" s="198">
        <v>257</v>
      </c>
      <c r="AF120" s="198">
        <v>9</v>
      </c>
      <c r="AG120" s="198">
        <v>23</v>
      </c>
      <c r="AH120" s="198">
        <v>23</v>
      </c>
      <c r="AI120" s="198">
        <v>12</v>
      </c>
      <c r="AJ120" s="198">
        <v>10</v>
      </c>
      <c r="AK120" s="198">
        <v>0</v>
      </c>
      <c r="AL120" s="198">
        <v>2</v>
      </c>
      <c r="AM120" s="198">
        <v>4</v>
      </c>
      <c r="AN120" s="198">
        <v>10</v>
      </c>
      <c r="AO120" s="198">
        <v>15</v>
      </c>
      <c r="AP120" s="198">
        <v>19</v>
      </c>
      <c r="AQ120" s="198">
        <v>29</v>
      </c>
      <c r="AR120" s="198">
        <v>22</v>
      </c>
      <c r="AS120" s="198">
        <v>18</v>
      </c>
      <c r="AT120" s="198">
        <v>12</v>
      </c>
      <c r="AU120" s="198">
        <v>7</v>
      </c>
      <c r="AV120" s="198">
        <v>6</v>
      </c>
      <c r="AW120" s="198">
        <v>13</v>
      </c>
      <c r="AX120" s="198">
        <v>5</v>
      </c>
      <c r="AY120" s="198">
        <v>11</v>
      </c>
      <c r="AZ120" s="198">
        <v>5</v>
      </c>
      <c r="BA120" s="198">
        <v>2</v>
      </c>
      <c r="BB120" s="198">
        <v>0</v>
      </c>
      <c r="BC120" s="198">
        <v>259</v>
      </c>
      <c r="BD120" s="198">
        <v>18</v>
      </c>
      <c r="BE120" s="198">
        <v>22</v>
      </c>
      <c r="BF120" s="198">
        <v>20</v>
      </c>
      <c r="BG120" s="198">
        <v>10</v>
      </c>
      <c r="BH120" s="198">
        <v>3</v>
      </c>
      <c r="BI120" s="198">
        <v>3</v>
      </c>
      <c r="BJ120" s="198">
        <v>2</v>
      </c>
      <c r="BK120" s="198">
        <v>6</v>
      </c>
      <c r="BL120" s="198">
        <v>12</v>
      </c>
      <c r="BM120" s="198">
        <v>12</v>
      </c>
      <c r="BN120" s="198">
        <v>20</v>
      </c>
      <c r="BO120" s="198">
        <v>30</v>
      </c>
      <c r="BP120" s="198">
        <v>20</v>
      </c>
      <c r="BQ120" s="198">
        <v>16</v>
      </c>
      <c r="BR120" s="198">
        <v>15</v>
      </c>
      <c r="BS120" s="198">
        <v>6</v>
      </c>
      <c r="BT120" s="198">
        <v>13</v>
      </c>
      <c r="BU120" s="198">
        <v>5</v>
      </c>
      <c r="BV120" s="198">
        <v>6</v>
      </c>
      <c r="BW120" s="198">
        <v>7</v>
      </c>
      <c r="BX120" s="198">
        <v>4</v>
      </c>
      <c r="BY120" s="198">
        <v>3</v>
      </c>
      <c r="BZ120" s="198">
        <v>6</v>
      </c>
    </row>
    <row r="121" spans="1:78" x14ac:dyDescent="0.2">
      <c r="A121" s="32" t="s">
        <v>114</v>
      </c>
      <c r="B121" s="130">
        <v>38820</v>
      </c>
      <c r="C121" s="32" t="s">
        <v>76</v>
      </c>
      <c r="D121" s="49">
        <v>7</v>
      </c>
      <c r="E121" s="32" t="s">
        <v>70</v>
      </c>
      <c r="F121" s="32">
        <v>1</v>
      </c>
      <c r="G121" s="198">
        <v>1012</v>
      </c>
      <c r="H121" s="198">
        <v>55</v>
      </c>
      <c r="I121" s="198">
        <v>63</v>
      </c>
      <c r="J121" s="198">
        <v>70</v>
      </c>
      <c r="K121" s="198">
        <v>46</v>
      </c>
      <c r="L121" s="198">
        <v>23</v>
      </c>
      <c r="M121" s="198">
        <v>9</v>
      </c>
      <c r="N121" s="198">
        <v>7</v>
      </c>
      <c r="O121" s="198">
        <v>37</v>
      </c>
      <c r="P121" s="198">
        <v>56</v>
      </c>
      <c r="Q121" s="198">
        <v>65</v>
      </c>
      <c r="R121" s="198">
        <v>83</v>
      </c>
      <c r="S121" s="198">
        <v>72</v>
      </c>
      <c r="T121" s="198">
        <v>78</v>
      </c>
      <c r="U121" s="198">
        <v>60</v>
      </c>
      <c r="V121" s="198">
        <v>56</v>
      </c>
      <c r="W121" s="198">
        <v>22</v>
      </c>
      <c r="X121" s="198">
        <v>31</v>
      </c>
      <c r="Y121" s="198">
        <v>20</v>
      </c>
      <c r="Z121" s="198">
        <v>22</v>
      </c>
      <c r="AA121" s="198">
        <v>30</v>
      </c>
      <c r="AB121" s="198">
        <v>32</v>
      </c>
      <c r="AC121" s="198">
        <v>33</v>
      </c>
      <c r="AD121" s="198">
        <v>42</v>
      </c>
      <c r="AE121" s="198">
        <v>521</v>
      </c>
      <c r="AF121" s="198">
        <v>27</v>
      </c>
      <c r="AG121" s="198">
        <v>35</v>
      </c>
      <c r="AH121" s="198">
        <v>30</v>
      </c>
      <c r="AI121" s="198">
        <v>27</v>
      </c>
      <c r="AJ121" s="198">
        <v>15</v>
      </c>
      <c r="AK121" s="198">
        <v>6</v>
      </c>
      <c r="AL121" s="198">
        <v>5</v>
      </c>
      <c r="AM121" s="198">
        <v>19</v>
      </c>
      <c r="AN121" s="198">
        <v>31</v>
      </c>
      <c r="AO121" s="198">
        <v>43</v>
      </c>
      <c r="AP121" s="198">
        <v>37</v>
      </c>
      <c r="AQ121" s="198">
        <v>44</v>
      </c>
      <c r="AR121" s="198">
        <v>39</v>
      </c>
      <c r="AS121" s="198">
        <v>32</v>
      </c>
      <c r="AT121" s="198">
        <v>29</v>
      </c>
      <c r="AU121" s="198">
        <v>5</v>
      </c>
      <c r="AV121" s="198">
        <v>18</v>
      </c>
      <c r="AW121" s="198">
        <v>12</v>
      </c>
      <c r="AX121" s="198">
        <v>14</v>
      </c>
      <c r="AY121" s="198">
        <v>14</v>
      </c>
      <c r="AZ121" s="198">
        <v>15</v>
      </c>
      <c r="BA121" s="198">
        <v>15</v>
      </c>
      <c r="BB121" s="198">
        <v>9</v>
      </c>
      <c r="BC121" s="198">
        <v>491</v>
      </c>
      <c r="BD121" s="198">
        <v>28</v>
      </c>
      <c r="BE121" s="198">
        <v>28</v>
      </c>
      <c r="BF121" s="198">
        <v>40</v>
      </c>
      <c r="BG121" s="198">
        <v>19</v>
      </c>
      <c r="BH121" s="198">
        <v>8</v>
      </c>
      <c r="BI121" s="198">
        <v>3</v>
      </c>
      <c r="BJ121" s="198">
        <v>2</v>
      </c>
      <c r="BK121" s="198">
        <v>18</v>
      </c>
      <c r="BL121" s="198">
        <v>25</v>
      </c>
      <c r="BM121" s="198">
        <v>22</v>
      </c>
      <c r="BN121" s="198">
        <v>46</v>
      </c>
      <c r="BO121" s="198">
        <v>28</v>
      </c>
      <c r="BP121" s="198">
        <v>39</v>
      </c>
      <c r="BQ121" s="198">
        <v>28</v>
      </c>
      <c r="BR121" s="198">
        <v>27</v>
      </c>
      <c r="BS121" s="198">
        <v>17</v>
      </c>
      <c r="BT121" s="198">
        <v>13</v>
      </c>
      <c r="BU121" s="198">
        <v>8</v>
      </c>
      <c r="BV121" s="198">
        <v>8</v>
      </c>
      <c r="BW121" s="198">
        <v>16</v>
      </c>
      <c r="BX121" s="198">
        <v>17</v>
      </c>
      <c r="BY121" s="198">
        <v>18</v>
      </c>
      <c r="BZ121" s="198">
        <v>33</v>
      </c>
    </row>
    <row r="122" spans="1:78" x14ac:dyDescent="0.2">
      <c r="A122" s="32" t="s">
        <v>115</v>
      </c>
      <c r="B122" s="130">
        <v>40420</v>
      </c>
      <c r="C122" s="32" t="s">
        <v>76</v>
      </c>
      <c r="D122" s="49">
        <v>7</v>
      </c>
      <c r="E122" s="32" t="s">
        <v>70</v>
      </c>
      <c r="F122" s="32">
        <v>1</v>
      </c>
      <c r="G122" s="198">
        <v>942</v>
      </c>
      <c r="H122" s="198">
        <v>50</v>
      </c>
      <c r="I122" s="198">
        <v>40</v>
      </c>
      <c r="J122" s="198">
        <v>91</v>
      </c>
      <c r="K122" s="198">
        <v>43</v>
      </c>
      <c r="L122" s="198">
        <v>38</v>
      </c>
      <c r="M122" s="198">
        <v>12</v>
      </c>
      <c r="N122" s="198">
        <v>7</v>
      </c>
      <c r="O122" s="198">
        <v>28</v>
      </c>
      <c r="P122" s="198">
        <v>46</v>
      </c>
      <c r="Q122" s="198">
        <v>54</v>
      </c>
      <c r="R122" s="198">
        <v>62</v>
      </c>
      <c r="S122" s="198">
        <v>67</v>
      </c>
      <c r="T122" s="198">
        <v>73</v>
      </c>
      <c r="U122" s="198">
        <v>69</v>
      </c>
      <c r="V122" s="198">
        <v>87</v>
      </c>
      <c r="W122" s="198">
        <v>19</v>
      </c>
      <c r="X122" s="198">
        <v>36</v>
      </c>
      <c r="Y122" s="198">
        <v>10</v>
      </c>
      <c r="Z122" s="198">
        <v>21</v>
      </c>
      <c r="AA122" s="198">
        <v>35</v>
      </c>
      <c r="AB122" s="198">
        <v>22</v>
      </c>
      <c r="AC122" s="198">
        <v>15</v>
      </c>
      <c r="AD122" s="198">
        <v>17</v>
      </c>
      <c r="AE122" s="198">
        <v>435</v>
      </c>
      <c r="AF122" s="198">
        <v>19</v>
      </c>
      <c r="AG122" s="198">
        <v>26</v>
      </c>
      <c r="AH122" s="198">
        <v>34</v>
      </c>
      <c r="AI122" s="198">
        <v>19</v>
      </c>
      <c r="AJ122" s="198">
        <v>16</v>
      </c>
      <c r="AK122" s="198">
        <v>4</v>
      </c>
      <c r="AL122" s="198">
        <v>6</v>
      </c>
      <c r="AM122" s="198">
        <v>17</v>
      </c>
      <c r="AN122" s="198">
        <v>27</v>
      </c>
      <c r="AO122" s="198">
        <v>24</v>
      </c>
      <c r="AP122" s="198">
        <v>26</v>
      </c>
      <c r="AQ122" s="198">
        <v>37</v>
      </c>
      <c r="AR122" s="198">
        <v>32</v>
      </c>
      <c r="AS122" s="198">
        <v>33</v>
      </c>
      <c r="AT122" s="198">
        <v>41</v>
      </c>
      <c r="AU122" s="198">
        <v>7</v>
      </c>
      <c r="AV122" s="198">
        <v>14</v>
      </c>
      <c r="AW122" s="198">
        <v>6</v>
      </c>
      <c r="AX122" s="198">
        <v>13</v>
      </c>
      <c r="AY122" s="198">
        <v>15</v>
      </c>
      <c r="AZ122" s="198">
        <v>9</v>
      </c>
      <c r="BA122" s="198">
        <v>6</v>
      </c>
      <c r="BB122" s="198">
        <v>4</v>
      </c>
      <c r="BC122" s="198">
        <v>507</v>
      </c>
      <c r="BD122" s="198">
        <v>31</v>
      </c>
      <c r="BE122" s="198">
        <v>14</v>
      </c>
      <c r="BF122" s="198">
        <v>57</v>
      </c>
      <c r="BG122" s="198">
        <v>24</v>
      </c>
      <c r="BH122" s="198">
        <v>22</v>
      </c>
      <c r="BI122" s="198">
        <v>8</v>
      </c>
      <c r="BJ122" s="198">
        <v>1</v>
      </c>
      <c r="BK122" s="198">
        <v>11</v>
      </c>
      <c r="BL122" s="198">
        <v>19</v>
      </c>
      <c r="BM122" s="198">
        <v>30</v>
      </c>
      <c r="BN122" s="198">
        <v>36</v>
      </c>
      <c r="BO122" s="198">
        <v>30</v>
      </c>
      <c r="BP122" s="198">
        <v>41</v>
      </c>
      <c r="BQ122" s="198">
        <v>36</v>
      </c>
      <c r="BR122" s="198">
        <v>46</v>
      </c>
      <c r="BS122" s="198">
        <v>12</v>
      </c>
      <c r="BT122" s="198">
        <v>22</v>
      </c>
      <c r="BU122" s="198">
        <v>4</v>
      </c>
      <c r="BV122" s="198">
        <v>8</v>
      </c>
      <c r="BW122" s="198">
        <v>20</v>
      </c>
      <c r="BX122" s="198">
        <v>13</v>
      </c>
      <c r="BY122" s="198">
        <v>9</v>
      </c>
      <c r="BZ122" s="198">
        <v>13</v>
      </c>
    </row>
    <row r="123" spans="1:78" x14ac:dyDescent="0.2">
      <c r="A123" s="68" t="s">
        <v>347</v>
      </c>
      <c r="B123" s="68">
        <v>74500</v>
      </c>
      <c r="C123" s="68" t="s">
        <v>76</v>
      </c>
      <c r="D123" s="49">
        <v>7</v>
      </c>
      <c r="E123" s="68" t="s">
        <v>73</v>
      </c>
      <c r="F123" s="68">
        <v>1</v>
      </c>
      <c r="G123" s="198">
        <v>2</v>
      </c>
      <c r="H123" s="198">
        <v>0</v>
      </c>
      <c r="I123" s="198">
        <v>0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0</v>
      </c>
      <c r="Q123" s="198">
        <v>0</v>
      </c>
      <c r="R123" s="198">
        <v>0</v>
      </c>
      <c r="S123" s="198">
        <v>0</v>
      </c>
      <c r="T123" s="198">
        <v>1</v>
      </c>
      <c r="U123" s="198">
        <v>1</v>
      </c>
      <c r="V123" s="198">
        <v>0</v>
      </c>
      <c r="W123" s="198">
        <v>0</v>
      </c>
      <c r="X123" s="198">
        <v>0</v>
      </c>
      <c r="Y123" s="198">
        <v>0</v>
      </c>
      <c r="Z123" s="198">
        <v>0</v>
      </c>
      <c r="AA123" s="198">
        <v>0</v>
      </c>
      <c r="AB123" s="198">
        <v>0</v>
      </c>
      <c r="AC123" s="198">
        <v>0</v>
      </c>
      <c r="AD123" s="198">
        <v>0</v>
      </c>
      <c r="AE123" s="198">
        <v>1</v>
      </c>
      <c r="AF123" s="198">
        <v>0</v>
      </c>
      <c r="AG123" s="198">
        <v>0</v>
      </c>
      <c r="AH123" s="198">
        <v>0</v>
      </c>
      <c r="AI123" s="198">
        <v>0</v>
      </c>
      <c r="AJ123" s="198">
        <v>0</v>
      </c>
      <c r="AK123" s="198">
        <v>0</v>
      </c>
      <c r="AL123" s="198">
        <v>0</v>
      </c>
      <c r="AM123" s="198">
        <v>0</v>
      </c>
      <c r="AN123" s="198">
        <v>0</v>
      </c>
      <c r="AO123" s="198">
        <v>0</v>
      </c>
      <c r="AP123" s="198">
        <v>0</v>
      </c>
      <c r="AQ123" s="198">
        <v>0</v>
      </c>
      <c r="AR123" s="198">
        <v>1</v>
      </c>
      <c r="AS123" s="198">
        <v>0</v>
      </c>
      <c r="AT123" s="198">
        <v>0</v>
      </c>
      <c r="AU123" s="198">
        <v>0</v>
      </c>
      <c r="AV123" s="198">
        <v>0</v>
      </c>
      <c r="AW123" s="198">
        <v>0</v>
      </c>
      <c r="AX123" s="198">
        <v>0</v>
      </c>
      <c r="AY123" s="198">
        <v>0</v>
      </c>
      <c r="AZ123" s="198">
        <v>0</v>
      </c>
      <c r="BA123" s="198">
        <v>0</v>
      </c>
      <c r="BB123" s="198">
        <v>0</v>
      </c>
      <c r="BC123" s="198">
        <v>1</v>
      </c>
      <c r="BD123" s="198">
        <v>0</v>
      </c>
      <c r="BE123" s="198">
        <v>0</v>
      </c>
      <c r="BF123" s="198">
        <v>0</v>
      </c>
      <c r="BG123" s="198">
        <v>0</v>
      </c>
      <c r="BH123" s="198">
        <v>0</v>
      </c>
      <c r="BI123" s="198">
        <v>0</v>
      </c>
      <c r="BJ123" s="198">
        <v>0</v>
      </c>
      <c r="BK123" s="198">
        <v>0</v>
      </c>
      <c r="BL123" s="198">
        <v>0</v>
      </c>
      <c r="BM123" s="198">
        <v>0</v>
      </c>
      <c r="BN123" s="198">
        <v>0</v>
      </c>
      <c r="BO123" s="198">
        <v>0</v>
      </c>
      <c r="BP123" s="198">
        <v>0</v>
      </c>
      <c r="BQ123" s="198">
        <v>1</v>
      </c>
      <c r="BR123" s="198">
        <v>0</v>
      </c>
      <c r="BS123" s="198">
        <v>0</v>
      </c>
      <c r="BT123" s="198">
        <v>0</v>
      </c>
      <c r="BU123" s="198">
        <v>0</v>
      </c>
      <c r="BV123" s="198">
        <v>0</v>
      </c>
      <c r="BW123" s="198">
        <v>0</v>
      </c>
      <c r="BX123" s="198">
        <v>0</v>
      </c>
      <c r="BY123" s="198">
        <v>0</v>
      </c>
      <c r="BZ123" s="198">
        <v>0</v>
      </c>
    </row>
    <row r="124" spans="1:78" x14ac:dyDescent="0.2">
      <c r="A124" s="32" t="s">
        <v>116</v>
      </c>
      <c r="B124" s="130">
        <v>76740</v>
      </c>
      <c r="C124" s="32" t="s">
        <v>35</v>
      </c>
      <c r="D124" s="49">
        <v>9</v>
      </c>
      <c r="E124" s="32" t="s">
        <v>73</v>
      </c>
      <c r="F124" s="32">
        <v>1</v>
      </c>
      <c r="G124" s="198">
        <v>563</v>
      </c>
      <c r="H124" s="198">
        <v>19</v>
      </c>
      <c r="I124" s="198">
        <v>36</v>
      </c>
      <c r="J124" s="198">
        <v>28</v>
      </c>
      <c r="K124" s="198">
        <v>19</v>
      </c>
      <c r="L124" s="198">
        <v>15</v>
      </c>
      <c r="M124" s="198">
        <v>3</v>
      </c>
      <c r="N124" s="198">
        <v>1</v>
      </c>
      <c r="O124" s="198">
        <v>11</v>
      </c>
      <c r="P124" s="198">
        <v>17</v>
      </c>
      <c r="Q124" s="198">
        <v>30</v>
      </c>
      <c r="R124" s="198">
        <v>41</v>
      </c>
      <c r="S124" s="198">
        <v>48</v>
      </c>
      <c r="T124" s="198">
        <v>53</v>
      </c>
      <c r="U124" s="198">
        <v>54</v>
      </c>
      <c r="V124" s="198">
        <v>50</v>
      </c>
      <c r="W124" s="198">
        <v>9</v>
      </c>
      <c r="X124" s="198">
        <v>24</v>
      </c>
      <c r="Y124" s="198">
        <v>8</v>
      </c>
      <c r="Z124" s="198">
        <v>25</v>
      </c>
      <c r="AA124" s="198">
        <v>28</v>
      </c>
      <c r="AB124" s="198">
        <v>22</v>
      </c>
      <c r="AC124" s="198">
        <v>11</v>
      </c>
      <c r="AD124" s="198">
        <v>11</v>
      </c>
      <c r="AE124" s="198">
        <v>280</v>
      </c>
      <c r="AF124" s="198">
        <v>8</v>
      </c>
      <c r="AG124" s="198">
        <v>21</v>
      </c>
      <c r="AH124" s="198">
        <v>9</v>
      </c>
      <c r="AI124" s="198">
        <v>10</v>
      </c>
      <c r="AJ124" s="198">
        <v>9</v>
      </c>
      <c r="AK124" s="198">
        <v>1</v>
      </c>
      <c r="AL124" s="198">
        <v>0</v>
      </c>
      <c r="AM124" s="198">
        <v>9</v>
      </c>
      <c r="AN124" s="198">
        <v>12</v>
      </c>
      <c r="AO124" s="198">
        <v>16</v>
      </c>
      <c r="AP124" s="198">
        <v>20</v>
      </c>
      <c r="AQ124" s="198">
        <v>22</v>
      </c>
      <c r="AR124" s="198">
        <v>25</v>
      </c>
      <c r="AS124" s="198">
        <v>23</v>
      </c>
      <c r="AT124" s="198">
        <v>26</v>
      </c>
      <c r="AU124" s="198">
        <v>4</v>
      </c>
      <c r="AV124" s="198">
        <v>14</v>
      </c>
      <c r="AW124" s="198">
        <v>6</v>
      </c>
      <c r="AX124" s="198">
        <v>8</v>
      </c>
      <c r="AY124" s="198">
        <v>16</v>
      </c>
      <c r="AZ124" s="198">
        <v>13</v>
      </c>
      <c r="BA124" s="198">
        <v>5</v>
      </c>
      <c r="BB124" s="198">
        <v>3</v>
      </c>
      <c r="BC124" s="198">
        <v>283</v>
      </c>
      <c r="BD124" s="198">
        <v>11</v>
      </c>
      <c r="BE124" s="198">
        <v>15</v>
      </c>
      <c r="BF124" s="198">
        <v>19</v>
      </c>
      <c r="BG124" s="198">
        <v>9</v>
      </c>
      <c r="BH124" s="198">
        <v>6</v>
      </c>
      <c r="BI124" s="198">
        <v>2</v>
      </c>
      <c r="BJ124" s="198">
        <v>1</v>
      </c>
      <c r="BK124" s="198">
        <v>2</v>
      </c>
      <c r="BL124" s="198">
        <v>5</v>
      </c>
      <c r="BM124" s="198">
        <v>14</v>
      </c>
      <c r="BN124" s="198">
        <v>21</v>
      </c>
      <c r="BO124" s="198">
        <v>26</v>
      </c>
      <c r="BP124" s="198">
        <v>28</v>
      </c>
      <c r="BQ124" s="198">
        <v>31</v>
      </c>
      <c r="BR124" s="198">
        <v>24</v>
      </c>
      <c r="BS124" s="198">
        <v>5</v>
      </c>
      <c r="BT124" s="198">
        <v>10</v>
      </c>
      <c r="BU124" s="198">
        <v>2</v>
      </c>
      <c r="BV124" s="198">
        <v>17</v>
      </c>
      <c r="BW124" s="198">
        <v>12</v>
      </c>
      <c r="BX124" s="198">
        <v>9</v>
      </c>
      <c r="BY124" s="198">
        <v>6</v>
      </c>
      <c r="BZ124" s="198">
        <v>8</v>
      </c>
    </row>
    <row r="125" spans="1:78" x14ac:dyDescent="0.2">
      <c r="A125" s="68" t="s">
        <v>348</v>
      </c>
      <c r="B125" s="68">
        <v>76580</v>
      </c>
      <c r="C125" s="68" t="s">
        <v>76</v>
      </c>
      <c r="D125" s="49">
        <v>7</v>
      </c>
      <c r="E125" s="68" t="s">
        <v>73</v>
      </c>
      <c r="F125" s="68">
        <v>1</v>
      </c>
      <c r="G125" s="198">
        <v>0</v>
      </c>
      <c r="H125" s="198">
        <v>0</v>
      </c>
      <c r="I125" s="198">
        <v>0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0</v>
      </c>
      <c r="Q125" s="198">
        <v>0</v>
      </c>
      <c r="R125" s="198">
        <v>0</v>
      </c>
      <c r="S125" s="198">
        <v>0</v>
      </c>
      <c r="T125" s="198">
        <v>0</v>
      </c>
      <c r="U125" s="198">
        <v>0</v>
      </c>
      <c r="V125" s="198">
        <v>0</v>
      </c>
      <c r="W125" s="198">
        <v>0</v>
      </c>
      <c r="X125" s="198">
        <v>0</v>
      </c>
      <c r="Y125" s="198">
        <v>0</v>
      </c>
      <c r="Z125" s="198">
        <v>0</v>
      </c>
      <c r="AA125" s="198">
        <v>0</v>
      </c>
      <c r="AB125" s="198">
        <v>0</v>
      </c>
      <c r="AC125" s="198">
        <v>0</v>
      </c>
      <c r="AD125" s="198">
        <v>0</v>
      </c>
      <c r="AE125" s="198">
        <v>0</v>
      </c>
      <c r="AF125" s="198">
        <v>0</v>
      </c>
      <c r="AG125" s="198">
        <v>0</v>
      </c>
      <c r="AH125" s="198">
        <v>0</v>
      </c>
      <c r="AI125" s="198">
        <v>0</v>
      </c>
      <c r="AJ125" s="198">
        <v>0</v>
      </c>
      <c r="AK125" s="198">
        <v>0</v>
      </c>
      <c r="AL125" s="198">
        <v>0</v>
      </c>
      <c r="AM125" s="198">
        <v>0</v>
      </c>
      <c r="AN125" s="198">
        <v>0</v>
      </c>
      <c r="AO125" s="198">
        <v>0</v>
      </c>
      <c r="AP125" s="198">
        <v>0</v>
      </c>
      <c r="AQ125" s="198">
        <v>0</v>
      </c>
      <c r="AR125" s="198">
        <v>0</v>
      </c>
      <c r="AS125" s="198">
        <v>0</v>
      </c>
      <c r="AT125" s="198">
        <v>0</v>
      </c>
      <c r="AU125" s="198">
        <v>0</v>
      </c>
      <c r="AV125" s="198">
        <v>0</v>
      </c>
      <c r="AW125" s="198">
        <v>0</v>
      </c>
      <c r="AX125" s="198">
        <v>0</v>
      </c>
      <c r="AY125" s="198">
        <v>0</v>
      </c>
      <c r="AZ125" s="198">
        <v>0</v>
      </c>
      <c r="BA125" s="198">
        <v>0</v>
      </c>
      <c r="BB125" s="198">
        <v>0</v>
      </c>
      <c r="BC125" s="198">
        <v>0</v>
      </c>
      <c r="BD125" s="198">
        <v>0</v>
      </c>
      <c r="BE125" s="198">
        <v>0</v>
      </c>
      <c r="BF125" s="198">
        <v>0</v>
      </c>
      <c r="BG125" s="198">
        <v>0</v>
      </c>
      <c r="BH125" s="198">
        <v>0</v>
      </c>
      <c r="BI125" s="198">
        <v>0</v>
      </c>
      <c r="BJ125" s="198">
        <v>0</v>
      </c>
      <c r="BK125" s="198">
        <v>0</v>
      </c>
      <c r="BL125" s="198">
        <v>0</v>
      </c>
      <c r="BM125" s="198">
        <v>0</v>
      </c>
      <c r="BN125" s="198">
        <v>0</v>
      </c>
      <c r="BO125" s="198">
        <v>0</v>
      </c>
      <c r="BP125" s="198">
        <v>0</v>
      </c>
      <c r="BQ125" s="198">
        <v>0</v>
      </c>
      <c r="BR125" s="198">
        <v>0</v>
      </c>
      <c r="BS125" s="198">
        <v>0</v>
      </c>
      <c r="BT125" s="198">
        <v>0</v>
      </c>
      <c r="BU125" s="198">
        <v>0</v>
      </c>
      <c r="BV125" s="198">
        <v>0</v>
      </c>
      <c r="BW125" s="198">
        <v>0</v>
      </c>
      <c r="BX125" s="198">
        <v>0</v>
      </c>
      <c r="BY125" s="198">
        <v>0</v>
      </c>
      <c r="BZ125" s="198">
        <v>0</v>
      </c>
    </row>
    <row r="126" spans="1:78" x14ac:dyDescent="0.2">
      <c r="A126" s="32" t="s">
        <v>117</v>
      </c>
      <c r="B126" s="130">
        <v>78740</v>
      </c>
      <c r="C126" s="32" t="s">
        <v>35</v>
      </c>
      <c r="D126" s="49">
        <v>9</v>
      </c>
      <c r="E126" s="32" t="s">
        <v>73</v>
      </c>
      <c r="F126" s="32">
        <v>1</v>
      </c>
      <c r="G126" s="198">
        <v>1843</v>
      </c>
      <c r="H126" s="198">
        <v>77</v>
      </c>
      <c r="I126" s="198">
        <v>103</v>
      </c>
      <c r="J126" s="198">
        <v>149</v>
      </c>
      <c r="K126" s="198">
        <v>84</v>
      </c>
      <c r="L126" s="198">
        <v>45</v>
      </c>
      <c r="M126" s="198">
        <v>17</v>
      </c>
      <c r="N126" s="198">
        <v>20</v>
      </c>
      <c r="O126" s="198">
        <v>57</v>
      </c>
      <c r="P126" s="198">
        <v>137</v>
      </c>
      <c r="Q126" s="198">
        <v>123</v>
      </c>
      <c r="R126" s="198">
        <v>173</v>
      </c>
      <c r="S126" s="198">
        <v>177</v>
      </c>
      <c r="T126" s="198">
        <v>171</v>
      </c>
      <c r="U126" s="198">
        <v>126</v>
      </c>
      <c r="V126" s="198">
        <v>93</v>
      </c>
      <c r="W126" s="198">
        <v>30</v>
      </c>
      <c r="X126" s="198">
        <v>33</v>
      </c>
      <c r="Y126" s="198">
        <v>34</v>
      </c>
      <c r="Z126" s="198">
        <v>45</v>
      </c>
      <c r="AA126" s="198">
        <v>68</v>
      </c>
      <c r="AB126" s="198">
        <v>46</v>
      </c>
      <c r="AC126" s="198">
        <v>23</v>
      </c>
      <c r="AD126" s="198">
        <v>12</v>
      </c>
      <c r="AE126" s="198">
        <v>918</v>
      </c>
      <c r="AF126" s="198">
        <v>37</v>
      </c>
      <c r="AG126" s="198">
        <v>40</v>
      </c>
      <c r="AH126" s="198">
        <v>73</v>
      </c>
      <c r="AI126" s="198">
        <v>44</v>
      </c>
      <c r="AJ126" s="198">
        <v>22</v>
      </c>
      <c r="AK126" s="198">
        <v>10</v>
      </c>
      <c r="AL126" s="198">
        <v>10</v>
      </c>
      <c r="AM126" s="198">
        <v>26</v>
      </c>
      <c r="AN126" s="198">
        <v>66</v>
      </c>
      <c r="AO126" s="198">
        <v>69</v>
      </c>
      <c r="AP126" s="198">
        <v>80</v>
      </c>
      <c r="AQ126" s="198">
        <v>94</v>
      </c>
      <c r="AR126" s="198">
        <v>85</v>
      </c>
      <c r="AS126" s="198">
        <v>64</v>
      </c>
      <c r="AT126" s="198">
        <v>42</v>
      </c>
      <c r="AU126" s="198">
        <v>19</v>
      </c>
      <c r="AV126" s="198">
        <v>14</v>
      </c>
      <c r="AW126" s="198">
        <v>19</v>
      </c>
      <c r="AX126" s="198">
        <v>29</v>
      </c>
      <c r="AY126" s="198">
        <v>36</v>
      </c>
      <c r="AZ126" s="198">
        <v>22</v>
      </c>
      <c r="BA126" s="198">
        <v>13</v>
      </c>
      <c r="BB126" s="198">
        <v>4</v>
      </c>
      <c r="BC126" s="198">
        <v>925</v>
      </c>
      <c r="BD126" s="198">
        <v>40</v>
      </c>
      <c r="BE126" s="198">
        <v>63</v>
      </c>
      <c r="BF126" s="198">
        <v>76</v>
      </c>
      <c r="BG126" s="198">
        <v>40</v>
      </c>
      <c r="BH126" s="198">
        <v>23</v>
      </c>
      <c r="BI126" s="198">
        <v>7</v>
      </c>
      <c r="BJ126" s="198">
        <v>10</v>
      </c>
      <c r="BK126" s="198">
        <v>31</v>
      </c>
      <c r="BL126" s="198">
        <v>71</v>
      </c>
      <c r="BM126" s="198">
        <v>54</v>
      </c>
      <c r="BN126" s="198">
        <v>93</v>
      </c>
      <c r="BO126" s="198">
        <v>83</v>
      </c>
      <c r="BP126" s="198">
        <v>86</v>
      </c>
      <c r="BQ126" s="198">
        <v>62</v>
      </c>
      <c r="BR126" s="198">
        <v>51</v>
      </c>
      <c r="BS126" s="198">
        <v>11</v>
      </c>
      <c r="BT126" s="198">
        <v>19</v>
      </c>
      <c r="BU126" s="198">
        <v>15</v>
      </c>
      <c r="BV126" s="198">
        <v>16</v>
      </c>
      <c r="BW126" s="198">
        <v>32</v>
      </c>
      <c r="BX126" s="198">
        <v>24</v>
      </c>
      <c r="BY126" s="198">
        <v>10</v>
      </c>
      <c r="BZ126" s="198">
        <v>8</v>
      </c>
    </row>
    <row r="127" spans="1:78" x14ac:dyDescent="0.2">
      <c r="A127" s="32" t="s">
        <v>118</v>
      </c>
      <c r="B127" s="130">
        <v>79380</v>
      </c>
      <c r="C127" s="32" t="s">
        <v>35</v>
      </c>
      <c r="D127" s="49">
        <v>9</v>
      </c>
      <c r="E127" s="32" t="s">
        <v>73</v>
      </c>
      <c r="F127" s="32">
        <v>1</v>
      </c>
      <c r="G127" s="198">
        <v>873</v>
      </c>
      <c r="H127" s="198">
        <v>44</v>
      </c>
      <c r="I127" s="198">
        <v>56</v>
      </c>
      <c r="J127" s="198">
        <v>72</v>
      </c>
      <c r="K127" s="198">
        <v>42</v>
      </c>
      <c r="L127" s="198">
        <v>19</v>
      </c>
      <c r="M127" s="198">
        <v>11</v>
      </c>
      <c r="N127" s="198">
        <v>9</v>
      </c>
      <c r="O127" s="198">
        <v>24</v>
      </c>
      <c r="P127" s="198">
        <v>51</v>
      </c>
      <c r="Q127" s="198">
        <v>65</v>
      </c>
      <c r="R127" s="198">
        <v>77</v>
      </c>
      <c r="S127" s="198">
        <v>62</v>
      </c>
      <c r="T127" s="198">
        <v>63</v>
      </c>
      <c r="U127" s="198">
        <v>60</v>
      </c>
      <c r="V127" s="198">
        <v>54</v>
      </c>
      <c r="W127" s="198">
        <v>20</v>
      </c>
      <c r="X127" s="198">
        <v>29</v>
      </c>
      <c r="Y127" s="198">
        <v>13</v>
      </c>
      <c r="Z127" s="198">
        <v>17</v>
      </c>
      <c r="AA127" s="198">
        <v>32</v>
      </c>
      <c r="AB127" s="198">
        <v>22</v>
      </c>
      <c r="AC127" s="198">
        <v>14</v>
      </c>
      <c r="AD127" s="198">
        <v>17</v>
      </c>
      <c r="AE127" s="198">
        <v>433</v>
      </c>
      <c r="AF127" s="198">
        <v>21</v>
      </c>
      <c r="AG127" s="198">
        <v>32</v>
      </c>
      <c r="AH127" s="198">
        <v>34</v>
      </c>
      <c r="AI127" s="198">
        <v>21</v>
      </c>
      <c r="AJ127" s="198">
        <v>10</v>
      </c>
      <c r="AK127" s="198">
        <v>7</v>
      </c>
      <c r="AL127" s="198">
        <v>5</v>
      </c>
      <c r="AM127" s="198">
        <v>15</v>
      </c>
      <c r="AN127" s="198">
        <v>26</v>
      </c>
      <c r="AO127" s="198">
        <v>31</v>
      </c>
      <c r="AP127" s="198">
        <v>35</v>
      </c>
      <c r="AQ127" s="198">
        <v>37</v>
      </c>
      <c r="AR127" s="198">
        <v>28</v>
      </c>
      <c r="AS127" s="198">
        <v>30</v>
      </c>
      <c r="AT127" s="198">
        <v>27</v>
      </c>
      <c r="AU127" s="198">
        <v>9</v>
      </c>
      <c r="AV127" s="198">
        <v>15</v>
      </c>
      <c r="AW127" s="198">
        <v>6</v>
      </c>
      <c r="AX127" s="198">
        <v>8</v>
      </c>
      <c r="AY127" s="198">
        <v>17</v>
      </c>
      <c r="AZ127" s="198">
        <v>7</v>
      </c>
      <c r="BA127" s="198">
        <v>6</v>
      </c>
      <c r="BB127" s="198">
        <v>6</v>
      </c>
      <c r="BC127" s="198">
        <v>440</v>
      </c>
      <c r="BD127" s="198">
        <v>23</v>
      </c>
      <c r="BE127" s="198">
        <v>24</v>
      </c>
      <c r="BF127" s="198">
        <v>38</v>
      </c>
      <c r="BG127" s="198">
        <v>21</v>
      </c>
      <c r="BH127" s="198">
        <v>9</v>
      </c>
      <c r="BI127" s="198">
        <v>4</v>
      </c>
      <c r="BJ127" s="198">
        <v>4</v>
      </c>
      <c r="BK127" s="198">
        <v>9</v>
      </c>
      <c r="BL127" s="198">
        <v>25</v>
      </c>
      <c r="BM127" s="198">
        <v>34</v>
      </c>
      <c r="BN127" s="198">
        <v>42</v>
      </c>
      <c r="BO127" s="198">
        <v>25</v>
      </c>
      <c r="BP127" s="198">
        <v>35</v>
      </c>
      <c r="BQ127" s="198">
        <v>30</v>
      </c>
      <c r="BR127" s="198">
        <v>27</v>
      </c>
      <c r="BS127" s="198">
        <v>11</v>
      </c>
      <c r="BT127" s="198">
        <v>14</v>
      </c>
      <c r="BU127" s="198">
        <v>7</v>
      </c>
      <c r="BV127" s="198">
        <v>9</v>
      </c>
      <c r="BW127" s="198">
        <v>15</v>
      </c>
      <c r="BX127" s="198">
        <v>15</v>
      </c>
      <c r="BY127" s="198">
        <v>8</v>
      </c>
      <c r="BZ127" s="198">
        <v>11</v>
      </c>
    </row>
    <row r="128" spans="1:78" x14ac:dyDescent="0.2">
      <c r="A128" s="32" t="s">
        <v>314</v>
      </c>
      <c r="B128" s="130">
        <v>80500</v>
      </c>
      <c r="C128" s="32" t="s">
        <v>35</v>
      </c>
      <c r="D128" s="49">
        <v>9</v>
      </c>
      <c r="E128" s="32" t="s">
        <v>73</v>
      </c>
      <c r="F128" s="32">
        <v>1</v>
      </c>
      <c r="G128" s="198">
        <v>257</v>
      </c>
      <c r="H128" s="198">
        <v>13</v>
      </c>
      <c r="I128" s="198">
        <v>13</v>
      </c>
      <c r="J128" s="198">
        <v>22</v>
      </c>
      <c r="K128" s="198">
        <v>9</v>
      </c>
      <c r="L128" s="198">
        <v>3</v>
      </c>
      <c r="M128" s="198">
        <v>1</v>
      </c>
      <c r="N128" s="198">
        <v>3</v>
      </c>
      <c r="O128" s="198">
        <v>10</v>
      </c>
      <c r="P128" s="198">
        <v>11</v>
      </c>
      <c r="Q128" s="198">
        <v>6</v>
      </c>
      <c r="R128" s="198">
        <v>15</v>
      </c>
      <c r="S128" s="198">
        <v>21</v>
      </c>
      <c r="T128" s="198">
        <v>31</v>
      </c>
      <c r="U128" s="198">
        <v>21</v>
      </c>
      <c r="V128" s="198">
        <v>19</v>
      </c>
      <c r="W128" s="198">
        <v>4</v>
      </c>
      <c r="X128" s="198">
        <v>20</v>
      </c>
      <c r="Y128" s="198">
        <v>10</v>
      </c>
      <c r="Z128" s="198">
        <v>5</v>
      </c>
      <c r="AA128" s="198">
        <v>8</v>
      </c>
      <c r="AB128" s="198">
        <v>9</v>
      </c>
      <c r="AC128" s="198">
        <v>1</v>
      </c>
      <c r="AD128" s="198">
        <v>2</v>
      </c>
      <c r="AE128" s="198">
        <v>131</v>
      </c>
      <c r="AF128" s="198">
        <v>8</v>
      </c>
      <c r="AG128" s="198">
        <v>7</v>
      </c>
      <c r="AH128" s="198">
        <v>6</v>
      </c>
      <c r="AI128" s="198">
        <v>6</v>
      </c>
      <c r="AJ128" s="198">
        <v>2</v>
      </c>
      <c r="AK128" s="198">
        <v>0</v>
      </c>
      <c r="AL128" s="198">
        <v>1</v>
      </c>
      <c r="AM128" s="198">
        <v>6</v>
      </c>
      <c r="AN128" s="198">
        <v>5</v>
      </c>
      <c r="AO128" s="198">
        <v>4</v>
      </c>
      <c r="AP128" s="198">
        <v>5</v>
      </c>
      <c r="AQ128" s="198">
        <v>13</v>
      </c>
      <c r="AR128" s="198">
        <v>11</v>
      </c>
      <c r="AS128" s="198">
        <v>13</v>
      </c>
      <c r="AT128" s="198">
        <v>9</v>
      </c>
      <c r="AU128" s="198">
        <v>2</v>
      </c>
      <c r="AV128" s="198">
        <v>9</v>
      </c>
      <c r="AW128" s="198">
        <v>6</v>
      </c>
      <c r="AX128" s="198">
        <v>4</v>
      </c>
      <c r="AY128" s="198">
        <v>6</v>
      </c>
      <c r="AZ128" s="198">
        <v>7</v>
      </c>
      <c r="BA128" s="198">
        <v>1</v>
      </c>
      <c r="BB128" s="198">
        <v>0</v>
      </c>
      <c r="BC128" s="198">
        <v>126</v>
      </c>
      <c r="BD128" s="198">
        <v>5</v>
      </c>
      <c r="BE128" s="198">
        <v>6</v>
      </c>
      <c r="BF128" s="198">
        <v>16</v>
      </c>
      <c r="BG128" s="198">
        <v>3</v>
      </c>
      <c r="BH128" s="198">
        <v>1</v>
      </c>
      <c r="BI128" s="198">
        <v>1</v>
      </c>
      <c r="BJ128" s="198">
        <v>2</v>
      </c>
      <c r="BK128" s="198">
        <v>4</v>
      </c>
      <c r="BL128" s="198">
        <v>6</v>
      </c>
      <c r="BM128" s="198">
        <v>2</v>
      </c>
      <c r="BN128" s="198">
        <v>10</v>
      </c>
      <c r="BO128" s="198">
        <v>8</v>
      </c>
      <c r="BP128" s="198">
        <v>20</v>
      </c>
      <c r="BQ128" s="198">
        <v>8</v>
      </c>
      <c r="BR128" s="198">
        <v>10</v>
      </c>
      <c r="BS128" s="198">
        <v>2</v>
      </c>
      <c r="BT128" s="198">
        <v>11</v>
      </c>
      <c r="BU128" s="198">
        <v>4</v>
      </c>
      <c r="BV128" s="198">
        <v>1</v>
      </c>
      <c r="BW128" s="198">
        <v>2</v>
      </c>
      <c r="BX128" s="198">
        <v>2</v>
      </c>
      <c r="BY128" s="198">
        <v>0</v>
      </c>
      <c r="BZ128" s="198">
        <v>2</v>
      </c>
    </row>
    <row r="129" spans="1:78" x14ac:dyDescent="0.2">
      <c r="A129" s="32" t="s">
        <v>119</v>
      </c>
      <c r="B129" s="130">
        <v>84420</v>
      </c>
      <c r="C129" s="32" t="s">
        <v>35</v>
      </c>
      <c r="D129" s="49">
        <v>9</v>
      </c>
      <c r="E129" s="32" t="s">
        <v>73</v>
      </c>
      <c r="F129" s="32">
        <v>1</v>
      </c>
      <c r="G129" s="198">
        <v>44</v>
      </c>
      <c r="H129" s="198">
        <v>1</v>
      </c>
      <c r="I129" s="198">
        <v>3</v>
      </c>
      <c r="J129" s="198">
        <v>3</v>
      </c>
      <c r="K129" s="198">
        <v>0</v>
      </c>
      <c r="L129" s="198">
        <v>1</v>
      </c>
      <c r="M129" s="198">
        <v>0</v>
      </c>
      <c r="N129" s="198">
        <v>1</v>
      </c>
      <c r="O129" s="198">
        <v>2</v>
      </c>
      <c r="P129" s="198">
        <v>1</v>
      </c>
      <c r="Q129" s="198">
        <v>6</v>
      </c>
      <c r="R129" s="198">
        <v>1</v>
      </c>
      <c r="S129" s="198">
        <v>3</v>
      </c>
      <c r="T129" s="198">
        <v>6</v>
      </c>
      <c r="U129" s="198">
        <v>5</v>
      </c>
      <c r="V129" s="198">
        <v>3</v>
      </c>
      <c r="W129" s="198">
        <v>1</v>
      </c>
      <c r="X129" s="198">
        <v>2</v>
      </c>
      <c r="Y129" s="198">
        <v>0</v>
      </c>
      <c r="Z129" s="198">
        <v>3</v>
      </c>
      <c r="AA129" s="198">
        <v>2</v>
      </c>
      <c r="AB129" s="198">
        <v>0</v>
      </c>
      <c r="AC129" s="198">
        <v>0</v>
      </c>
      <c r="AD129" s="198">
        <v>0</v>
      </c>
      <c r="AE129" s="198">
        <v>24</v>
      </c>
      <c r="AF129" s="198">
        <v>0</v>
      </c>
      <c r="AG129" s="198">
        <v>1</v>
      </c>
      <c r="AH129" s="198">
        <v>2</v>
      </c>
      <c r="AI129" s="198">
        <v>0</v>
      </c>
      <c r="AJ129" s="198">
        <v>0</v>
      </c>
      <c r="AK129" s="198">
        <v>0</v>
      </c>
      <c r="AL129" s="198">
        <v>1</v>
      </c>
      <c r="AM129" s="198">
        <v>2</v>
      </c>
      <c r="AN129" s="198">
        <v>1</v>
      </c>
      <c r="AO129" s="198">
        <v>0</v>
      </c>
      <c r="AP129" s="198">
        <v>1</v>
      </c>
      <c r="AQ129" s="198">
        <v>1</v>
      </c>
      <c r="AR129" s="198">
        <v>6</v>
      </c>
      <c r="AS129" s="198">
        <v>3</v>
      </c>
      <c r="AT129" s="198">
        <v>1</v>
      </c>
      <c r="AU129" s="198">
        <v>0</v>
      </c>
      <c r="AV129" s="198">
        <v>0</v>
      </c>
      <c r="AW129" s="198">
        <v>0</v>
      </c>
      <c r="AX129" s="198">
        <v>3</v>
      </c>
      <c r="AY129" s="198">
        <v>2</v>
      </c>
      <c r="AZ129" s="198">
        <v>0</v>
      </c>
      <c r="BA129" s="198">
        <v>0</v>
      </c>
      <c r="BB129" s="198">
        <v>0</v>
      </c>
      <c r="BC129" s="198">
        <v>20</v>
      </c>
      <c r="BD129" s="198">
        <v>1</v>
      </c>
      <c r="BE129" s="198">
        <v>2</v>
      </c>
      <c r="BF129" s="198">
        <v>1</v>
      </c>
      <c r="BG129" s="198">
        <v>0</v>
      </c>
      <c r="BH129" s="198">
        <v>1</v>
      </c>
      <c r="BI129" s="198">
        <v>0</v>
      </c>
      <c r="BJ129" s="198">
        <v>0</v>
      </c>
      <c r="BK129" s="198">
        <v>0</v>
      </c>
      <c r="BL129" s="198">
        <v>0</v>
      </c>
      <c r="BM129" s="198">
        <v>6</v>
      </c>
      <c r="BN129" s="198">
        <v>0</v>
      </c>
      <c r="BO129" s="198">
        <v>2</v>
      </c>
      <c r="BP129" s="198">
        <v>0</v>
      </c>
      <c r="BQ129" s="198">
        <v>2</v>
      </c>
      <c r="BR129" s="198">
        <v>2</v>
      </c>
      <c r="BS129" s="198">
        <v>1</v>
      </c>
      <c r="BT129" s="198">
        <v>2</v>
      </c>
      <c r="BU129" s="198">
        <v>0</v>
      </c>
      <c r="BV129" s="198">
        <v>0</v>
      </c>
      <c r="BW129" s="198">
        <v>0</v>
      </c>
      <c r="BX129" s="198">
        <v>0</v>
      </c>
      <c r="BY129" s="198">
        <v>0</v>
      </c>
      <c r="BZ129" s="198">
        <v>0</v>
      </c>
    </row>
    <row r="130" spans="1:78" x14ac:dyDescent="0.2">
      <c r="A130" s="68" t="s">
        <v>349</v>
      </c>
      <c r="B130" s="68">
        <v>80740</v>
      </c>
      <c r="C130" s="68" t="s">
        <v>76</v>
      </c>
      <c r="D130" s="49">
        <v>7</v>
      </c>
      <c r="E130" s="68" t="s">
        <v>73</v>
      </c>
      <c r="F130" s="68">
        <v>1</v>
      </c>
      <c r="G130" s="198">
        <v>798</v>
      </c>
      <c r="H130" s="198">
        <v>23</v>
      </c>
      <c r="I130" s="198">
        <v>49</v>
      </c>
      <c r="J130" s="198">
        <v>87</v>
      </c>
      <c r="K130" s="198">
        <v>47</v>
      </c>
      <c r="L130" s="198">
        <v>15</v>
      </c>
      <c r="M130" s="198">
        <v>3</v>
      </c>
      <c r="N130" s="198">
        <v>6</v>
      </c>
      <c r="O130" s="198">
        <v>22</v>
      </c>
      <c r="P130" s="198">
        <v>37</v>
      </c>
      <c r="Q130" s="198">
        <v>56</v>
      </c>
      <c r="R130" s="198">
        <v>59</v>
      </c>
      <c r="S130" s="198">
        <v>84</v>
      </c>
      <c r="T130" s="198">
        <v>46</v>
      </c>
      <c r="U130" s="198">
        <v>55</v>
      </c>
      <c r="V130" s="198">
        <v>54</v>
      </c>
      <c r="W130" s="198">
        <v>21</v>
      </c>
      <c r="X130" s="198">
        <v>21</v>
      </c>
      <c r="Y130" s="198">
        <v>11</v>
      </c>
      <c r="Z130" s="198">
        <v>27</v>
      </c>
      <c r="AA130" s="198">
        <v>32</v>
      </c>
      <c r="AB130" s="198">
        <v>27</v>
      </c>
      <c r="AC130" s="198">
        <v>6</v>
      </c>
      <c r="AD130" s="198">
        <v>10</v>
      </c>
      <c r="AE130" s="198">
        <v>407</v>
      </c>
      <c r="AF130" s="198">
        <v>14</v>
      </c>
      <c r="AG130" s="198">
        <v>27</v>
      </c>
      <c r="AH130" s="198">
        <v>44</v>
      </c>
      <c r="AI130" s="198">
        <v>24</v>
      </c>
      <c r="AJ130" s="198">
        <v>8</v>
      </c>
      <c r="AK130" s="198">
        <v>2</v>
      </c>
      <c r="AL130" s="198">
        <v>1</v>
      </c>
      <c r="AM130" s="198">
        <v>8</v>
      </c>
      <c r="AN130" s="198">
        <v>21</v>
      </c>
      <c r="AO130" s="198">
        <v>28</v>
      </c>
      <c r="AP130" s="198">
        <v>23</v>
      </c>
      <c r="AQ130" s="198">
        <v>47</v>
      </c>
      <c r="AR130" s="198">
        <v>26</v>
      </c>
      <c r="AS130" s="198">
        <v>22</v>
      </c>
      <c r="AT130" s="198">
        <v>28</v>
      </c>
      <c r="AU130" s="198">
        <v>9</v>
      </c>
      <c r="AV130" s="198">
        <v>9</v>
      </c>
      <c r="AW130" s="198">
        <v>5</v>
      </c>
      <c r="AX130" s="198">
        <v>17</v>
      </c>
      <c r="AY130" s="198">
        <v>18</v>
      </c>
      <c r="AZ130" s="198">
        <v>18</v>
      </c>
      <c r="BA130" s="198">
        <v>3</v>
      </c>
      <c r="BB130" s="198">
        <v>5</v>
      </c>
      <c r="BC130" s="198">
        <v>391</v>
      </c>
      <c r="BD130" s="198">
        <v>9</v>
      </c>
      <c r="BE130" s="198">
        <v>22</v>
      </c>
      <c r="BF130" s="198">
        <v>43</v>
      </c>
      <c r="BG130" s="198">
        <v>23</v>
      </c>
      <c r="BH130" s="198">
        <v>7</v>
      </c>
      <c r="BI130" s="198">
        <v>1</v>
      </c>
      <c r="BJ130" s="198">
        <v>5</v>
      </c>
      <c r="BK130" s="198">
        <v>14</v>
      </c>
      <c r="BL130" s="198">
        <v>16</v>
      </c>
      <c r="BM130" s="198">
        <v>28</v>
      </c>
      <c r="BN130" s="198">
        <v>36</v>
      </c>
      <c r="BO130" s="198">
        <v>37</v>
      </c>
      <c r="BP130" s="198">
        <v>20</v>
      </c>
      <c r="BQ130" s="198">
        <v>33</v>
      </c>
      <c r="BR130" s="198">
        <v>26</v>
      </c>
      <c r="BS130" s="198">
        <v>12</v>
      </c>
      <c r="BT130" s="198">
        <v>12</v>
      </c>
      <c r="BU130" s="198">
        <v>6</v>
      </c>
      <c r="BV130" s="198">
        <v>10</v>
      </c>
      <c r="BW130" s="198">
        <v>14</v>
      </c>
      <c r="BX130" s="198">
        <v>9</v>
      </c>
      <c r="BY130" s="198">
        <v>3</v>
      </c>
      <c r="BZ130" s="198">
        <v>5</v>
      </c>
    </row>
    <row r="131" spans="1:78" x14ac:dyDescent="0.2">
      <c r="A131" s="32" t="s">
        <v>120</v>
      </c>
      <c r="B131" s="130">
        <v>40660</v>
      </c>
      <c r="C131" s="32" t="s">
        <v>76</v>
      </c>
      <c r="D131" s="49">
        <v>7</v>
      </c>
      <c r="E131" s="32" t="s">
        <v>70</v>
      </c>
      <c r="F131" s="32">
        <v>1</v>
      </c>
      <c r="G131" s="198">
        <v>2038</v>
      </c>
      <c r="H131" s="198">
        <v>116</v>
      </c>
      <c r="I131" s="198">
        <v>130</v>
      </c>
      <c r="J131" s="198">
        <v>145</v>
      </c>
      <c r="K131" s="198">
        <v>105</v>
      </c>
      <c r="L131" s="198">
        <v>57</v>
      </c>
      <c r="M131" s="198">
        <v>21</v>
      </c>
      <c r="N131" s="198">
        <v>15</v>
      </c>
      <c r="O131" s="198">
        <v>59</v>
      </c>
      <c r="P131" s="198">
        <v>95</v>
      </c>
      <c r="Q131" s="198">
        <v>108</v>
      </c>
      <c r="R131" s="198">
        <v>179</v>
      </c>
      <c r="S131" s="198">
        <v>147</v>
      </c>
      <c r="T131" s="198">
        <v>184</v>
      </c>
      <c r="U131" s="198">
        <v>128</v>
      </c>
      <c r="V131" s="198">
        <v>105</v>
      </c>
      <c r="W131" s="198">
        <v>35</v>
      </c>
      <c r="X131" s="198">
        <v>32</v>
      </c>
      <c r="Y131" s="198">
        <v>36</v>
      </c>
      <c r="Z131" s="198">
        <v>50</v>
      </c>
      <c r="AA131" s="198">
        <v>90</v>
      </c>
      <c r="AB131" s="198">
        <v>76</v>
      </c>
      <c r="AC131" s="198">
        <v>56</v>
      </c>
      <c r="AD131" s="198">
        <v>69</v>
      </c>
      <c r="AE131" s="198">
        <v>965</v>
      </c>
      <c r="AF131" s="198">
        <v>61</v>
      </c>
      <c r="AG131" s="198">
        <v>61</v>
      </c>
      <c r="AH131" s="198">
        <v>68</v>
      </c>
      <c r="AI131" s="198">
        <v>44</v>
      </c>
      <c r="AJ131" s="198">
        <v>31</v>
      </c>
      <c r="AK131" s="198">
        <v>12</v>
      </c>
      <c r="AL131" s="198">
        <v>8</v>
      </c>
      <c r="AM131" s="198">
        <v>29</v>
      </c>
      <c r="AN131" s="198">
        <v>45</v>
      </c>
      <c r="AO131" s="198">
        <v>54</v>
      </c>
      <c r="AP131" s="198">
        <v>85</v>
      </c>
      <c r="AQ131" s="198">
        <v>73</v>
      </c>
      <c r="AR131" s="198">
        <v>89</v>
      </c>
      <c r="AS131" s="198">
        <v>65</v>
      </c>
      <c r="AT131" s="198">
        <v>58</v>
      </c>
      <c r="AU131" s="198">
        <v>16</v>
      </c>
      <c r="AV131" s="198">
        <v>15</v>
      </c>
      <c r="AW131" s="198">
        <v>19</v>
      </c>
      <c r="AX131" s="198">
        <v>18</v>
      </c>
      <c r="AY131" s="198">
        <v>47</v>
      </c>
      <c r="AZ131" s="198">
        <v>35</v>
      </c>
      <c r="BA131" s="198">
        <v>15</v>
      </c>
      <c r="BB131" s="198">
        <v>17</v>
      </c>
      <c r="BC131" s="198">
        <v>1073</v>
      </c>
      <c r="BD131" s="198">
        <v>55</v>
      </c>
      <c r="BE131" s="198">
        <v>69</v>
      </c>
      <c r="BF131" s="198">
        <v>77</v>
      </c>
      <c r="BG131" s="198">
        <v>61</v>
      </c>
      <c r="BH131" s="198">
        <v>26</v>
      </c>
      <c r="BI131" s="198">
        <v>9</v>
      </c>
      <c r="BJ131" s="198">
        <v>7</v>
      </c>
      <c r="BK131" s="198">
        <v>30</v>
      </c>
      <c r="BL131" s="198">
        <v>50</v>
      </c>
      <c r="BM131" s="198">
        <v>54</v>
      </c>
      <c r="BN131" s="198">
        <v>94</v>
      </c>
      <c r="BO131" s="198">
        <v>74</v>
      </c>
      <c r="BP131" s="198">
        <v>95</v>
      </c>
      <c r="BQ131" s="198">
        <v>63</v>
      </c>
      <c r="BR131" s="198">
        <v>47</v>
      </c>
      <c r="BS131" s="198">
        <v>19</v>
      </c>
      <c r="BT131" s="198">
        <v>17</v>
      </c>
      <c r="BU131" s="198">
        <v>17</v>
      </c>
      <c r="BV131" s="198">
        <v>32</v>
      </c>
      <c r="BW131" s="198">
        <v>43</v>
      </c>
      <c r="BX131" s="198">
        <v>41</v>
      </c>
      <c r="BY131" s="198">
        <v>41</v>
      </c>
      <c r="BZ131" s="198">
        <v>52</v>
      </c>
    </row>
    <row r="132" spans="1:78" x14ac:dyDescent="0.2">
      <c r="A132" s="32" t="s">
        <v>121</v>
      </c>
      <c r="B132" s="130">
        <v>87060</v>
      </c>
      <c r="C132" s="32" t="s">
        <v>35</v>
      </c>
      <c r="D132" s="49">
        <v>9</v>
      </c>
      <c r="E132" s="32" t="s">
        <v>73</v>
      </c>
      <c r="F132" s="32">
        <v>1</v>
      </c>
      <c r="G132" s="198">
        <v>1139</v>
      </c>
      <c r="H132" s="198">
        <v>66</v>
      </c>
      <c r="I132" s="198">
        <v>80</v>
      </c>
      <c r="J132" s="198">
        <v>77</v>
      </c>
      <c r="K132" s="198">
        <v>48</v>
      </c>
      <c r="L132" s="198">
        <v>35</v>
      </c>
      <c r="M132" s="198">
        <v>9</v>
      </c>
      <c r="N132" s="198">
        <v>10</v>
      </c>
      <c r="O132" s="198">
        <v>31</v>
      </c>
      <c r="P132" s="198">
        <v>79</v>
      </c>
      <c r="Q132" s="198">
        <v>84</v>
      </c>
      <c r="R132" s="198">
        <v>113</v>
      </c>
      <c r="S132" s="198">
        <v>104</v>
      </c>
      <c r="T132" s="198">
        <v>98</v>
      </c>
      <c r="U132" s="198">
        <v>71</v>
      </c>
      <c r="V132" s="198">
        <v>62</v>
      </c>
      <c r="W132" s="198">
        <v>23</v>
      </c>
      <c r="X132" s="198">
        <v>32</v>
      </c>
      <c r="Y132" s="198">
        <v>11</v>
      </c>
      <c r="Z132" s="198">
        <v>25</v>
      </c>
      <c r="AA132" s="198">
        <v>30</v>
      </c>
      <c r="AB132" s="198">
        <v>24</v>
      </c>
      <c r="AC132" s="198">
        <v>16</v>
      </c>
      <c r="AD132" s="198">
        <v>11</v>
      </c>
      <c r="AE132" s="198">
        <v>574</v>
      </c>
      <c r="AF132" s="198">
        <v>28</v>
      </c>
      <c r="AG132" s="198">
        <v>41</v>
      </c>
      <c r="AH132" s="198">
        <v>41</v>
      </c>
      <c r="AI132" s="198">
        <v>26</v>
      </c>
      <c r="AJ132" s="198">
        <v>15</v>
      </c>
      <c r="AK132" s="198">
        <v>9</v>
      </c>
      <c r="AL132" s="198">
        <v>8</v>
      </c>
      <c r="AM132" s="198">
        <v>19</v>
      </c>
      <c r="AN132" s="198">
        <v>38</v>
      </c>
      <c r="AO132" s="198">
        <v>46</v>
      </c>
      <c r="AP132" s="198">
        <v>59</v>
      </c>
      <c r="AQ132" s="198">
        <v>42</v>
      </c>
      <c r="AR132" s="198">
        <v>54</v>
      </c>
      <c r="AS132" s="198">
        <v>35</v>
      </c>
      <c r="AT132" s="198">
        <v>33</v>
      </c>
      <c r="AU132" s="198">
        <v>11</v>
      </c>
      <c r="AV132" s="198">
        <v>18</v>
      </c>
      <c r="AW132" s="198">
        <v>4</v>
      </c>
      <c r="AX132" s="198">
        <v>16</v>
      </c>
      <c r="AY132" s="198">
        <v>13</v>
      </c>
      <c r="AZ132" s="198">
        <v>10</v>
      </c>
      <c r="BA132" s="198">
        <v>5</v>
      </c>
      <c r="BB132" s="198">
        <v>3</v>
      </c>
      <c r="BC132" s="198">
        <v>565</v>
      </c>
      <c r="BD132" s="198">
        <v>38</v>
      </c>
      <c r="BE132" s="198">
        <v>39</v>
      </c>
      <c r="BF132" s="198">
        <v>36</v>
      </c>
      <c r="BG132" s="198">
        <v>22</v>
      </c>
      <c r="BH132" s="198">
        <v>20</v>
      </c>
      <c r="BI132" s="198">
        <v>0</v>
      </c>
      <c r="BJ132" s="198">
        <v>2</v>
      </c>
      <c r="BK132" s="198">
        <v>12</v>
      </c>
      <c r="BL132" s="198">
        <v>41</v>
      </c>
      <c r="BM132" s="198">
        <v>38</v>
      </c>
      <c r="BN132" s="198">
        <v>54</v>
      </c>
      <c r="BO132" s="198">
        <v>62</v>
      </c>
      <c r="BP132" s="198">
        <v>44</v>
      </c>
      <c r="BQ132" s="198">
        <v>36</v>
      </c>
      <c r="BR132" s="198">
        <v>29</v>
      </c>
      <c r="BS132" s="198">
        <v>12</v>
      </c>
      <c r="BT132" s="198">
        <v>14</v>
      </c>
      <c r="BU132" s="198">
        <v>7</v>
      </c>
      <c r="BV132" s="198">
        <v>9</v>
      </c>
      <c r="BW132" s="198">
        <v>17</v>
      </c>
      <c r="BX132" s="198">
        <v>14</v>
      </c>
      <c r="BY132" s="198">
        <v>11</v>
      </c>
      <c r="BZ132" s="198">
        <v>8</v>
      </c>
    </row>
    <row r="133" spans="1:78" x14ac:dyDescent="0.2">
      <c r="A133" s="55" t="s">
        <v>122</v>
      </c>
      <c r="B133" s="122">
        <v>8100</v>
      </c>
      <c r="C133" s="55" t="s">
        <v>21</v>
      </c>
      <c r="D133" s="48">
        <v>11</v>
      </c>
      <c r="E133" s="55" t="s">
        <v>123</v>
      </c>
      <c r="F133" s="55">
        <v>7</v>
      </c>
      <c r="G133" s="198">
        <v>10769</v>
      </c>
      <c r="H133" s="198">
        <v>664</v>
      </c>
      <c r="I133" s="198">
        <v>929</v>
      </c>
      <c r="J133" s="198">
        <v>1136</v>
      </c>
      <c r="K133" s="198">
        <v>681</v>
      </c>
      <c r="L133" s="198">
        <v>250</v>
      </c>
      <c r="M133" s="198">
        <v>51</v>
      </c>
      <c r="N133" s="198">
        <v>50</v>
      </c>
      <c r="O133" s="198">
        <v>135</v>
      </c>
      <c r="P133" s="198">
        <v>288</v>
      </c>
      <c r="Q133" s="198">
        <v>533</v>
      </c>
      <c r="R133" s="198">
        <v>938</v>
      </c>
      <c r="S133" s="198">
        <v>1205</v>
      </c>
      <c r="T133" s="198">
        <v>1063</v>
      </c>
      <c r="U133" s="198">
        <v>944</v>
      </c>
      <c r="V133" s="198">
        <v>678</v>
      </c>
      <c r="W133" s="198">
        <v>187</v>
      </c>
      <c r="X133" s="198">
        <v>253</v>
      </c>
      <c r="Y133" s="198">
        <v>122</v>
      </c>
      <c r="Z133" s="198">
        <v>165</v>
      </c>
      <c r="AA133" s="198">
        <v>218</v>
      </c>
      <c r="AB133" s="198">
        <v>136</v>
      </c>
      <c r="AC133" s="198">
        <v>88</v>
      </c>
      <c r="AD133" s="198">
        <v>55</v>
      </c>
      <c r="AE133" s="198">
        <v>5418</v>
      </c>
      <c r="AF133" s="198">
        <v>331</v>
      </c>
      <c r="AG133" s="198">
        <v>497</v>
      </c>
      <c r="AH133" s="198">
        <v>582</v>
      </c>
      <c r="AI133" s="198">
        <v>358</v>
      </c>
      <c r="AJ133" s="198">
        <v>144</v>
      </c>
      <c r="AK133" s="198">
        <v>27</v>
      </c>
      <c r="AL133" s="198">
        <v>29</v>
      </c>
      <c r="AM133" s="198">
        <v>68</v>
      </c>
      <c r="AN133" s="198">
        <v>137</v>
      </c>
      <c r="AO133" s="198">
        <v>255</v>
      </c>
      <c r="AP133" s="198">
        <v>446</v>
      </c>
      <c r="AQ133" s="198">
        <v>594</v>
      </c>
      <c r="AR133" s="198">
        <v>520</v>
      </c>
      <c r="AS133" s="198">
        <v>467</v>
      </c>
      <c r="AT133" s="198">
        <v>350</v>
      </c>
      <c r="AU133" s="198">
        <v>100</v>
      </c>
      <c r="AV133" s="198">
        <v>129</v>
      </c>
      <c r="AW133" s="198">
        <v>55</v>
      </c>
      <c r="AX133" s="198">
        <v>96</v>
      </c>
      <c r="AY133" s="198">
        <v>113</v>
      </c>
      <c r="AZ133" s="198">
        <v>56</v>
      </c>
      <c r="BA133" s="198">
        <v>44</v>
      </c>
      <c r="BB133" s="198">
        <v>20</v>
      </c>
      <c r="BC133" s="198">
        <v>5351</v>
      </c>
      <c r="BD133" s="198">
        <v>333</v>
      </c>
      <c r="BE133" s="198">
        <v>432</v>
      </c>
      <c r="BF133" s="198">
        <v>554</v>
      </c>
      <c r="BG133" s="198">
        <v>323</v>
      </c>
      <c r="BH133" s="198">
        <v>106</v>
      </c>
      <c r="BI133" s="198">
        <v>24</v>
      </c>
      <c r="BJ133" s="198">
        <v>21</v>
      </c>
      <c r="BK133" s="198">
        <v>67</v>
      </c>
      <c r="BL133" s="198">
        <v>151</v>
      </c>
      <c r="BM133" s="198">
        <v>278</v>
      </c>
      <c r="BN133" s="198">
        <v>492</v>
      </c>
      <c r="BO133" s="198">
        <v>611</v>
      </c>
      <c r="BP133" s="198">
        <v>543</v>
      </c>
      <c r="BQ133" s="198">
        <v>477</v>
      </c>
      <c r="BR133" s="198">
        <v>328</v>
      </c>
      <c r="BS133" s="198">
        <v>87</v>
      </c>
      <c r="BT133" s="198">
        <v>124</v>
      </c>
      <c r="BU133" s="198">
        <v>67</v>
      </c>
      <c r="BV133" s="198">
        <v>69</v>
      </c>
      <c r="BW133" s="198">
        <v>105</v>
      </c>
      <c r="BX133" s="198">
        <v>80</v>
      </c>
      <c r="BY133" s="198">
        <v>44</v>
      </c>
      <c r="BZ133" s="198">
        <v>35</v>
      </c>
    </row>
    <row r="134" spans="1:78" x14ac:dyDescent="0.2">
      <c r="A134" s="55" t="s">
        <v>124</v>
      </c>
      <c r="B134" s="122">
        <v>37140</v>
      </c>
      <c r="C134" s="55" t="s">
        <v>21</v>
      </c>
      <c r="D134" s="48">
        <v>11</v>
      </c>
      <c r="E134" s="55" t="s">
        <v>123</v>
      </c>
      <c r="F134" s="55">
        <v>7</v>
      </c>
      <c r="G134" s="198">
        <v>4181</v>
      </c>
      <c r="H134" s="198">
        <v>385</v>
      </c>
      <c r="I134" s="198">
        <v>437</v>
      </c>
      <c r="J134" s="198">
        <v>406</v>
      </c>
      <c r="K134" s="198">
        <v>178</v>
      </c>
      <c r="L134" s="198">
        <v>82</v>
      </c>
      <c r="M134" s="198">
        <v>21</v>
      </c>
      <c r="N134" s="198">
        <v>18</v>
      </c>
      <c r="O134" s="198">
        <v>48</v>
      </c>
      <c r="P134" s="198">
        <v>122</v>
      </c>
      <c r="Q134" s="198">
        <v>321</v>
      </c>
      <c r="R134" s="198">
        <v>560</v>
      </c>
      <c r="S134" s="198">
        <v>490</v>
      </c>
      <c r="T134" s="198">
        <v>347</v>
      </c>
      <c r="U134" s="198">
        <v>255</v>
      </c>
      <c r="V134" s="198">
        <v>191</v>
      </c>
      <c r="W134" s="198">
        <v>52</v>
      </c>
      <c r="X134" s="198">
        <v>59</v>
      </c>
      <c r="Y134" s="198">
        <v>31</v>
      </c>
      <c r="Z134" s="198">
        <v>46</v>
      </c>
      <c r="AA134" s="198">
        <v>42</v>
      </c>
      <c r="AB134" s="198">
        <v>50</v>
      </c>
      <c r="AC134" s="198">
        <v>18</v>
      </c>
      <c r="AD134" s="198">
        <v>22</v>
      </c>
      <c r="AE134" s="198">
        <v>2119</v>
      </c>
      <c r="AF134" s="198">
        <v>187</v>
      </c>
      <c r="AG134" s="198">
        <v>241</v>
      </c>
      <c r="AH134" s="198">
        <v>210</v>
      </c>
      <c r="AI134" s="198">
        <v>103</v>
      </c>
      <c r="AJ134" s="198">
        <v>48</v>
      </c>
      <c r="AK134" s="198">
        <v>13</v>
      </c>
      <c r="AL134" s="198">
        <v>13</v>
      </c>
      <c r="AM134" s="198">
        <v>18</v>
      </c>
      <c r="AN134" s="198">
        <v>51</v>
      </c>
      <c r="AO134" s="198">
        <v>134</v>
      </c>
      <c r="AP134" s="198">
        <v>278</v>
      </c>
      <c r="AQ134" s="198">
        <v>254</v>
      </c>
      <c r="AR134" s="198">
        <v>185</v>
      </c>
      <c r="AS134" s="198">
        <v>120</v>
      </c>
      <c r="AT134" s="198">
        <v>111</v>
      </c>
      <c r="AU134" s="198">
        <v>25</v>
      </c>
      <c r="AV134" s="198">
        <v>33</v>
      </c>
      <c r="AW134" s="198">
        <v>19</v>
      </c>
      <c r="AX134" s="198">
        <v>23</v>
      </c>
      <c r="AY134" s="198">
        <v>19</v>
      </c>
      <c r="AZ134" s="198">
        <v>18</v>
      </c>
      <c r="BA134" s="198">
        <v>9</v>
      </c>
      <c r="BB134" s="198">
        <v>7</v>
      </c>
      <c r="BC134" s="198">
        <v>2062</v>
      </c>
      <c r="BD134" s="198">
        <v>198</v>
      </c>
      <c r="BE134" s="198">
        <v>196</v>
      </c>
      <c r="BF134" s="198">
        <v>196</v>
      </c>
      <c r="BG134" s="198">
        <v>75</v>
      </c>
      <c r="BH134" s="198">
        <v>34</v>
      </c>
      <c r="BI134" s="198">
        <v>8</v>
      </c>
      <c r="BJ134" s="198">
        <v>5</v>
      </c>
      <c r="BK134" s="198">
        <v>30</v>
      </c>
      <c r="BL134" s="198">
        <v>71</v>
      </c>
      <c r="BM134" s="198">
        <v>187</v>
      </c>
      <c r="BN134" s="198">
        <v>282</v>
      </c>
      <c r="BO134" s="198">
        <v>236</v>
      </c>
      <c r="BP134" s="198">
        <v>162</v>
      </c>
      <c r="BQ134" s="198">
        <v>135</v>
      </c>
      <c r="BR134" s="198">
        <v>80</v>
      </c>
      <c r="BS134" s="198">
        <v>27</v>
      </c>
      <c r="BT134" s="198">
        <v>26</v>
      </c>
      <c r="BU134" s="198">
        <v>12</v>
      </c>
      <c r="BV134" s="198">
        <v>23</v>
      </c>
      <c r="BW134" s="198">
        <v>23</v>
      </c>
      <c r="BX134" s="198">
        <v>32</v>
      </c>
      <c r="BY134" s="198">
        <v>9</v>
      </c>
      <c r="BZ134" s="198">
        <v>15</v>
      </c>
    </row>
    <row r="135" spans="1:78" x14ac:dyDescent="0.2">
      <c r="A135" s="55" t="s">
        <v>125</v>
      </c>
      <c r="B135" s="121">
        <v>37940</v>
      </c>
      <c r="C135" s="55" t="s">
        <v>21</v>
      </c>
      <c r="D135" s="48">
        <v>11</v>
      </c>
      <c r="E135" s="55" t="s">
        <v>123</v>
      </c>
      <c r="F135" s="55">
        <v>7</v>
      </c>
      <c r="G135" s="198">
        <v>7015</v>
      </c>
      <c r="H135" s="198">
        <v>459</v>
      </c>
      <c r="I135" s="198">
        <v>634</v>
      </c>
      <c r="J135" s="198">
        <v>668</v>
      </c>
      <c r="K135" s="198">
        <v>317</v>
      </c>
      <c r="L135" s="198">
        <v>126</v>
      </c>
      <c r="M135" s="198">
        <v>30</v>
      </c>
      <c r="N135" s="198">
        <v>31</v>
      </c>
      <c r="O135" s="198">
        <v>82</v>
      </c>
      <c r="P135" s="198">
        <v>148</v>
      </c>
      <c r="Q135" s="198">
        <v>362</v>
      </c>
      <c r="R135" s="198">
        <v>726</v>
      </c>
      <c r="S135" s="198">
        <v>764</v>
      </c>
      <c r="T135" s="198">
        <v>679</v>
      </c>
      <c r="U135" s="198">
        <v>650</v>
      </c>
      <c r="V135" s="198">
        <v>484</v>
      </c>
      <c r="W135" s="198">
        <v>127</v>
      </c>
      <c r="X135" s="198">
        <v>149</v>
      </c>
      <c r="Y135" s="198">
        <v>77</v>
      </c>
      <c r="Z135" s="198">
        <v>120</v>
      </c>
      <c r="AA135" s="198">
        <v>149</v>
      </c>
      <c r="AB135" s="198">
        <v>103</v>
      </c>
      <c r="AC135" s="198">
        <v>63</v>
      </c>
      <c r="AD135" s="198">
        <v>67</v>
      </c>
      <c r="AE135" s="198">
        <v>3489</v>
      </c>
      <c r="AF135" s="198">
        <v>249</v>
      </c>
      <c r="AG135" s="198">
        <v>321</v>
      </c>
      <c r="AH135" s="198">
        <v>317</v>
      </c>
      <c r="AI135" s="198">
        <v>158</v>
      </c>
      <c r="AJ135" s="198">
        <v>64</v>
      </c>
      <c r="AK135" s="198">
        <v>21</v>
      </c>
      <c r="AL135" s="198">
        <v>24</v>
      </c>
      <c r="AM135" s="198">
        <v>37</v>
      </c>
      <c r="AN135" s="198">
        <v>71</v>
      </c>
      <c r="AO135" s="198">
        <v>171</v>
      </c>
      <c r="AP135" s="198">
        <v>336</v>
      </c>
      <c r="AQ135" s="198">
        <v>390</v>
      </c>
      <c r="AR135" s="198">
        <v>337</v>
      </c>
      <c r="AS135" s="198">
        <v>309</v>
      </c>
      <c r="AT135" s="198">
        <v>254</v>
      </c>
      <c r="AU135" s="198">
        <v>77</v>
      </c>
      <c r="AV135" s="198">
        <v>74</v>
      </c>
      <c r="AW135" s="198">
        <v>42</v>
      </c>
      <c r="AX135" s="198">
        <v>62</v>
      </c>
      <c r="AY135" s="198">
        <v>73</v>
      </c>
      <c r="AZ135" s="198">
        <v>53</v>
      </c>
      <c r="BA135" s="198">
        <v>23</v>
      </c>
      <c r="BB135" s="198">
        <v>26</v>
      </c>
      <c r="BC135" s="198">
        <v>3526</v>
      </c>
      <c r="BD135" s="198">
        <v>210</v>
      </c>
      <c r="BE135" s="198">
        <v>313</v>
      </c>
      <c r="BF135" s="198">
        <v>351</v>
      </c>
      <c r="BG135" s="198">
        <v>159</v>
      </c>
      <c r="BH135" s="198">
        <v>62</v>
      </c>
      <c r="BI135" s="198">
        <v>9</v>
      </c>
      <c r="BJ135" s="198">
        <v>7</v>
      </c>
      <c r="BK135" s="198">
        <v>45</v>
      </c>
      <c r="BL135" s="198">
        <v>77</v>
      </c>
      <c r="BM135" s="198">
        <v>191</v>
      </c>
      <c r="BN135" s="198">
        <v>390</v>
      </c>
      <c r="BO135" s="198">
        <v>374</v>
      </c>
      <c r="BP135" s="198">
        <v>342</v>
      </c>
      <c r="BQ135" s="198">
        <v>341</v>
      </c>
      <c r="BR135" s="198">
        <v>230</v>
      </c>
      <c r="BS135" s="198">
        <v>50</v>
      </c>
      <c r="BT135" s="198">
        <v>75</v>
      </c>
      <c r="BU135" s="198">
        <v>35</v>
      </c>
      <c r="BV135" s="198">
        <v>58</v>
      </c>
      <c r="BW135" s="198">
        <v>76</v>
      </c>
      <c r="BX135" s="198">
        <v>50</v>
      </c>
      <c r="BY135" s="198">
        <v>40</v>
      </c>
      <c r="BZ135" s="198">
        <v>41</v>
      </c>
    </row>
    <row r="136" spans="1:78" x14ac:dyDescent="0.2">
      <c r="A136" s="55" t="s">
        <v>126</v>
      </c>
      <c r="B136" s="121">
        <v>42260</v>
      </c>
      <c r="C136" s="55" t="s">
        <v>21</v>
      </c>
      <c r="D136" s="48">
        <v>11</v>
      </c>
      <c r="E136" s="55" t="s">
        <v>123</v>
      </c>
      <c r="F136" s="55">
        <v>7</v>
      </c>
      <c r="G136" s="198">
        <v>22928</v>
      </c>
      <c r="H136" s="198">
        <v>1704</v>
      </c>
      <c r="I136" s="198">
        <v>1882</v>
      </c>
      <c r="J136" s="198">
        <v>1880</v>
      </c>
      <c r="K136" s="198">
        <v>1002</v>
      </c>
      <c r="L136" s="198">
        <v>467</v>
      </c>
      <c r="M136" s="198">
        <v>225</v>
      </c>
      <c r="N136" s="198">
        <v>190</v>
      </c>
      <c r="O136" s="198">
        <v>557</v>
      </c>
      <c r="P136" s="198">
        <v>1299</v>
      </c>
      <c r="Q136" s="198">
        <v>2071</v>
      </c>
      <c r="R136" s="198">
        <v>2459</v>
      </c>
      <c r="S136" s="198">
        <v>2276</v>
      </c>
      <c r="T136" s="198">
        <v>1656</v>
      </c>
      <c r="U136" s="198">
        <v>1557</v>
      </c>
      <c r="V136" s="198">
        <v>1120</v>
      </c>
      <c r="W136" s="198">
        <v>338</v>
      </c>
      <c r="X136" s="198">
        <v>436</v>
      </c>
      <c r="Y136" s="198">
        <v>260</v>
      </c>
      <c r="Z136" s="198">
        <v>328</v>
      </c>
      <c r="AA136" s="198">
        <v>463</v>
      </c>
      <c r="AB136" s="198">
        <v>352</v>
      </c>
      <c r="AC136" s="198">
        <v>209</v>
      </c>
      <c r="AD136" s="198">
        <v>197</v>
      </c>
      <c r="AE136" s="198">
        <v>11344</v>
      </c>
      <c r="AF136" s="198">
        <v>884</v>
      </c>
      <c r="AG136" s="198">
        <v>958</v>
      </c>
      <c r="AH136" s="198">
        <v>945</v>
      </c>
      <c r="AI136" s="198">
        <v>510</v>
      </c>
      <c r="AJ136" s="198">
        <v>252</v>
      </c>
      <c r="AK136" s="198">
        <v>110</v>
      </c>
      <c r="AL136" s="198">
        <v>103</v>
      </c>
      <c r="AM136" s="198">
        <v>262</v>
      </c>
      <c r="AN136" s="198">
        <v>633</v>
      </c>
      <c r="AO136" s="198">
        <v>1020</v>
      </c>
      <c r="AP136" s="198">
        <v>1216</v>
      </c>
      <c r="AQ136" s="198">
        <v>1179</v>
      </c>
      <c r="AR136" s="198">
        <v>837</v>
      </c>
      <c r="AS136" s="198">
        <v>757</v>
      </c>
      <c r="AT136" s="198">
        <v>559</v>
      </c>
      <c r="AU136" s="198">
        <v>169</v>
      </c>
      <c r="AV136" s="198">
        <v>205</v>
      </c>
      <c r="AW136" s="198">
        <v>129</v>
      </c>
      <c r="AX136" s="198">
        <v>167</v>
      </c>
      <c r="AY136" s="198">
        <v>215</v>
      </c>
      <c r="AZ136" s="198">
        <v>136</v>
      </c>
      <c r="BA136" s="198">
        <v>56</v>
      </c>
      <c r="BB136" s="198">
        <v>42</v>
      </c>
      <c r="BC136" s="198">
        <v>11584</v>
      </c>
      <c r="BD136" s="198">
        <v>820</v>
      </c>
      <c r="BE136" s="198">
        <v>924</v>
      </c>
      <c r="BF136" s="198">
        <v>935</v>
      </c>
      <c r="BG136" s="198">
        <v>492</v>
      </c>
      <c r="BH136" s="198">
        <v>215</v>
      </c>
      <c r="BI136" s="198">
        <v>115</v>
      </c>
      <c r="BJ136" s="198">
        <v>87</v>
      </c>
      <c r="BK136" s="198">
        <v>295</v>
      </c>
      <c r="BL136" s="198">
        <v>666</v>
      </c>
      <c r="BM136" s="198">
        <v>1051</v>
      </c>
      <c r="BN136" s="198">
        <v>1243</v>
      </c>
      <c r="BO136" s="198">
        <v>1097</v>
      </c>
      <c r="BP136" s="198">
        <v>819</v>
      </c>
      <c r="BQ136" s="198">
        <v>800</v>
      </c>
      <c r="BR136" s="198">
        <v>561</v>
      </c>
      <c r="BS136" s="198">
        <v>169</v>
      </c>
      <c r="BT136" s="198">
        <v>231</v>
      </c>
      <c r="BU136" s="198">
        <v>131</v>
      </c>
      <c r="BV136" s="198">
        <v>161</v>
      </c>
      <c r="BW136" s="198">
        <v>248</v>
      </c>
      <c r="BX136" s="198">
        <v>216</v>
      </c>
      <c r="BY136" s="198">
        <v>153</v>
      </c>
      <c r="BZ136" s="198">
        <v>155</v>
      </c>
    </row>
    <row r="137" spans="1:78" x14ac:dyDescent="0.2">
      <c r="A137" s="55" t="s">
        <v>127</v>
      </c>
      <c r="B137" s="121">
        <v>1300</v>
      </c>
      <c r="C137" s="55" t="s">
        <v>21</v>
      </c>
      <c r="D137" s="48">
        <v>11</v>
      </c>
      <c r="E137" s="55" t="s">
        <v>123</v>
      </c>
      <c r="F137" s="55">
        <v>7</v>
      </c>
      <c r="G137" s="198">
        <v>7360</v>
      </c>
      <c r="H137" s="198">
        <v>682</v>
      </c>
      <c r="I137" s="198">
        <v>754</v>
      </c>
      <c r="J137" s="198">
        <v>690</v>
      </c>
      <c r="K137" s="198">
        <v>330</v>
      </c>
      <c r="L137" s="198">
        <v>151</v>
      </c>
      <c r="M137" s="198">
        <v>61</v>
      </c>
      <c r="N137" s="198">
        <v>53</v>
      </c>
      <c r="O137" s="198">
        <v>134</v>
      </c>
      <c r="P137" s="198">
        <v>389</v>
      </c>
      <c r="Q137" s="198">
        <v>729</v>
      </c>
      <c r="R137" s="198">
        <v>910</v>
      </c>
      <c r="S137" s="198">
        <v>754</v>
      </c>
      <c r="T137" s="198">
        <v>581</v>
      </c>
      <c r="U137" s="198">
        <v>472</v>
      </c>
      <c r="V137" s="198">
        <v>253</v>
      </c>
      <c r="W137" s="198">
        <v>79</v>
      </c>
      <c r="X137" s="198">
        <v>77</v>
      </c>
      <c r="Y137" s="198">
        <v>52</v>
      </c>
      <c r="Z137" s="198">
        <v>43</v>
      </c>
      <c r="AA137" s="198">
        <v>79</v>
      </c>
      <c r="AB137" s="198">
        <v>44</v>
      </c>
      <c r="AC137" s="198">
        <v>29</v>
      </c>
      <c r="AD137" s="198">
        <v>14</v>
      </c>
      <c r="AE137" s="198">
        <v>3700</v>
      </c>
      <c r="AF137" s="198">
        <v>350</v>
      </c>
      <c r="AG137" s="198">
        <v>412</v>
      </c>
      <c r="AH137" s="198">
        <v>347</v>
      </c>
      <c r="AI137" s="198">
        <v>162</v>
      </c>
      <c r="AJ137" s="198">
        <v>78</v>
      </c>
      <c r="AK137" s="198">
        <v>31</v>
      </c>
      <c r="AL137" s="198">
        <v>28</v>
      </c>
      <c r="AM137" s="198">
        <v>67</v>
      </c>
      <c r="AN137" s="198">
        <v>158</v>
      </c>
      <c r="AO137" s="198">
        <v>331</v>
      </c>
      <c r="AP137" s="198">
        <v>468</v>
      </c>
      <c r="AQ137" s="198">
        <v>384</v>
      </c>
      <c r="AR137" s="198">
        <v>302</v>
      </c>
      <c r="AS137" s="198">
        <v>241</v>
      </c>
      <c r="AT137" s="198">
        <v>133</v>
      </c>
      <c r="AU137" s="198">
        <v>42</v>
      </c>
      <c r="AV137" s="198">
        <v>43</v>
      </c>
      <c r="AW137" s="198">
        <v>26</v>
      </c>
      <c r="AX137" s="198">
        <v>24</v>
      </c>
      <c r="AY137" s="198">
        <v>37</v>
      </c>
      <c r="AZ137" s="198">
        <v>19</v>
      </c>
      <c r="BA137" s="198">
        <v>11</v>
      </c>
      <c r="BB137" s="198">
        <v>6</v>
      </c>
      <c r="BC137" s="198">
        <v>3660</v>
      </c>
      <c r="BD137" s="198">
        <v>332</v>
      </c>
      <c r="BE137" s="198">
        <v>342</v>
      </c>
      <c r="BF137" s="198">
        <v>343</v>
      </c>
      <c r="BG137" s="198">
        <v>168</v>
      </c>
      <c r="BH137" s="198">
        <v>73</v>
      </c>
      <c r="BI137" s="198">
        <v>30</v>
      </c>
      <c r="BJ137" s="198">
        <v>25</v>
      </c>
      <c r="BK137" s="198">
        <v>67</v>
      </c>
      <c r="BL137" s="198">
        <v>231</v>
      </c>
      <c r="BM137" s="198">
        <v>398</v>
      </c>
      <c r="BN137" s="198">
        <v>442</v>
      </c>
      <c r="BO137" s="198">
        <v>370</v>
      </c>
      <c r="BP137" s="198">
        <v>279</v>
      </c>
      <c r="BQ137" s="198">
        <v>231</v>
      </c>
      <c r="BR137" s="198">
        <v>120</v>
      </c>
      <c r="BS137" s="198">
        <v>37</v>
      </c>
      <c r="BT137" s="198">
        <v>34</v>
      </c>
      <c r="BU137" s="198">
        <v>26</v>
      </c>
      <c r="BV137" s="198">
        <v>19</v>
      </c>
      <c r="BW137" s="198">
        <v>42</v>
      </c>
      <c r="BX137" s="198">
        <v>25</v>
      </c>
      <c r="BY137" s="198">
        <v>18</v>
      </c>
      <c r="BZ137" s="198">
        <v>8</v>
      </c>
    </row>
    <row r="138" spans="1:78" x14ac:dyDescent="0.2">
      <c r="A138" s="55" t="s">
        <v>128</v>
      </c>
      <c r="B138" s="122">
        <v>44260</v>
      </c>
      <c r="C138" s="55" t="s">
        <v>21</v>
      </c>
      <c r="D138" s="48">
        <v>11</v>
      </c>
      <c r="E138" s="55" t="s">
        <v>123</v>
      </c>
      <c r="F138" s="55">
        <v>7</v>
      </c>
      <c r="G138" s="198">
        <v>1585</v>
      </c>
      <c r="H138" s="198">
        <v>97</v>
      </c>
      <c r="I138" s="198">
        <v>127</v>
      </c>
      <c r="J138" s="198">
        <v>119</v>
      </c>
      <c r="K138" s="198">
        <v>83</v>
      </c>
      <c r="L138" s="198">
        <v>30</v>
      </c>
      <c r="M138" s="198">
        <v>20</v>
      </c>
      <c r="N138" s="198">
        <v>10</v>
      </c>
      <c r="O138" s="198">
        <v>40</v>
      </c>
      <c r="P138" s="198">
        <v>80</v>
      </c>
      <c r="Q138" s="198">
        <v>109</v>
      </c>
      <c r="R138" s="198">
        <v>133</v>
      </c>
      <c r="S138" s="198">
        <v>195</v>
      </c>
      <c r="T138" s="198">
        <v>165</v>
      </c>
      <c r="U138" s="198">
        <v>103</v>
      </c>
      <c r="V138" s="198">
        <v>104</v>
      </c>
      <c r="W138" s="198">
        <v>23</v>
      </c>
      <c r="X138" s="198">
        <v>37</v>
      </c>
      <c r="Y138" s="198">
        <v>8</v>
      </c>
      <c r="Z138" s="198">
        <v>19</v>
      </c>
      <c r="AA138" s="198">
        <v>24</v>
      </c>
      <c r="AB138" s="198">
        <v>24</v>
      </c>
      <c r="AC138" s="198">
        <v>23</v>
      </c>
      <c r="AD138" s="198">
        <v>12</v>
      </c>
      <c r="AE138" s="198">
        <v>804</v>
      </c>
      <c r="AF138" s="198">
        <v>51</v>
      </c>
      <c r="AG138" s="198">
        <v>69</v>
      </c>
      <c r="AH138" s="198">
        <v>58</v>
      </c>
      <c r="AI138" s="198">
        <v>47</v>
      </c>
      <c r="AJ138" s="198">
        <v>14</v>
      </c>
      <c r="AK138" s="198">
        <v>10</v>
      </c>
      <c r="AL138" s="198">
        <v>3</v>
      </c>
      <c r="AM138" s="198">
        <v>26</v>
      </c>
      <c r="AN138" s="198">
        <v>42</v>
      </c>
      <c r="AO138" s="198">
        <v>49</v>
      </c>
      <c r="AP138" s="198">
        <v>61</v>
      </c>
      <c r="AQ138" s="198">
        <v>97</v>
      </c>
      <c r="AR138" s="198">
        <v>85</v>
      </c>
      <c r="AS138" s="198">
        <v>56</v>
      </c>
      <c r="AT138" s="198">
        <v>54</v>
      </c>
      <c r="AU138" s="198">
        <v>15</v>
      </c>
      <c r="AV138" s="198">
        <v>17</v>
      </c>
      <c r="AW138" s="198">
        <v>4</v>
      </c>
      <c r="AX138" s="198">
        <v>9</v>
      </c>
      <c r="AY138" s="198">
        <v>10</v>
      </c>
      <c r="AZ138" s="198">
        <v>14</v>
      </c>
      <c r="BA138" s="198">
        <v>8</v>
      </c>
      <c r="BB138" s="198">
        <v>5</v>
      </c>
      <c r="BC138" s="198">
        <v>781</v>
      </c>
      <c r="BD138" s="198">
        <v>46</v>
      </c>
      <c r="BE138" s="198">
        <v>58</v>
      </c>
      <c r="BF138" s="198">
        <v>61</v>
      </c>
      <c r="BG138" s="198">
        <v>36</v>
      </c>
      <c r="BH138" s="198">
        <v>16</v>
      </c>
      <c r="BI138" s="198">
        <v>10</v>
      </c>
      <c r="BJ138" s="198">
        <v>7</v>
      </c>
      <c r="BK138" s="198">
        <v>14</v>
      </c>
      <c r="BL138" s="198">
        <v>38</v>
      </c>
      <c r="BM138" s="198">
        <v>60</v>
      </c>
      <c r="BN138" s="198">
        <v>72</v>
      </c>
      <c r="BO138" s="198">
        <v>98</v>
      </c>
      <c r="BP138" s="198">
        <v>80</v>
      </c>
      <c r="BQ138" s="198">
        <v>47</v>
      </c>
      <c r="BR138" s="198">
        <v>50</v>
      </c>
      <c r="BS138" s="198">
        <v>8</v>
      </c>
      <c r="BT138" s="198">
        <v>20</v>
      </c>
      <c r="BU138" s="198">
        <v>4</v>
      </c>
      <c r="BV138" s="198">
        <v>10</v>
      </c>
      <c r="BW138" s="198">
        <v>14</v>
      </c>
      <c r="BX138" s="198">
        <v>10</v>
      </c>
      <c r="BY138" s="198">
        <v>15</v>
      </c>
      <c r="BZ138" s="198">
        <v>7</v>
      </c>
    </row>
    <row r="139" spans="1:78" x14ac:dyDescent="0.2">
      <c r="A139" s="55" t="s">
        <v>129</v>
      </c>
      <c r="B139" s="122">
        <v>45700</v>
      </c>
      <c r="C139" s="55" t="s">
        <v>21</v>
      </c>
      <c r="D139" s="48">
        <v>11</v>
      </c>
      <c r="E139" s="55" t="s">
        <v>123</v>
      </c>
      <c r="F139" s="55">
        <v>7</v>
      </c>
      <c r="G139" s="198">
        <v>1147</v>
      </c>
      <c r="H139" s="198">
        <v>65</v>
      </c>
      <c r="I139" s="198">
        <v>88</v>
      </c>
      <c r="J139" s="198">
        <v>77</v>
      </c>
      <c r="K139" s="198">
        <v>49</v>
      </c>
      <c r="L139" s="198">
        <v>24</v>
      </c>
      <c r="M139" s="198">
        <v>11</v>
      </c>
      <c r="N139" s="198">
        <v>13</v>
      </c>
      <c r="O139" s="198">
        <v>15</v>
      </c>
      <c r="P139" s="198">
        <v>44</v>
      </c>
      <c r="Q139" s="198">
        <v>73</v>
      </c>
      <c r="R139" s="198">
        <v>118</v>
      </c>
      <c r="S139" s="198">
        <v>143</v>
      </c>
      <c r="T139" s="198">
        <v>130</v>
      </c>
      <c r="U139" s="198">
        <v>101</v>
      </c>
      <c r="V139" s="198">
        <v>56</v>
      </c>
      <c r="W139" s="198">
        <v>21</v>
      </c>
      <c r="X139" s="198">
        <v>22</v>
      </c>
      <c r="Y139" s="198">
        <v>16</v>
      </c>
      <c r="Z139" s="198">
        <v>23</v>
      </c>
      <c r="AA139" s="198">
        <v>24</v>
      </c>
      <c r="AB139" s="198">
        <v>16</v>
      </c>
      <c r="AC139" s="198">
        <v>9</v>
      </c>
      <c r="AD139" s="198">
        <v>9</v>
      </c>
      <c r="AE139" s="198">
        <v>591</v>
      </c>
      <c r="AF139" s="198">
        <v>35</v>
      </c>
      <c r="AG139" s="198">
        <v>48</v>
      </c>
      <c r="AH139" s="198">
        <v>37</v>
      </c>
      <c r="AI139" s="198">
        <v>23</v>
      </c>
      <c r="AJ139" s="198">
        <v>13</v>
      </c>
      <c r="AK139" s="198">
        <v>7</v>
      </c>
      <c r="AL139" s="198">
        <v>5</v>
      </c>
      <c r="AM139" s="198">
        <v>8</v>
      </c>
      <c r="AN139" s="198">
        <v>21</v>
      </c>
      <c r="AO139" s="198">
        <v>38</v>
      </c>
      <c r="AP139" s="198">
        <v>52</v>
      </c>
      <c r="AQ139" s="198">
        <v>69</v>
      </c>
      <c r="AR139" s="198">
        <v>71</v>
      </c>
      <c r="AS139" s="198">
        <v>58</v>
      </c>
      <c r="AT139" s="198">
        <v>31</v>
      </c>
      <c r="AU139" s="198">
        <v>12</v>
      </c>
      <c r="AV139" s="198">
        <v>10</v>
      </c>
      <c r="AW139" s="198">
        <v>10</v>
      </c>
      <c r="AX139" s="198">
        <v>15</v>
      </c>
      <c r="AY139" s="198">
        <v>13</v>
      </c>
      <c r="AZ139" s="198">
        <v>6</v>
      </c>
      <c r="BA139" s="198">
        <v>5</v>
      </c>
      <c r="BB139" s="198">
        <v>4</v>
      </c>
      <c r="BC139" s="198">
        <v>556</v>
      </c>
      <c r="BD139" s="198">
        <v>30</v>
      </c>
      <c r="BE139" s="198">
        <v>40</v>
      </c>
      <c r="BF139" s="198">
        <v>40</v>
      </c>
      <c r="BG139" s="198">
        <v>26</v>
      </c>
      <c r="BH139" s="198">
        <v>11</v>
      </c>
      <c r="BI139" s="198">
        <v>4</v>
      </c>
      <c r="BJ139" s="198">
        <v>8</v>
      </c>
      <c r="BK139" s="198">
        <v>7</v>
      </c>
      <c r="BL139" s="198">
        <v>23</v>
      </c>
      <c r="BM139" s="198">
        <v>35</v>
      </c>
      <c r="BN139" s="198">
        <v>66</v>
      </c>
      <c r="BO139" s="198">
        <v>74</v>
      </c>
      <c r="BP139" s="198">
        <v>59</v>
      </c>
      <c r="BQ139" s="198">
        <v>43</v>
      </c>
      <c r="BR139" s="198">
        <v>25</v>
      </c>
      <c r="BS139" s="198">
        <v>9</v>
      </c>
      <c r="BT139" s="198">
        <v>12</v>
      </c>
      <c r="BU139" s="198">
        <v>6</v>
      </c>
      <c r="BV139" s="198">
        <v>8</v>
      </c>
      <c r="BW139" s="198">
        <v>11</v>
      </c>
      <c r="BX139" s="198">
        <v>10</v>
      </c>
      <c r="BY139" s="198">
        <v>4</v>
      </c>
      <c r="BZ139" s="198">
        <v>5</v>
      </c>
    </row>
    <row r="140" spans="1:78" x14ac:dyDescent="0.2">
      <c r="A140" s="55" t="s">
        <v>12</v>
      </c>
      <c r="B140" s="122">
        <v>47540</v>
      </c>
      <c r="C140" s="55" t="s">
        <v>21</v>
      </c>
      <c r="D140" s="48">
        <v>11</v>
      </c>
      <c r="E140" s="55" t="s">
        <v>130</v>
      </c>
      <c r="F140" s="55">
        <v>7</v>
      </c>
      <c r="G140" s="198">
        <v>25119</v>
      </c>
      <c r="H140" s="198">
        <v>1731</v>
      </c>
      <c r="I140" s="198">
        <v>2107</v>
      </c>
      <c r="J140" s="198">
        <v>2250</v>
      </c>
      <c r="K140" s="198">
        <v>1205</v>
      </c>
      <c r="L140" s="198">
        <v>548</v>
      </c>
      <c r="M140" s="198">
        <v>196</v>
      </c>
      <c r="N140" s="198">
        <v>170</v>
      </c>
      <c r="O140" s="198">
        <v>536</v>
      </c>
      <c r="P140" s="198">
        <v>1379</v>
      </c>
      <c r="Q140" s="198">
        <v>1938</v>
      </c>
      <c r="R140" s="198">
        <v>2618</v>
      </c>
      <c r="S140" s="198">
        <v>2646</v>
      </c>
      <c r="T140" s="198">
        <v>1989</v>
      </c>
      <c r="U140" s="198">
        <v>1930</v>
      </c>
      <c r="V140" s="198">
        <v>1374</v>
      </c>
      <c r="W140" s="198">
        <v>374</v>
      </c>
      <c r="X140" s="198">
        <v>527</v>
      </c>
      <c r="Y140" s="198">
        <v>270</v>
      </c>
      <c r="Z140" s="198">
        <v>288</v>
      </c>
      <c r="AA140" s="198">
        <v>422</v>
      </c>
      <c r="AB140" s="198">
        <v>306</v>
      </c>
      <c r="AC140" s="198">
        <v>210</v>
      </c>
      <c r="AD140" s="198">
        <v>105</v>
      </c>
      <c r="AE140" s="198">
        <v>12514</v>
      </c>
      <c r="AF140" s="198">
        <v>860</v>
      </c>
      <c r="AG140" s="198">
        <v>1119</v>
      </c>
      <c r="AH140" s="198">
        <v>1150</v>
      </c>
      <c r="AI140" s="198">
        <v>621</v>
      </c>
      <c r="AJ140" s="198">
        <v>279</v>
      </c>
      <c r="AK140" s="198">
        <v>109</v>
      </c>
      <c r="AL140" s="198">
        <v>86</v>
      </c>
      <c r="AM140" s="198">
        <v>280</v>
      </c>
      <c r="AN140" s="198">
        <v>686</v>
      </c>
      <c r="AO140" s="198">
        <v>939</v>
      </c>
      <c r="AP140" s="198">
        <v>1290</v>
      </c>
      <c r="AQ140" s="198">
        <v>1319</v>
      </c>
      <c r="AR140" s="198">
        <v>971</v>
      </c>
      <c r="AS140" s="198">
        <v>938</v>
      </c>
      <c r="AT140" s="198">
        <v>708</v>
      </c>
      <c r="AU140" s="198">
        <v>182</v>
      </c>
      <c r="AV140" s="198">
        <v>273</v>
      </c>
      <c r="AW140" s="198">
        <v>140</v>
      </c>
      <c r="AX140" s="198">
        <v>137</v>
      </c>
      <c r="AY140" s="198">
        <v>182</v>
      </c>
      <c r="AZ140" s="198">
        <v>129</v>
      </c>
      <c r="BA140" s="198">
        <v>91</v>
      </c>
      <c r="BB140" s="198">
        <v>25</v>
      </c>
      <c r="BC140" s="198">
        <v>12605</v>
      </c>
      <c r="BD140" s="198">
        <v>871</v>
      </c>
      <c r="BE140" s="198">
        <v>988</v>
      </c>
      <c r="BF140" s="198">
        <v>1100</v>
      </c>
      <c r="BG140" s="198">
        <v>584</v>
      </c>
      <c r="BH140" s="198">
        <v>269</v>
      </c>
      <c r="BI140" s="198">
        <v>87</v>
      </c>
      <c r="BJ140" s="198">
        <v>84</v>
      </c>
      <c r="BK140" s="198">
        <v>256</v>
      </c>
      <c r="BL140" s="198">
        <v>693</v>
      </c>
      <c r="BM140" s="198">
        <v>999</v>
      </c>
      <c r="BN140" s="198">
        <v>1328</v>
      </c>
      <c r="BO140" s="198">
        <v>1327</v>
      </c>
      <c r="BP140" s="198">
        <v>1018</v>
      </c>
      <c r="BQ140" s="198">
        <v>992</v>
      </c>
      <c r="BR140" s="198">
        <v>666</v>
      </c>
      <c r="BS140" s="198">
        <v>192</v>
      </c>
      <c r="BT140" s="198">
        <v>254</v>
      </c>
      <c r="BU140" s="198">
        <v>130</v>
      </c>
      <c r="BV140" s="198">
        <v>151</v>
      </c>
      <c r="BW140" s="198">
        <v>240</v>
      </c>
      <c r="BX140" s="198">
        <v>177</v>
      </c>
      <c r="BY140" s="198">
        <v>119</v>
      </c>
      <c r="BZ140" s="198">
        <v>80</v>
      </c>
    </row>
    <row r="141" spans="1:78" x14ac:dyDescent="0.2">
      <c r="A141" s="55" t="s">
        <v>131</v>
      </c>
      <c r="B141" s="122">
        <v>48020</v>
      </c>
      <c r="C141" s="55" t="s">
        <v>21</v>
      </c>
      <c r="D141" s="48">
        <v>11</v>
      </c>
      <c r="E141" s="55" t="s">
        <v>123</v>
      </c>
      <c r="F141" s="55">
        <v>7</v>
      </c>
      <c r="G141" s="198">
        <v>13535</v>
      </c>
      <c r="H141" s="198">
        <v>984</v>
      </c>
      <c r="I141" s="198">
        <v>1072</v>
      </c>
      <c r="J141" s="198">
        <v>1103</v>
      </c>
      <c r="K141" s="198">
        <v>596</v>
      </c>
      <c r="L141" s="198">
        <v>297</v>
      </c>
      <c r="M141" s="198">
        <v>107</v>
      </c>
      <c r="N141" s="198">
        <v>113</v>
      </c>
      <c r="O141" s="198">
        <v>375</v>
      </c>
      <c r="P141" s="198">
        <v>946</v>
      </c>
      <c r="Q141" s="198">
        <v>1145</v>
      </c>
      <c r="R141" s="198">
        <v>1339</v>
      </c>
      <c r="S141" s="198">
        <v>1246</v>
      </c>
      <c r="T141" s="198">
        <v>995</v>
      </c>
      <c r="U141" s="198">
        <v>865</v>
      </c>
      <c r="V141" s="198">
        <v>621</v>
      </c>
      <c r="W141" s="198">
        <v>189</v>
      </c>
      <c r="X141" s="198">
        <v>245</v>
      </c>
      <c r="Y141" s="198">
        <v>129</v>
      </c>
      <c r="Z141" s="198">
        <v>220</v>
      </c>
      <c r="AA141" s="198">
        <v>310</v>
      </c>
      <c r="AB141" s="198">
        <v>250</v>
      </c>
      <c r="AC141" s="198">
        <v>189</v>
      </c>
      <c r="AD141" s="198">
        <v>199</v>
      </c>
      <c r="AE141" s="198">
        <v>6642</v>
      </c>
      <c r="AF141" s="198">
        <v>518</v>
      </c>
      <c r="AG141" s="198">
        <v>559</v>
      </c>
      <c r="AH141" s="198">
        <v>577</v>
      </c>
      <c r="AI141" s="198">
        <v>303</v>
      </c>
      <c r="AJ141" s="198">
        <v>163</v>
      </c>
      <c r="AK141" s="198">
        <v>58</v>
      </c>
      <c r="AL141" s="198">
        <v>55</v>
      </c>
      <c r="AM141" s="198">
        <v>169</v>
      </c>
      <c r="AN141" s="198">
        <v>464</v>
      </c>
      <c r="AO141" s="198">
        <v>578</v>
      </c>
      <c r="AP141" s="198">
        <v>655</v>
      </c>
      <c r="AQ141" s="198">
        <v>623</v>
      </c>
      <c r="AR141" s="198">
        <v>498</v>
      </c>
      <c r="AS141" s="198">
        <v>424</v>
      </c>
      <c r="AT141" s="198">
        <v>297</v>
      </c>
      <c r="AU141" s="198">
        <v>96</v>
      </c>
      <c r="AV141" s="198">
        <v>112</v>
      </c>
      <c r="AW141" s="198">
        <v>53</v>
      </c>
      <c r="AX141" s="198">
        <v>101</v>
      </c>
      <c r="AY141" s="198">
        <v>136</v>
      </c>
      <c r="AZ141" s="198">
        <v>96</v>
      </c>
      <c r="BA141" s="198">
        <v>60</v>
      </c>
      <c r="BB141" s="198">
        <v>47</v>
      </c>
      <c r="BC141" s="198">
        <v>6893</v>
      </c>
      <c r="BD141" s="198">
        <v>466</v>
      </c>
      <c r="BE141" s="198">
        <v>513</v>
      </c>
      <c r="BF141" s="198">
        <v>526</v>
      </c>
      <c r="BG141" s="198">
        <v>293</v>
      </c>
      <c r="BH141" s="198">
        <v>134</v>
      </c>
      <c r="BI141" s="198">
        <v>49</v>
      </c>
      <c r="BJ141" s="198">
        <v>58</v>
      </c>
      <c r="BK141" s="198">
        <v>206</v>
      </c>
      <c r="BL141" s="198">
        <v>482</v>
      </c>
      <c r="BM141" s="198">
        <v>567</v>
      </c>
      <c r="BN141" s="198">
        <v>684</v>
      </c>
      <c r="BO141" s="198">
        <v>623</v>
      </c>
      <c r="BP141" s="198">
        <v>497</v>
      </c>
      <c r="BQ141" s="198">
        <v>441</v>
      </c>
      <c r="BR141" s="198">
        <v>324</v>
      </c>
      <c r="BS141" s="198">
        <v>93</v>
      </c>
      <c r="BT141" s="198">
        <v>133</v>
      </c>
      <c r="BU141" s="198">
        <v>76</v>
      </c>
      <c r="BV141" s="198">
        <v>119</v>
      </c>
      <c r="BW141" s="198">
        <v>174</v>
      </c>
      <c r="BX141" s="198">
        <v>154</v>
      </c>
      <c r="BY141" s="198">
        <v>129</v>
      </c>
      <c r="BZ141" s="198">
        <v>152</v>
      </c>
    </row>
    <row r="142" spans="1:78" x14ac:dyDescent="0.2">
      <c r="A142" s="55" t="s">
        <v>132</v>
      </c>
      <c r="B142" s="122">
        <v>49140</v>
      </c>
      <c r="C142" s="55" t="s">
        <v>21</v>
      </c>
      <c r="D142" s="48">
        <v>11</v>
      </c>
      <c r="E142" s="55" t="s">
        <v>123</v>
      </c>
      <c r="F142" s="55">
        <v>7</v>
      </c>
      <c r="G142" s="198">
        <v>2034</v>
      </c>
      <c r="H142" s="198">
        <v>117</v>
      </c>
      <c r="I142" s="198">
        <v>191</v>
      </c>
      <c r="J142" s="198">
        <v>192</v>
      </c>
      <c r="K142" s="198">
        <v>104</v>
      </c>
      <c r="L142" s="198">
        <v>43</v>
      </c>
      <c r="M142" s="198">
        <v>11</v>
      </c>
      <c r="N142" s="198">
        <v>8</v>
      </c>
      <c r="O142" s="198">
        <v>27</v>
      </c>
      <c r="P142" s="198">
        <v>66</v>
      </c>
      <c r="Q142" s="198">
        <v>122</v>
      </c>
      <c r="R142" s="198">
        <v>202</v>
      </c>
      <c r="S142" s="198">
        <v>237</v>
      </c>
      <c r="T142" s="198">
        <v>210</v>
      </c>
      <c r="U142" s="198">
        <v>137</v>
      </c>
      <c r="V142" s="198">
        <v>107</v>
      </c>
      <c r="W142" s="198">
        <v>33</v>
      </c>
      <c r="X142" s="198">
        <v>42</v>
      </c>
      <c r="Y142" s="198">
        <v>25</v>
      </c>
      <c r="Z142" s="198">
        <v>30</v>
      </c>
      <c r="AA142" s="198">
        <v>55</v>
      </c>
      <c r="AB142" s="198">
        <v>31</v>
      </c>
      <c r="AC142" s="198">
        <v>27</v>
      </c>
      <c r="AD142" s="198">
        <v>17</v>
      </c>
      <c r="AE142" s="198">
        <v>1041</v>
      </c>
      <c r="AF142" s="198">
        <v>64</v>
      </c>
      <c r="AG142" s="198">
        <v>94</v>
      </c>
      <c r="AH142" s="198">
        <v>101</v>
      </c>
      <c r="AI142" s="198">
        <v>56</v>
      </c>
      <c r="AJ142" s="198">
        <v>27</v>
      </c>
      <c r="AK142" s="198">
        <v>9</v>
      </c>
      <c r="AL142" s="198">
        <v>6</v>
      </c>
      <c r="AM142" s="198">
        <v>15</v>
      </c>
      <c r="AN142" s="198">
        <v>33</v>
      </c>
      <c r="AO142" s="198">
        <v>59</v>
      </c>
      <c r="AP142" s="198">
        <v>106</v>
      </c>
      <c r="AQ142" s="198">
        <v>107</v>
      </c>
      <c r="AR142" s="198">
        <v>106</v>
      </c>
      <c r="AS142" s="198">
        <v>74</v>
      </c>
      <c r="AT142" s="198">
        <v>62</v>
      </c>
      <c r="AU142" s="198">
        <v>19</v>
      </c>
      <c r="AV142" s="198">
        <v>20</v>
      </c>
      <c r="AW142" s="198">
        <v>12</v>
      </c>
      <c r="AX142" s="198">
        <v>15</v>
      </c>
      <c r="AY142" s="198">
        <v>35</v>
      </c>
      <c r="AZ142" s="198">
        <v>12</v>
      </c>
      <c r="BA142" s="198">
        <v>6</v>
      </c>
      <c r="BB142" s="198">
        <v>3</v>
      </c>
      <c r="BC142" s="198">
        <v>993</v>
      </c>
      <c r="BD142" s="198">
        <v>53</v>
      </c>
      <c r="BE142" s="198">
        <v>97</v>
      </c>
      <c r="BF142" s="198">
        <v>91</v>
      </c>
      <c r="BG142" s="198">
        <v>48</v>
      </c>
      <c r="BH142" s="198">
        <v>16</v>
      </c>
      <c r="BI142" s="198">
        <v>2</v>
      </c>
      <c r="BJ142" s="198">
        <v>2</v>
      </c>
      <c r="BK142" s="198">
        <v>12</v>
      </c>
      <c r="BL142" s="198">
        <v>33</v>
      </c>
      <c r="BM142" s="198">
        <v>63</v>
      </c>
      <c r="BN142" s="198">
        <v>96</v>
      </c>
      <c r="BO142" s="198">
        <v>130</v>
      </c>
      <c r="BP142" s="198">
        <v>104</v>
      </c>
      <c r="BQ142" s="198">
        <v>63</v>
      </c>
      <c r="BR142" s="198">
        <v>45</v>
      </c>
      <c r="BS142" s="198">
        <v>14</v>
      </c>
      <c r="BT142" s="198">
        <v>22</v>
      </c>
      <c r="BU142" s="198">
        <v>13</v>
      </c>
      <c r="BV142" s="198">
        <v>15</v>
      </c>
      <c r="BW142" s="198">
        <v>20</v>
      </c>
      <c r="BX142" s="198">
        <v>19</v>
      </c>
      <c r="BY142" s="198">
        <v>21</v>
      </c>
      <c r="BZ142" s="198">
        <v>14</v>
      </c>
    </row>
    <row r="143" spans="1:78" x14ac:dyDescent="0.2">
      <c r="A143" s="55" t="s">
        <v>133</v>
      </c>
      <c r="B143" s="122">
        <v>50260</v>
      </c>
      <c r="C143" s="55" t="s">
        <v>21</v>
      </c>
      <c r="D143" s="48">
        <v>11</v>
      </c>
      <c r="E143" s="55" t="s">
        <v>123</v>
      </c>
      <c r="F143" s="55">
        <v>7</v>
      </c>
      <c r="G143" s="198">
        <v>86605</v>
      </c>
      <c r="H143" s="198">
        <v>5644</v>
      </c>
      <c r="I143" s="198">
        <v>6307</v>
      </c>
      <c r="J143" s="198">
        <v>6147</v>
      </c>
      <c r="K143" s="198">
        <v>3256</v>
      </c>
      <c r="L143" s="198">
        <v>2025</v>
      </c>
      <c r="M143" s="198">
        <v>909</v>
      </c>
      <c r="N143" s="198">
        <v>945</v>
      </c>
      <c r="O143" s="198">
        <v>3147</v>
      </c>
      <c r="P143" s="198">
        <v>6600</v>
      </c>
      <c r="Q143" s="198">
        <v>7133</v>
      </c>
      <c r="R143" s="198">
        <v>7863</v>
      </c>
      <c r="S143" s="198">
        <v>7379</v>
      </c>
      <c r="T143" s="198">
        <v>6332</v>
      </c>
      <c r="U143" s="198">
        <v>5481</v>
      </c>
      <c r="V143" s="198">
        <v>4185</v>
      </c>
      <c r="W143" s="198">
        <v>1347</v>
      </c>
      <c r="X143" s="198">
        <v>1863</v>
      </c>
      <c r="Y143" s="198">
        <v>1181</v>
      </c>
      <c r="Z143" s="198">
        <v>1619</v>
      </c>
      <c r="AA143" s="198">
        <v>2496</v>
      </c>
      <c r="AB143" s="198">
        <v>2049</v>
      </c>
      <c r="AC143" s="198">
        <v>1462</v>
      </c>
      <c r="AD143" s="198">
        <v>1235</v>
      </c>
      <c r="AE143" s="198">
        <v>42775</v>
      </c>
      <c r="AF143" s="198">
        <v>2874</v>
      </c>
      <c r="AG143" s="198">
        <v>3253</v>
      </c>
      <c r="AH143" s="198">
        <v>3156</v>
      </c>
      <c r="AI143" s="198">
        <v>1676</v>
      </c>
      <c r="AJ143" s="198">
        <v>1050</v>
      </c>
      <c r="AK143" s="198">
        <v>482</v>
      </c>
      <c r="AL143" s="198">
        <v>476</v>
      </c>
      <c r="AM143" s="198">
        <v>1577</v>
      </c>
      <c r="AN143" s="198">
        <v>3354</v>
      </c>
      <c r="AO143" s="198">
        <v>3726</v>
      </c>
      <c r="AP143" s="198">
        <v>4056</v>
      </c>
      <c r="AQ143" s="198">
        <v>3759</v>
      </c>
      <c r="AR143" s="198">
        <v>3172</v>
      </c>
      <c r="AS143" s="198">
        <v>2669</v>
      </c>
      <c r="AT143" s="198">
        <v>1988</v>
      </c>
      <c r="AU143" s="198">
        <v>672</v>
      </c>
      <c r="AV143" s="198">
        <v>888</v>
      </c>
      <c r="AW143" s="198">
        <v>553</v>
      </c>
      <c r="AX143" s="198">
        <v>729</v>
      </c>
      <c r="AY143" s="198">
        <v>1041</v>
      </c>
      <c r="AZ143" s="198">
        <v>816</v>
      </c>
      <c r="BA143" s="198">
        <v>497</v>
      </c>
      <c r="BB143" s="198">
        <v>311</v>
      </c>
      <c r="BC143" s="198">
        <v>43830</v>
      </c>
      <c r="BD143" s="198">
        <v>2770</v>
      </c>
      <c r="BE143" s="198">
        <v>3054</v>
      </c>
      <c r="BF143" s="198">
        <v>2991</v>
      </c>
      <c r="BG143" s="198">
        <v>1580</v>
      </c>
      <c r="BH143" s="198">
        <v>975</v>
      </c>
      <c r="BI143" s="198">
        <v>427</v>
      </c>
      <c r="BJ143" s="198">
        <v>469</v>
      </c>
      <c r="BK143" s="198">
        <v>1570</v>
      </c>
      <c r="BL143" s="198">
        <v>3246</v>
      </c>
      <c r="BM143" s="198">
        <v>3407</v>
      </c>
      <c r="BN143" s="198">
        <v>3807</v>
      </c>
      <c r="BO143" s="198">
        <v>3620</v>
      </c>
      <c r="BP143" s="198">
        <v>3160</v>
      </c>
      <c r="BQ143" s="198">
        <v>2812</v>
      </c>
      <c r="BR143" s="198">
        <v>2197</v>
      </c>
      <c r="BS143" s="198">
        <v>675</v>
      </c>
      <c r="BT143" s="198">
        <v>975</v>
      </c>
      <c r="BU143" s="198">
        <v>628</v>
      </c>
      <c r="BV143" s="198">
        <v>890</v>
      </c>
      <c r="BW143" s="198">
        <v>1455</v>
      </c>
      <c r="BX143" s="198">
        <v>1233</v>
      </c>
      <c r="BY143" s="198">
        <v>965</v>
      </c>
      <c r="BZ143" s="198">
        <v>924</v>
      </c>
    </row>
    <row r="144" spans="1:78" x14ac:dyDescent="0.2">
      <c r="A144" s="55" t="s">
        <v>134</v>
      </c>
      <c r="B144" s="122">
        <v>59940</v>
      </c>
      <c r="C144" s="55" t="s">
        <v>21</v>
      </c>
      <c r="D144" s="48">
        <v>11</v>
      </c>
      <c r="E144" s="55" t="s">
        <v>123</v>
      </c>
      <c r="F144" s="55">
        <v>7</v>
      </c>
      <c r="G144" s="198">
        <v>10914</v>
      </c>
      <c r="H144" s="198">
        <v>804</v>
      </c>
      <c r="I144" s="198">
        <v>891</v>
      </c>
      <c r="J144" s="198">
        <v>914</v>
      </c>
      <c r="K144" s="198">
        <v>540</v>
      </c>
      <c r="L144" s="198">
        <v>232</v>
      </c>
      <c r="M144" s="198">
        <v>87</v>
      </c>
      <c r="N144" s="198">
        <v>92</v>
      </c>
      <c r="O144" s="198">
        <v>254</v>
      </c>
      <c r="P144" s="198">
        <v>531</v>
      </c>
      <c r="Q144" s="198">
        <v>860</v>
      </c>
      <c r="R144" s="198">
        <v>1191</v>
      </c>
      <c r="S144" s="198">
        <v>1128</v>
      </c>
      <c r="T144" s="198">
        <v>820</v>
      </c>
      <c r="U144" s="198">
        <v>749</v>
      </c>
      <c r="V144" s="198">
        <v>554</v>
      </c>
      <c r="W144" s="198">
        <v>176</v>
      </c>
      <c r="X144" s="198">
        <v>237</v>
      </c>
      <c r="Y144" s="198">
        <v>110</v>
      </c>
      <c r="Z144" s="198">
        <v>166</v>
      </c>
      <c r="AA144" s="198">
        <v>228</v>
      </c>
      <c r="AB144" s="198">
        <v>171</v>
      </c>
      <c r="AC144" s="198">
        <v>121</v>
      </c>
      <c r="AD144" s="198">
        <v>58</v>
      </c>
      <c r="AE144" s="198">
        <v>5423</v>
      </c>
      <c r="AF144" s="198">
        <v>388</v>
      </c>
      <c r="AG144" s="198">
        <v>438</v>
      </c>
      <c r="AH144" s="198">
        <v>446</v>
      </c>
      <c r="AI144" s="198">
        <v>282</v>
      </c>
      <c r="AJ144" s="198">
        <v>140</v>
      </c>
      <c r="AK144" s="198">
        <v>45</v>
      </c>
      <c r="AL144" s="198">
        <v>55</v>
      </c>
      <c r="AM144" s="198">
        <v>142</v>
      </c>
      <c r="AN144" s="198">
        <v>249</v>
      </c>
      <c r="AO144" s="198">
        <v>426</v>
      </c>
      <c r="AP144" s="198">
        <v>572</v>
      </c>
      <c r="AQ144" s="198">
        <v>556</v>
      </c>
      <c r="AR144" s="198">
        <v>418</v>
      </c>
      <c r="AS144" s="198">
        <v>370</v>
      </c>
      <c r="AT144" s="198">
        <v>264</v>
      </c>
      <c r="AU144" s="198">
        <v>105</v>
      </c>
      <c r="AV144" s="198">
        <v>136</v>
      </c>
      <c r="AW144" s="198">
        <v>63</v>
      </c>
      <c r="AX144" s="198">
        <v>82</v>
      </c>
      <c r="AY144" s="198">
        <v>107</v>
      </c>
      <c r="AZ144" s="198">
        <v>64</v>
      </c>
      <c r="BA144" s="198">
        <v>54</v>
      </c>
      <c r="BB144" s="198">
        <v>21</v>
      </c>
      <c r="BC144" s="198">
        <v>5491</v>
      </c>
      <c r="BD144" s="198">
        <v>416</v>
      </c>
      <c r="BE144" s="198">
        <v>453</v>
      </c>
      <c r="BF144" s="198">
        <v>468</v>
      </c>
      <c r="BG144" s="198">
        <v>258</v>
      </c>
      <c r="BH144" s="198">
        <v>92</v>
      </c>
      <c r="BI144" s="198">
        <v>42</v>
      </c>
      <c r="BJ144" s="198">
        <v>37</v>
      </c>
      <c r="BK144" s="198">
        <v>112</v>
      </c>
      <c r="BL144" s="198">
        <v>282</v>
      </c>
      <c r="BM144" s="198">
        <v>434</v>
      </c>
      <c r="BN144" s="198">
        <v>619</v>
      </c>
      <c r="BO144" s="198">
        <v>572</v>
      </c>
      <c r="BP144" s="198">
        <v>402</v>
      </c>
      <c r="BQ144" s="198">
        <v>379</v>
      </c>
      <c r="BR144" s="198">
        <v>290</v>
      </c>
      <c r="BS144" s="198">
        <v>71</v>
      </c>
      <c r="BT144" s="198">
        <v>101</v>
      </c>
      <c r="BU144" s="198">
        <v>47</v>
      </c>
      <c r="BV144" s="198">
        <v>84</v>
      </c>
      <c r="BW144" s="198">
        <v>121</v>
      </c>
      <c r="BX144" s="198">
        <v>107</v>
      </c>
      <c r="BY144" s="198">
        <v>67</v>
      </c>
      <c r="BZ144" s="198">
        <v>37</v>
      </c>
    </row>
    <row r="145" spans="1:78" x14ac:dyDescent="0.2">
      <c r="A145" s="55" t="s">
        <v>135</v>
      </c>
      <c r="B145" s="122">
        <v>85220</v>
      </c>
      <c r="C145" s="55" t="s">
        <v>21</v>
      </c>
      <c r="D145" s="48">
        <v>11</v>
      </c>
      <c r="E145" s="55" t="s">
        <v>123</v>
      </c>
      <c r="F145" s="55">
        <v>7</v>
      </c>
      <c r="G145" s="198">
        <v>3743</v>
      </c>
      <c r="H145" s="198">
        <v>239</v>
      </c>
      <c r="I145" s="198">
        <v>307</v>
      </c>
      <c r="J145" s="198">
        <v>295</v>
      </c>
      <c r="K145" s="198">
        <v>167</v>
      </c>
      <c r="L145" s="198">
        <v>79</v>
      </c>
      <c r="M145" s="198">
        <v>29</v>
      </c>
      <c r="N145" s="198">
        <v>33</v>
      </c>
      <c r="O145" s="198">
        <v>93</v>
      </c>
      <c r="P145" s="198">
        <v>178</v>
      </c>
      <c r="Q145" s="198">
        <v>279</v>
      </c>
      <c r="R145" s="198">
        <v>357</v>
      </c>
      <c r="S145" s="198">
        <v>338</v>
      </c>
      <c r="T145" s="198">
        <v>316</v>
      </c>
      <c r="U145" s="198">
        <v>313</v>
      </c>
      <c r="V145" s="198">
        <v>184</v>
      </c>
      <c r="W145" s="198">
        <v>54</v>
      </c>
      <c r="X145" s="198">
        <v>77</v>
      </c>
      <c r="Y145" s="198">
        <v>51</v>
      </c>
      <c r="Z145" s="198">
        <v>69</v>
      </c>
      <c r="AA145" s="198">
        <v>110</v>
      </c>
      <c r="AB145" s="198">
        <v>74</v>
      </c>
      <c r="AC145" s="198">
        <v>62</v>
      </c>
      <c r="AD145" s="198">
        <v>39</v>
      </c>
      <c r="AE145" s="198">
        <v>1821</v>
      </c>
      <c r="AF145" s="198">
        <v>122</v>
      </c>
      <c r="AG145" s="198">
        <v>145</v>
      </c>
      <c r="AH145" s="198">
        <v>131</v>
      </c>
      <c r="AI145" s="198">
        <v>84</v>
      </c>
      <c r="AJ145" s="198">
        <v>39</v>
      </c>
      <c r="AK145" s="198">
        <v>14</v>
      </c>
      <c r="AL145" s="198">
        <v>20</v>
      </c>
      <c r="AM145" s="198">
        <v>48</v>
      </c>
      <c r="AN145" s="198">
        <v>93</v>
      </c>
      <c r="AO145" s="198">
        <v>135</v>
      </c>
      <c r="AP145" s="198">
        <v>176</v>
      </c>
      <c r="AQ145" s="198">
        <v>161</v>
      </c>
      <c r="AR145" s="198">
        <v>167</v>
      </c>
      <c r="AS145" s="198">
        <v>156</v>
      </c>
      <c r="AT145" s="198">
        <v>83</v>
      </c>
      <c r="AU145" s="198">
        <v>29</v>
      </c>
      <c r="AV145" s="198">
        <v>39</v>
      </c>
      <c r="AW145" s="198">
        <v>24</v>
      </c>
      <c r="AX145" s="198">
        <v>33</v>
      </c>
      <c r="AY145" s="198">
        <v>50</v>
      </c>
      <c r="AZ145" s="198">
        <v>28</v>
      </c>
      <c r="BA145" s="198">
        <v>31</v>
      </c>
      <c r="BB145" s="198">
        <v>13</v>
      </c>
      <c r="BC145" s="198">
        <v>1922</v>
      </c>
      <c r="BD145" s="198">
        <v>117</v>
      </c>
      <c r="BE145" s="198">
        <v>162</v>
      </c>
      <c r="BF145" s="198">
        <v>164</v>
      </c>
      <c r="BG145" s="198">
        <v>83</v>
      </c>
      <c r="BH145" s="198">
        <v>40</v>
      </c>
      <c r="BI145" s="198">
        <v>15</v>
      </c>
      <c r="BJ145" s="198">
        <v>13</v>
      </c>
      <c r="BK145" s="198">
        <v>45</v>
      </c>
      <c r="BL145" s="198">
        <v>85</v>
      </c>
      <c r="BM145" s="198">
        <v>144</v>
      </c>
      <c r="BN145" s="198">
        <v>181</v>
      </c>
      <c r="BO145" s="198">
        <v>177</v>
      </c>
      <c r="BP145" s="198">
        <v>149</v>
      </c>
      <c r="BQ145" s="198">
        <v>157</v>
      </c>
      <c r="BR145" s="198">
        <v>101</v>
      </c>
      <c r="BS145" s="198">
        <v>25</v>
      </c>
      <c r="BT145" s="198">
        <v>38</v>
      </c>
      <c r="BU145" s="198">
        <v>27</v>
      </c>
      <c r="BV145" s="198">
        <v>36</v>
      </c>
      <c r="BW145" s="198">
        <v>60</v>
      </c>
      <c r="BX145" s="198">
        <v>46</v>
      </c>
      <c r="BY145" s="198">
        <v>31</v>
      </c>
      <c r="BZ145" s="198">
        <v>26</v>
      </c>
    </row>
    <row r="146" spans="1:78" x14ac:dyDescent="0.2">
      <c r="A146" s="55" t="s">
        <v>136</v>
      </c>
      <c r="B146" s="121">
        <v>2340</v>
      </c>
      <c r="C146" s="55" t="s">
        <v>137</v>
      </c>
      <c r="D146" s="48">
        <v>15</v>
      </c>
      <c r="E146" s="55" t="s">
        <v>138</v>
      </c>
      <c r="F146" s="55">
        <v>8</v>
      </c>
      <c r="G146" s="198">
        <v>6178</v>
      </c>
      <c r="H146" s="198">
        <v>397</v>
      </c>
      <c r="I146" s="198">
        <v>424</v>
      </c>
      <c r="J146" s="198">
        <v>469</v>
      </c>
      <c r="K146" s="198">
        <v>223</v>
      </c>
      <c r="L146" s="198">
        <v>116</v>
      </c>
      <c r="M146" s="198">
        <v>45</v>
      </c>
      <c r="N146" s="198">
        <v>35</v>
      </c>
      <c r="O146" s="198">
        <v>113</v>
      </c>
      <c r="P146" s="198">
        <v>234</v>
      </c>
      <c r="Q146" s="198">
        <v>381</v>
      </c>
      <c r="R146" s="198">
        <v>552</v>
      </c>
      <c r="S146" s="198">
        <v>590</v>
      </c>
      <c r="T146" s="198">
        <v>533</v>
      </c>
      <c r="U146" s="198">
        <v>601</v>
      </c>
      <c r="V146" s="198">
        <v>454</v>
      </c>
      <c r="W146" s="198">
        <v>139</v>
      </c>
      <c r="X146" s="198">
        <v>167</v>
      </c>
      <c r="Y146" s="198">
        <v>100</v>
      </c>
      <c r="Z146" s="198">
        <v>147</v>
      </c>
      <c r="AA146" s="198">
        <v>206</v>
      </c>
      <c r="AB146" s="198">
        <v>124</v>
      </c>
      <c r="AC146" s="198">
        <v>66</v>
      </c>
      <c r="AD146" s="198">
        <v>62</v>
      </c>
      <c r="AE146" s="198">
        <v>3008</v>
      </c>
      <c r="AF146" s="198">
        <v>208</v>
      </c>
      <c r="AG146" s="198">
        <v>188</v>
      </c>
      <c r="AH146" s="198">
        <v>213</v>
      </c>
      <c r="AI146" s="198">
        <v>113</v>
      </c>
      <c r="AJ146" s="198">
        <v>60</v>
      </c>
      <c r="AK146" s="198">
        <v>26</v>
      </c>
      <c r="AL146" s="198">
        <v>16</v>
      </c>
      <c r="AM146" s="198">
        <v>65</v>
      </c>
      <c r="AN146" s="198">
        <v>120</v>
      </c>
      <c r="AO146" s="198">
        <v>179</v>
      </c>
      <c r="AP146" s="198">
        <v>274</v>
      </c>
      <c r="AQ146" s="198">
        <v>295</v>
      </c>
      <c r="AR146" s="198">
        <v>246</v>
      </c>
      <c r="AS146" s="198">
        <v>290</v>
      </c>
      <c r="AT146" s="198">
        <v>224</v>
      </c>
      <c r="AU146" s="198">
        <v>74</v>
      </c>
      <c r="AV146" s="198">
        <v>80</v>
      </c>
      <c r="AW146" s="198">
        <v>49</v>
      </c>
      <c r="AX146" s="198">
        <v>76</v>
      </c>
      <c r="AY146" s="198">
        <v>100</v>
      </c>
      <c r="AZ146" s="198">
        <v>60</v>
      </c>
      <c r="BA146" s="198">
        <v>26</v>
      </c>
      <c r="BB146" s="198">
        <v>26</v>
      </c>
      <c r="BC146" s="198">
        <v>3170</v>
      </c>
      <c r="BD146" s="198">
        <v>189</v>
      </c>
      <c r="BE146" s="198">
        <v>236</v>
      </c>
      <c r="BF146" s="198">
        <v>256</v>
      </c>
      <c r="BG146" s="198">
        <v>110</v>
      </c>
      <c r="BH146" s="198">
        <v>56</v>
      </c>
      <c r="BI146" s="198">
        <v>19</v>
      </c>
      <c r="BJ146" s="198">
        <v>19</v>
      </c>
      <c r="BK146" s="198">
        <v>48</v>
      </c>
      <c r="BL146" s="198">
        <v>114</v>
      </c>
      <c r="BM146" s="198">
        <v>202</v>
      </c>
      <c r="BN146" s="198">
        <v>278</v>
      </c>
      <c r="BO146" s="198">
        <v>295</v>
      </c>
      <c r="BP146" s="198">
        <v>287</v>
      </c>
      <c r="BQ146" s="198">
        <v>311</v>
      </c>
      <c r="BR146" s="198">
        <v>230</v>
      </c>
      <c r="BS146" s="198">
        <v>65</v>
      </c>
      <c r="BT146" s="198">
        <v>87</v>
      </c>
      <c r="BU146" s="198">
        <v>51</v>
      </c>
      <c r="BV146" s="198">
        <v>71</v>
      </c>
      <c r="BW146" s="198">
        <v>106</v>
      </c>
      <c r="BX146" s="198">
        <v>64</v>
      </c>
      <c r="BY146" s="198">
        <v>40</v>
      </c>
      <c r="BZ146" s="198">
        <v>36</v>
      </c>
    </row>
    <row r="147" spans="1:78" x14ac:dyDescent="0.2">
      <c r="A147" s="55" t="s">
        <v>139</v>
      </c>
      <c r="B147" s="122">
        <v>7220</v>
      </c>
      <c r="C147" s="55" t="s">
        <v>137</v>
      </c>
      <c r="D147" s="48">
        <v>15</v>
      </c>
      <c r="E147" s="55" t="s">
        <v>138</v>
      </c>
      <c r="F147" s="55">
        <v>8</v>
      </c>
      <c r="G147" s="198">
        <v>3197</v>
      </c>
      <c r="H147" s="198">
        <v>215</v>
      </c>
      <c r="I147" s="198">
        <v>212</v>
      </c>
      <c r="J147" s="198">
        <v>230</v>
      </c>
      <c r="K147" s="198">
        <v>134</v>
      </c>
      <c r="L147" s="198">
        <v>81</v>
      </c>
      <c r="M147" s="198">
        <v>42</v>
      </c>
      <c r="N147" s="198">
        <v>23</v>
      </c>
      <c r="O147" s="198">
        <v>64</v>
      </c>
      <c r="P147" s="198">
        <v>129</v>
      </c>
      <c r="Q147" s="198">
        <v>214</v>
      </c>
      <c r="R147" s="198">
        <v>327</v>
      </c>
      <c r="S147" s="198">
        <v>300</v>
      </c>
      <c r="T147" s="198">
        <v>293</v>
      </c>
      <c r="U147" s="198">
        <v>218</v>
      </c>
      <c r="V147" s="198">
        <v>132</v>
      </c>
      <c r="W147" s="198">
        <v>36</v>
      </c>
      <c r="X147" s="198">
        <v>73</v>
      </c>
      <c r="Y147" s="198">
        <v>40</v>
      </c>
      <c r="Z147" s="198">
        <v>44</v>
      </c>
      <c r="AA147" s="198">
        <v>92</v>
      </c>
      <c r="AB147" s="198">
        <v>76</v>
      </c>
      <c r="AC147" s="198">
        <v>82</v>
      </c>
      <c r="AD147" s="198">
        <v>140</v>
      </c>
      <c r="AE147" s="198">
        <v>1614</v>
      </c>
      <c r="AF147" s="198">
        <v>106</v>
      </c>
      <c r="AG147" s="198">
        <v>107</v>
      </c>
      <c r="AH147" s="198">
        <v>115</v>
      </c>
      <c r="AI147" s="198">
        <v>61</v>
      </c>
      <c r="AJ147" s="198">
        <v>54</v>
      </c>
      <c r="AK147" s="198">
        <v>30</v>
      </c>
      <c r="AL147" s="198">
        <v>13</v>
      </c>
      <c r="AM147" s="198">
        <v>44</v>
      </c>
      <c r="AN147" s="198">
        <v>78</v>
      </c>
      <c r="AO147" s="198">
        <v>120</v>
      </c>
      <c r="AP147" s="198">
        <v>161</v>
      </c>
      <c r="AQ147" s="198">
        <v>160</v>
      </c>
      <c r="AR147" s="198">
        <v>155</v>
      </c>
      <c r="AS147" s="198">
        <v>119</v>
      </c>
      <c r="AT147" s="198">
        <v>72</v>
      </c>
      <c r="AU147" s="198">
        <v>21</v>
      </c>
      <c r="AV147" s="198">
        <v>35</v>
      </c>
      <c r="AW147" s="198">
        <v>22</v>
      </c>
      <c r="AX147" s="198">
        <v>22</v>
      </c>
      <c r="AY147" s="198">
        <v>44</v>
      </c>
      <c r="AZ147" s="198">
        <v>26</v>
      </c>
      <c r="BA147" s="198">
        <v>20</v>
      </c>
      <c r="BB147" s="198">
        <v>29</v>
      </c>
      <c r="BC147" s="198">
        <v>1583</v>
      </c>
      <c r="BD147" s="198">
        <v>109</v>
      </c>
      <c r="BE147" s="198">
        <v>105</v>
      </c>
      <c r="BF147" s="198">
        <v>115</v>
      </c>
      <c r="BG147" s="198">
        <v>73</v>
      </c>
      <c r="BH147" s="198">
        <v>27</v>
      </c>
      <c r="BI147" s="198">
        <v>12</v>
      </c>
      <c r="BJ147" s="198">
        <v>10</v>
      </c>
      <c r="BK147" s="198">
        <v>20</v>
      </c>
      <c r="BL147" s="198">
        <v>51</v>
      </c>
      <c r="BM147" s="198">
        <v>94</v>
      </c>
      <c r="BN147" s="198">
        <v>166</v>
      </c>
      <c r="BO147" s="198">
        <v>140</v>
      </c>
      <c r="BP147" s="198">
        <v>138</v>
      </c>
      <c r="BQ147" s="198">
        <v>99</v>
      </c>
      <c r="BR147" s="198">
        <v>60</v>
      </c>
      <c r="BS147" s="198">
        <v>15</v>
      </c>
      <c r="BT147" s="198">
        <v>38</v>
      </c>
      <c r="BU147" s="198">
        <v>18</v>
      </c>
      <c r="BV147" s="198">
        <v>22</v>
      </c>
      <c r="BW147" s="198">
        <v>48</v>
      </c>
      <c r="BX147" s="198">
        <v>50</v>
      </c>
      <c r="BY147" s="198">
        <v>62</v>
      </c>
      <c r="BZ147" s="198">
        <v>111</v>
      </c>
    </row>
    <row r="148" spans="1:78" x14ac:dyDescent="0.2">
      <c r="A148" s="55" t="s">
        <v>140</v>
      </c>
      <c r="B148" s="122">
        <v>17140</v>
      </c>
      <c r="C148" s="55" t="s">
        <v>137</v>
      </c>
      <c r="D148" s="48">
        <v>15</v>
      </c>
      <c r="E148" s="55" t="s">
        <v>138</v>
      </c>
      <c r="F148" s="55">
        <v>8</v>
      </c>
      <c r="G148" s="198">
        <v>4023</v>
      </c>
      <c r="H148" s="198">
        <v>329</v>
      </c>
      <c r="I148" s="198">
        <v>364</v>
      </c>
      <c r="J148" s="198">
        <v>328</v>
      </c>
      <c r="K148" s="198">
        <v>155</v>
      </c>
      <c r="L148" s="198">
        <v>66</v>
      </c>
      <c r="M148" s="198">
        <v>18</v>
      </c>
      <c r="N148" s="198">
        <v>24</v>
      </c>
      <c r="O148" s="198">
        <v>71</v>
      </c>
      <c r="P148" s="198">
        <v>236</v>
      </c>
      <c r="Q148" s="198">
        <v>383</v>
      </c>
      <c r="R148" s="198">
        <v>474</v>
      </c>
      <c r="S148" s="198">
        <v>395</v>
      </c>
      <c r="T148" s="198">
        <v>327</v>
      </c>
      <c r="U148" s="198">
        <v>238</v>
      </c>
      <c r="V148" s="198">
        <v>184</v>
      </c>
      <c r="W148" s="198">
        <v>75</v>
      </c>
      <c r="X148" s="198">
        <v>70</v>
      </c>
      <c r="Y148" s="198">
        <v>40</v>
      </c>
      <c r="Z148" s="198">
        <v>55</v>
      </c>
      <c r="AA148" s="198">
        <v>87</v>
      </c>
      <c r="AB148" s="198">
        <v>44</v>
      </c>
      <c r="AC148" s="198">
        <v>36</v>
      </c>
      <c r="AD148" s="198">
        <v>24</v>
      </c>
      <c r="AE148" s="198">
        <v>2058</v>
      </c>
      <c r="AF148" s="198">
        <v>177</v>
      </c>
      <c r="AG148" s="198">
        <v>186</v>
      </c>
      <c r="AH148" s="198">
        <v>179</v>
      </c>
      <c r="AI148" s="198">
        <v>82</v>
      </c>
      <c r="AJ148" s="198">
        <v>30</v>
      </c>
      <c r="AK148" s="198">
        <v>5</v>
      </c>
      <c r="AL148" s="198">
        <v>9</v>
      </c>
      <c r="AM148" s="198">
        <v>38</v>
      </c>
      <c r="AN148" s="198">
        <v>115</v>
      </c>
      <c r="AO148" s="198">
        <v>180</v>
      </c>
      <c r="AP148" s="198">
        <v>244</v>
      </c>
      <c r="AQ148" s="198">
        <v>194</v>
      </c>
      <c r="AR148" s="198">
        <v>180</v>
      </c>
      <c r="AS148" s="198">
        <v>130</v>
      </c>
      <c r="AT148" s="198">
        <v>88</v>
      </c>
      <c r="AU148" s="198">
        <v>47</v>
      </c>
      <c r="AV148" s="198">
        <v>37</v>
      </c>
      <c r="AW148" s="198">
        <v>22</v>
      </c>
      <c r="AX148" s="198">
        <v>26</v>
      </c>
      <c r="AY148" s="198">
        <v>42</v>
      </c>
      <c r="AZ148" s="198">
        <v>22</v>
      </c>
      <c r="BA148" s="198">
        <v>17</v>
      </c>
      <c r="BB148" s="198">
        <v>8</v>
      </c>
      <c r="BC148" s="198">
        <v>1965</v>
      </c>
      <c r="BD148" s="198">
        <v>152</v>
      </c>
      <c r="BE148" s="198">
        <v>178</v>
      </c>
      <c r="BF148" s="198">
        <v>149</v>
      </c>
      <c r="BG148" s="198">
        <v>73</v>
      </c>
      <c r="BH148" s="198">
        <v>36</v>
      </c>
      <c r="BI148" s="198">
        <v>13</v>
      </c>
      <c r="BJ148" s="198">
        <v>15</v>
      </c>
      <c r="BK148" s="198">
        <v>33</v>
      </c>
      <c r="BL148" s="198">
        <v>121</v>
      </c>
      <c r="BM148" s="198">
        <v>203</v>
      </c>
      <c r="BN148" s="198">
        <v>230</v>
      </c>
      <c r="BO148" s="198">
        <v>201</v>
      </c>
      <c r="BP148" s="198">
        <v>147</v>
      </c>
      <c r="BQ148" s="198">
        <v>108</v>
      </c>
      <c r="BR148" s="198">
        <v>96</v>
      </c>
      <c r="BS148" s="198">
        <v>28</v>
      </c>
      <c r="BT148" s="198">
        <v>33</v>
      </c>
      <c r="BU148" s="198">
        <v>18</v>
      </c>
      <c r="BV148" s="198">
        <v>29</v>
      </c>
      <c r="BW148" s="198">
        <v>45</v>
      </c>
      <c r="BX148" s="198">
        <v>22</v>
      </c>
      <c r="BY148" s="198">
        <v>19</v>
      </c>
      <c r="BZ148" s="198">
        <v>16</v>
      </c>
    </row>
    <row r="149" spans="1:78" x14ac:dyDescent="0.2">
      <c r="A149" s="55" t="s">
        <v>141</v>
      </c>
      <c r="B149" s="122">
        <v>21380</v>
      </c>
      <c r="C149" s="55" t="s">
        <v>137</v>
      </c>
      <c r="D149" s="48">
        <v>15</v>
      </c>
      <c r="E149" s="55" t="s">
        <v>138</v>
      </c>
      <c r="F149" s="55">
        <v>8</v>
      </c>
      <c r="G149" s="198">
        <v>1784</v>
      </c>
      <c r="H149" s="198">
        <v>112</v>
      </c>
      <c r="I149" s="198">
        <v>162</v>
      </c>
      <c r="J149" s="198">
        <v>149</v>
      </c>
      <c r="K149" s="198">
        <v>64</v>
      </c>
      <c r="L149" s="198">
        <v>31</v>
      </c>
      <c r="M149" s="198">
        <v>10</v>
      </c>
      <c r="N149" s="198">
        <v>8</v>
      </c>
      <c r="O149" s="198">
        <v>23</v>
      </c>
      <c r="P149" s="198">
        <v>58</v>
      </c>
      <c r="Q149" s="198">
        <v>153</v>
      </c>
      <c r="R149" s="198">
        <v>199</v>
      </c>
      <c r="S149" s="198">
        <v>182</v>
      </c>
      <c r="T149" s="198">
        <v>174</v>
      </c>
      <c r="U149" s="198">
        <v>148</v>
      </c>
      <c r="V149" s="198">
        <v>115</v>
      </c>
      <c r="W149" s="198">
        <v>26</v>
      </c>
      <c r="X149" s="198">
        <v>38</v>
      </c>
      <c r="Y149" s="198">
        <v>22</v>
      </c>
      <c r="Z149" s="198">
        <v>21</v>
      </c>
      <c r="AA149" s="198">
        <v>37</v>
      </c>
      <c r="AB149" s="198">
        <v>27</v>
      </c>
      <c r="AC149" s="198">
        <v>11</v>
      </c>
      <c r="AD149" s="198">
        <v>14</v>
      </c>
      <c r="AE149" s="198">
        <v>859</v>
      </c>
      <c r="AF149" s="198">
        <v>45</v>
      </c>
      <c r="AG149" s="198">
        <v>79</v>
      </c>
      <c r="AH149" s="198">
        <v>68</v>
      </c>
      <c r="AI149" s="198">
        <v>33</v>
      </c>
      <c r="AJ149" s="198">
        <v>17</v>
      </c>
      <c r="AK149" s="198">
        <v>5</v>
      </c>
      <c r="AL149" s="198">
        <v>5</v>
      </c>
      <c r="AM149" s="198">
        <v>14</v>
      </c>
      <c r="AN149" s="198">
        <v>21</v>
      </c>
      <c r="AO149" s="198">
        <v>71</v>
      </c>
      <c r="AP149" s="198">
        <v>94</v>
      </c>
      <c r="AQ149" s="198">
        <v>96</v>
      </c>
      <c r="AR149" s="198">
        <v>86</v>
      </c>
      <c r="AS149" s="198">
        <v>72</v>
      </c>
      <c r="AT149" s="198">
        <v>59</v>
      </c>
      <c r="AU149" s="198">
        <v>12</v>
      </c>
      <c r="AV149" s="198">
        <v>22</v>
      </c>
      <c r="AW149" s="198">
        <v>13</v>
      </c>
      <c r="AX149" s="198">
        <v>10</v>
      </c>
      <c r="AY149" s="198">
        <v>18</v>
      </c>
      <c r="AZ149" s="198">
        <v>11</v>
      </c>
      <c r="BA149" s="198">
        <v>5</v>
      </c>
      <c r="BB149" s="198">
        <v>3</v>
      </c>
      <c r="BC149" s="198">
        <v>925</v>
      </c>
      <c r="BD149" s="198">
        <v>67</v>
      </c>
      <c r="BE149" s="198">
        <v>83</v>
      </c>
      <c r="BF149" s="198">
        <v>81</v>
      </c>
      <c r="BG149" s="198">
        <v>31</v>
      </c>
      <c r="BH149" s="198">
        <v>14</v>
      </c>
      <c r="BI149" s="198">
        <v>5</v>
      </c>
      <c r="BJ149" s="198">
        <v>3</v>
      </c>
      <c r="BK149" s="198">
        <v>9</v>
      </c>
      <c r="BL149" s="198">
        <v>37</v>
      </c>
      <c r="BM149" s="198">
        <v>82</v>
      </c>
      <c r="BN149" s="198">
        <v>105</v>
      </c>
      <c r="BO149" s="198">
        <v>86</v>
      </c>
      <c r="BP149" s="198">
        <v>88</v>
      </c>
      <c r="BQ149" s="198">
        <v>76</v>
      </c>
      <c r="BR149" s="198">
        <v>56</v>
      </c>
      <c r="BS149" s="198">
        <v>14</v>
      </c>
      <c r="BT149" s="198">
        <v>16</v>
      </c>
      <c r="BU149" s="198">
        <v>9</v>
      </c>
      <c r="BV149" s="198">
        <v>11</v>
      </c>
      <c r="BW149" s="198">
        <v>19</v>
      </c>
      <c r="BX149" s="198">
        <v>16</v>
      </c>
      <c r="BY149" s="198">
        <v>6</v>
      </c>
      <c r="BZ149" s="198">
        <v>11</v>
      </c>
    </row>
    <row r="150" spans="1:78" x14ac:dyDescent="0.2">
      <c r="A150" s="55" t="s">
        <v>142</v>
      </c>
      <c r="B150" s="122">
        <v>24660</v>
      </c>
      <c r="C150" s="55" t="s">
        <v>137</v>
      </c>
      <c r="D150" s="48">
        <v>15</v>
      </c>
      <c r="E150" s="55" t="s">
        <v>138</v>
      </c>
      <c r="F150" s="55">
        <v>8</v>
      </c>
      <c r="G150" s="198">
        <v>5476</v>
      </c>
      <c r="H150" s="198">
        <v>383</v>
      </c>
      <c r="I150" s="198">
        <v>450</v>
      </c>
      <c r="J150" s="198">
        <v>414</v>
      </c>
      <c r="K150" s="198">
        <v>236</v>
      </c>
      <c r="L150" s="198">
        <v>119</v>
      </c>
      <c r="M150" s="198">
        <v>54</v>
      </c>
      <c r="N150" s="198">
        <v>53</v>
      </c>
      <c r="O150" s="198">
        <v>144</v>
      </c>
      <c r="P150" s="198">
        <v>316</v>
      </c>
      <c r="Q150" s="198">
        <v>463</v>
      </c>
      <c r="R150" s="198">
        <v>600</v>
      </c>
      <c r="S150" s="198">
        <v>513</v>
      </c>
      <c r="T150" s="198">
        <v>444</v>
      </c>
      <c r="U150" s="198">
        <v>364</v>
      </c>
      <c r="V150" s="198">
        <v>228</v>
      </c>
      <c r="W150" s="198">
        <v>81</v>
      </c>
      <c r="X150" s="198">
        <v>108</v>
      </c>
      <c r="Y150" s="198">
        <v>75</v>
      </c>
      <c r="Z150" s="198">
        <v>86</v>
      </c>
      <c r="AA150" s="198">
        <v>136</v>
      </c>
      <c r="AB150" s="198">
        <v>108</v>
      </c>
      <c r="AC150" s="198">
        <v>58</v>
      </c>
      <c r="AD150" s="198">
        <v>43</v>
      </c>
      <c r="AE150" s="198">
        <v>2699</v>
      </c>
      <c r="AF150" s="198">
        <v>200</v>
      </c>
      <c r="AG150" s="198">
        <v>241</v>
      </c>
      <c r="AH150" s="198">
        <v>193</v>
      </c>
      <c r="AI150" s="198">
        <v>111</v>
      </c>
      <c r="AJ150" s="198">
        <v>70</v>
      </c>
      <c r="AK150" s="198">
        <v>28</v>
      </c>
      <c r="AL150" s="198">
        <v>25</v>
      </c>
      <c r="AM150" s="198">
        <v>64</v>
      </c>
      <c r="AN150" s="198">
        <v>164</v>
      </c>
      <c r="AO150" s="198">
        <v>213</v>
      </c>
      <c r="AP150" s="198">
        <v>292</v>
      </c>
      <c r="AQ150" s="198">
        <v>242</v>
      </c>
      <c r="AR150" s="198">
        <v>235</v>
      </c>
      <c r="AS150" s="198">
        <v>181</v>
      </c>
      <c r="AT150" s="198">
        <v>121</v>
      </c>
      <c r="AU150" s="198">
        <v>40</v>
      </c>
      <c r="AV150" s="198">
        <v>53</v>
      </c>
      <c r="AW150" s="198">
        <v>34</v>
      </c>
      <c r="AX150" s="198">
        <v>39</v>
      </c>
      <c r="AY150" s="198">
        <v>56</v>
      </c>
      <c r="AZ150" s="198">
        <v>53</v>
      </c>
      <c r="BA150" s="198">
        <v>26</v>
      </c>
      <c r="BB150" s="198">
        <v>18</v>
      </c>
      <c r="BC150" s="198">
        <v>2777</v>
      </c>
      <c r="BD150" s="198">
        <v>183</v>
      </c>
      <c r="BE150" s="198">
        <v>209</v>
      </c>
      <c r="BF150" s="198">
        <v>221</v>
      </c>
      <c r="BG150" s="198">
        <v>125</v>
      </c>
      <c r="BH150" s="198">
        <v>49</v>
      </c>
      <c r="BI150" s="198">
        <v>26</v>
      </c>
      <c r="BJ150" s="198">
        <v>28</v>
      </c>
      <c r="BK150" s="198">
        <v>80</v>
      </c>
      <c r="BL150" s="198">
        <v>152</v>
      </c>
      <c r="BM150" s="198">
        <v>250</v>
      </c>
      <c r="BN150" s="198">
        <v>308</v>
      </c>
      <c r="BO150" s="198">
        <v>271</v>
      </c>
      <c r="BP150" s="198">
        <v>209</v>
      </c>
      <c r="BQ150" s="198">
        <v>183</v>
      </c>
      <c r="BR150" s="198">
        <v>107</v>
      </c>
      <c r="BS150" s="198">
        <v>41</v>
      </c>
      <c r="BT150" s="198">
        <v>55</v>
      </c>
      <c r="BU150" s="198">
        <v>41</v>
      </c>
      <c r="BV150" s="198">
        <v>47</v>
      </c>
      <c r="BW150" s="198">
        <v>80</v>
      </c>
      <c r="BX150" s="198">
        <v>55</v>
      </c>
      <c r="BY150" s="198">
        <v>32</v>
      </c>
      <c r="BZ150" s="198">
        <v>25</v>
      </c>
    </row>
    <row r="151" spans="1:78" x14ac:dyDescent="0.2">
      <c r="A151" s="55" t="s">
        <v>143</v>
      </c>
      <c r="B151" s="122">
        <v>25380</v>
      </c>
      <c r="C151" s="55" t="s">
        <v>137</v>
      </c>
      <c r="D151" s="48">
        <v>15</v>
      </c>
      <c r="E151" s="55" t="s">
        <v>138</v>
      </c>
      <c r="F151" s="55">
        <v>8</v>
      </c>
      <c r="G151" s="198">
        <v>14058</v>
      </c>
      <c r="H151" s="198">
        <v>771</v>
      </c>
      <c r="I151" s="198">
        <v>941</v>
      </c>
      <c r="J151" s="198">
        <v>1070</v>
      </c>
      <c r="K151" s="198">
        <v>627</v>
      </c>
      <c r="L151" s="198">
        <v>270</v>
      </c>
      <c r="M151" s="198">
        <v>89</v>
      </c>
      <c r="N151" s="198">
        <v>60</v>
      </c>
      <c r="O151" s="198">
        <v>285</v>
      </c>
      <c r="P151" s="198">
        <v>688</v>
      </c>
      <c r="Q151" s="198">
        <v>1041</v>
      </c>
      <c r="R151" s="198">
        <v>1195</v>
      </c>
      <c r="S151" s="198">
        <v>1260</v>
      </c>
      <c r="T151" s="198">
        <v>1094</v>
      </c>
      <c r="U151" s="198">
        <v>976</v>
      </c>
      <c r="V151" s="198">
        <v>761</v>
      </c>
      <c r="W151" s="198">
        <v>226</v>
      </c>
      <c r="X151" s="198">
        <v>317</v>
      </c>
      <c r="Y151" s="198">
        <v>198</v>
      </c>
      <c r="Z151" s="198">
        <v>294</v>
      </c>
      <c r="AA151" s="198">
        <v>521</v>
      </c>
      <c r="AB151" s="198">
        <v>507</v>
      </c>
      <c r="AC151" s="198">
        <v>398</v>
      </c>
      <c r="AD151" s="198">
        <v>469</v>
      </c>
      <c r="AE151" s="198">
        <v>6654</v>
      </c>
      <c r="AF151" s="198">
        <v>414</v>
      </c>
      <c r="AG151" s="198">
        <v>472</v>
      </c>
      <c r="AH151" s="198">
        <v>583</v>
      </c>
      <c r="AI151" s="198">
        <v>312</v>
      </c>
      <c r="AJ151" s="198">
        <v>140</v>
      </c>
      <c r="AK151" s="198">
        <v>46</v>
      </c>
      <c r="AL151" s="198">
        <v>32</v>
      </c>
      <c r="AM151" s="198">
        <v>142</v>
      </c>
      <c r="AN151" s="198">
        <v>323</v>
      </c>
      <c r="AO151" s="198">
        <v>483</v>
      </c>
      <c r="AP151" s="198">
        <v>570</v>
      </c>
      <c r="AQ151" s="198">
        <v>605</v>
      </c>
      <c r="AR151" s="198">
        <v>532</v>
      </c>
      <c r="AS151" s="198">
        <v>477</v>
      </c>
      <c r="AT151" s="198">
        <v>359</v>
      </c>
      <c r="AU151" s="198">
        <v>114</v>
      </c>
      <c r="AV151" s="198">
        <v>143</v>
      </c>
      <c r="AW151" s="198">
        <v>104</v>
      </c>
      <c r="AX151" s="198">
        <v>119</v>
      </c>
      <c r="AY151" s="198">
        <v>216</v>
      </c>
      <c r="AZ151" s="198">
        <v>192</v>
      </c>
      <c r="BA151" s="198">
        <v>151</v>
      </c>
      <c r="BB151" s="198">
        <v>125</v>
      </c>
      <c r="BC151" s="198">
        <v>7404</v>
      </c>
      <c r="BD151" s="198">
        <v>357</v>
      </c>
      <c r="BE151" s="198">
        <v>469</v>
      </c>
      <c r="BF151" s="198">
        <v>487</v>
      </c>
      <c r="BG151" s="198">
        <v>315</v>
      </c>
      <c r="BH151" s="198">
        <v>130</v>
      </c>
      <c r="BI151" s="198">
        <v>43</v>
      </c>
      <c r="BJ151" s="198">
        <v>28</v>
      </c>
      <c r="BK151" s="198">
        <v>143</v>
      </c>
      <c r="BL151" s="198">
        <v>365</v>
      </c>
      <c r="BM151" s="198">
        <v>558</v>
      </c>
      <c r="BN151" s="198">
        <v>625</v>
      </c>
      <c r="BO151" s="198">
        <v>655</v>
      </c>
      <c r="BP151" s="198">
        <v>562</v>
      </c>
      <c r="BQ151" s="198">
        <v>499</v>
      </c>
      <c r="BR151" s="198">
        <v>402</v>
      </c>
      <c r="BS151" s="198">
        <v>112</v>
      </c>
      <c r="BT151" s="198">
        <v>174</v>
      </c>
      <c r="BU151" s="198">
        <v>94</v>
      </c>
      <c r="BV151" s="198">
        <v>175</v>
      </c>
      <c r="BW151" s="198">
        <v>305</v>
      </c>
      <c r="BX151" s="198">
        <v>315</v>
      </c>
      <c r="BY151" s="198">
        <v>247</v>
      </c>
      <c r="BZ151" s="198">
        <v>344</v>
      </c>
    </row>
    <row r="152" spans="1:78" x14ac:dyDescent="0.2">
      <c r="A152" s="55" t="s">
        <v>144</v>
      </c>
      <c r="B152" s="122">
        <v>27940</v>
      </c>
      <c r="C152" s="55" t="s">
        <v>137</v>
      </c>
      <c r="D152" s="48">
        <v>15</v>
      </c>
      <c r="E152" s="55" t="s">
        <v>138</v>
      </c>
      <c r="F152" s="55">
        <v>8</v>
      </c>
      <c r="G152" s="198">
        <v>3510</v>
      </c>
      <c r="H152" s="198">
        <v>308</v>
      </c>
      <c r="I152" s="198">
        <v>309</v>
      </c>
      <c r="J152" s="198">
        <v>263</v>
      </c>
      <c r="K152" s="198">
        <v>140</v>
      </c>
      <c r="L152" s="198">
        <v>71</v>
      </c>
      <c r="M152" s="198">
        <v>27</v>
      </c>
      <c r="N152" s="198">
        <v>20</v>
      </c>
      <c r="O152" s="198">
        <v>67</v>
      </c>
      <c r="P152" s="198">
        <v>210</v>
      </c>
      <c r="Q152" s="198">
        <v>296</v>
      </c>
      <c r="R152" s="198">
        <v>437</v>
      </c>
      <c r="S152" s="198">
        <v>391</v>
      </c>
      <c r="T152" s="198">
        <v>248</v>
      </c>
      <c r="U152" s="198">
        <v>209</v>
      </c>
      <c r="V152" s="198">
        <v>148</v>
      </c>
      <c r="W152" s="198">
        <v>50</v>
      </c>
      <c r="X152" s="198">
        <v>63</v>
      </c>
      <c r="Y152" s="198">
        <v>35</v>
      </c>
      <c r="Z152" s="198">
        <v>46</v>
      </c>
      <c r="AA152" s="198">
        <v>63</v>
      </c>
      <c r="AB152" s="198">
        <v>50</v>
      </c>
      <c r="AC152" s="198">
        <v>29</v>
      </c>
      <c r="AD152" s="198">
        <v>30</v>
      </c>
      <c r="AE152" s="198">
        <v>1723</v>
      </c>
      <c r="AF152" s="198">
        <v>153</v>
      </c>
      <c r="AG152" s="198">
        <v>144</v>
      </c>
      <c r="AH152" s="198">
        <v>137</v>
      </c>
      <c r="AI152" s="198">
        <v>67</v>
      </c>
      <c r="AJ152" s="198">
        <v>41</v>
      </c>
      <c r="AK152" s="198">
        <v>12</v>
      </c>
      <c r="AL152" s="198">
        <v>11</v>
      </c>
      <c r="AM152" s="198">
        <v>27</v>
      </c>
      <c r="AN152" s="198">
        <v>92</v>
      </c>
      <c r="AO152" s="198">
        <v>142</v>
      </c>
      <c r="AP152" s="198">
        <v>208</v>
      </c>
      <c r="AQ152" s="198">
        <v>213</v>
      </c>
      <c r="AR152" s="198">
        <v>125</v>
      </c>
      <c r="AS152" s="198">
        <v>112</v>
      </c>
      <c r="AT152" s="198">
        <v>77</v>
      </c>
      <c r="AU152" s="198">
        <v>24</v>
      </c>
      <c r="AV152" s="198">
        <v>23</v>
      </c>
      <c r="AW152" s="198">
        <v>17</v>
      </c>
      <c r="AX152" s="198">
        <v>29</v>
      </c>
      <c r="AY152" s="198">
        <v>34</v>
      </c>
      <c r="AZ152" s="198">
        <v>19</v>
      </c>
      <c r="BA152" s="198">
        <v>10</v>
      </c>
      <c r="BB152" s="198">
        <v>6</v>
      </c>
      <c r="BC152" s="198">
        <v>1787</v>
      </c>
      <c r="BD152" s="198">
        <v>155</v>
      </c>
      <c r="BE152" s="198">
        <v>165</v>
      </c>
      <c r="BF152" s="198">
        <v>126</v>
      </c>
      <c r="BG152" s="198">
        <v>73</v>
      </c>
      <c r="BH152" s="198">
        <v>30</v>
      </c>
      <c r="BI152" s="198">
        <v>15</v>
      </c>
      <c r="BJ152" s="198">
        <v>9</v>
      </c>
      <c r="BK152" s="198">
        <v>40</v>
      </c>
      <c r="BL152" s="198">
        <v>118</v>
      </c>
      <c r="BM152" s="198">
        <v>154</v>
      </c>
      <c r="BN152" s="198">
        <v>229</v>
      </c>
      <c r="BO152" s="198">
        <v>178</v>
      </c>
      <c r="BP152" s="198">
        <v>123</v>
      </c>
      <c r="BQ152" s="198">
        <v>97</v>
      </c>
      <c r="BR152" s="198">
        <v>71</v>
      </c>
      <c r="BS152" s="198">
        <v>26</v>
      </c>
      <c r="BT152" s="198">
        <v>40</v>
      </c>
      <c r="BU152" s="198">
        <v>18</v>
      </c>
      <c r="BV152" s="198">
        <v>17</v>
      </c>
      <c r="BW152" s="198">
        <v>29</v>
      </c>
      <c r="BX152" s="198">
        <v>31</v>
      </c>
      <c r="BY152" s="198">
        <v>19</v>
      </c>
      <c r="BZ152" s="198">
        <v>24</v>
      </c>
    </row>
    <row r="153" spans="1:78" x14ac:dyDescent="0.2">
      <c r="A153" s="55" t="s">
        <v>145</v>
      </c>
      <c r="B153" s="122">
        <v>31700</v>
      </c>
      <c r="C153" s="55" t="s">
        <v>137</v>
      </c>
      <c r="D153" s="48">
        <v>15</v>
      </c>
      <c r="E153" s="55" t="s">
        <v>138</v>
      </c>
      <c r="F153" s="55">
        <v>8</v>
      </c>
      <c r="G153" s="198">
        <v>3208</v>
      </c>
      <c r="H153" s="198">
        <v>222</v>
      </c>
      <c r="I153" s="198">
        <v>264</v>
      </c>
      <c r="J153" s="198">
        <v>237</v>
      </c>
      <c r="K153" s="198">
        <v>128</v>
      </c>
      <c r="L153" s="198">
        <v>50</v>
      </c>
      <c r="M153" s="198">
        <v>19</v>
      </c>
      <c r="N153" s="198">
        <v>27</v>
      </c>
      <c r="O153" s="198">
        <v>45</v>
      </c>
      <c r="P153" s="198">
        <v>147</v>
      </c>
      <c r="Q153" s="198">
        <v>242</v>
      </c>
      <c r="R153" s="198">
        <v>338</v>
      </c>
      <c r="S153" s="198">
        <v>327</v>
      </c>
      <c r="T153" s="198">
        <v>243</v>
      </c>
      <c r="U153" s="198">
        <v>238</v>
      </c>
      <c r="V153" s="198">
        <v>191</v>
      </c>
      <c r="W153" s="198">
        <v>70</v>
      </c>
      <c r="X153" s="198">
        <v>97</v>
      </c>
      <c r="Y153" s="198">
        <v>48</v>
      </c>
      <c r="Z153" s="198">
        <v>61</v>
      </c>
      <c r="AA153" s="198">
        <v>82</v>
      </c>
      <c r="AB153" s="198">
        <v>65</v>
      </c>
      <c r="AC153" s="198">
        <v>44</v>
      </c>
      <c r="AD153" s="198">
        <v>23</v>
      </c>
      <c r="AE153" s="198">
        <v>1538</v>
      </c>
      <c r="AF153" s="198">
        <v>108</v>
      </c>
      <c r="AG153" s="198">
        <v>129</v>
      </c>
      <c r="AH153" s="198">
        <v>123</v>
      </c>
      <c r="AI153" s="198">
        <v>65</v>
      </c>
      <c r="AJ153" s="198">
        <v>19</v>
      </c>
      <c r="AK153" s="198">
        <v>9</v>
      </c>
      <c r="AL153" s="198">
        <v>9</v>
      </c>
      <c r="AM153" s="198">
        <v>19</v>
      </c>
      <c r="AN153" s="198">
        <v>69</v>
      </c>
      <c r="AO153" s="198">
        <v>120</v>
      </c>
      <c r="AP153" s="198">
        <v>151</v>
      </c>
      <c r="AQ153" s="198">
        <v>162</v>
      </c>
      <c r="AR153" s="198">
        <v>125</v>
      </c>
      <c r="AS153" s="198">
        <v>108</v>
      </c>
      <c r="AT153" s="198">
        <v>91</v>
      </c>
      <c r="AU153" s="198">
        <v>33</v>
      </c>
      <c r="AV153" s="198">
        <v>53</v>
      </c>
      <c r="AW153" s="198">
        <v>24</v>
      </c>
      <c r="AX153" s="198">
        <v>29</v>
      </c>
      <c r="AY153" s="198">
        <v>35</v>
      </c>
      <c r="AZ153" s="198">
        <v>32</v>
      </c>
      <c r="BA153" s="198">
        <v>19</v>
      </c>
      <c r="BB153" s="198">
        <v>6</v>
      </c>
      <c r="BC153" s="198">
        <v>1670</v>
      </c>
      <c r="BD153" s="198">
        <v>114</v>
      </c>
      <c r="BE153" s="198">
        <v>135</v>
      </c>
      <c r="BF153" s="198">
        <v>114</v>
      </c>
      <c r="BG153" s="198">
        <v>63</v>
      </c>
      <c r="BH153" s="198">
        <v>31</v>
      </c>
      <c r="BI153" s="198">
        <v>10</v>
      </c>
      <c r="BJ153" s="198">
        <v>18</v>
      </c>
      <c r="BK153" s="198">
        <v>26</v>
      </c>
      <c r="BL153" s="198">
        <v>78</v>
      </c>
      <c r="BM153" s="198">
        <v>122</v>
      </c>
      <c r="BN153" s="198">
        <v>187</v>
      </c>
      <c r="BO153" s="198">
        <v>165</v>
      </c>
      <c r="BP153" s="198">
        <v>118</v>
      </c>
      <c r="BQ153" s="198">
        <v>130</v>
      </c>
      <c r="BR153" s="198">
        <v>100</v>
      </c>
      <c r="BS153" s="198">
        <v>37</v>
      </c>
      <c r="BT153" s="198">
        <v>44</v>
      </c>
      <c r="BU153" s="198">
        <v>24</v>
      </c>
      <c r="BV153" s="198">
        <v>32</v>
      </c>
      <c r="BW153" s="198">
        <v>47</v>
      </c>
      <c r="BX153" s="198">
        <v>33</v>
      </c>
      <c r="BY153" s="198">
        <v>25</v>
      </c>
      <c r="BZ153" s="198">
        <v>17</v>
      </c>
    </row>
    <row r="154" spans="1:78" x14ac:dyDescent="0.2">
      <c r="A154" s="55" t="s">
        <v>146</v>
      </c>
      <c r="B154" s="122">
        <v>32900</v>
      </c>
      <c r="C154" s="55" t="s">
        <v>137</v>
      </c>
      <c r="D154" s="48">
        <v>15</v>
      </c>
      <c r="E154" s="55" t="s">
        <v>138</v>
      </c>
      <c r="F154" s="55">
        <v>8</v>
      </c>
      <c r="G154" s="198">
        <v>8297</v>
      </c>
      <c r="H154" s="198">
        <v>495</v>
      </c>
      <c r="I154" s="198">
        <v>689</v>
      </c>
      <c r="J154" s="198">
        <v>801</v>
      </c>
      <c r="K154" s="198">
        <v>411</v>
      </c>
      <c r="L154" s="198">
        <v>153</v>
      </c>
      <c r="M154" s="198">
        <v>60</v>
      </c>
      <c r="N154" s="198">
        <v>52</v>
      </c>
      <c r="O154" s="198">
        <v>160</v>
      </c>
      <c r="P154" s="198">
        <v>337</v>
      </c>
      <c r="Q154" s="198">
        <v>511</v>
      </c>
      <c r="R154" s="198">
        <v>835</v>
      </c>
      <c r="S154" s="198">
        <v>890</v>
      </c>
      <c r="T154" s="198">
        <v>738</v>
      </c>
      <c r="U154" s="198">
        <v>623</v>
      </c>
      <c r="V154" s="198">
        <v>451</v>
      </c>
      <c r="W154" s="198">
        <v>126</v>
      </c>
      <c r="X154" s="198">
        <v>190</v>
      </c>
      <c r="Y154" s="198">
        <v>111</v>
      </c>
      <c r="Z154" s="198">
        <v>151</v>
      </c>
      <c r="AA154" s="198">
        <v>211</v>
      </c>
      <c r="AB154" s="198">
        <v>143</v>
      </c>
      <c r="AC154" s="198">
        <v>105</v>
      </c>
      <c r="AD154" s="198">
        <v>54</v>
      </c>
      <c r="AE154" s="198">
        <v>4116</v>
      </c>
      <c r="AF154" s="198">
        <v>252</v>
      </c>
      <c r="AG154" s="198">
        <v>367</v>
      </c>
      <c r="AH154" s="198">
        <v>409</v>
      </c>
      <c r="AI154" s="198">
        <v>202</v>
      </c>
      <c r="AJ154" s="198">
        <v>89</v>
      </c>
      <c r="AK154" s="198">
        <v>34</v>
      </c>
      <c r="AL154" s="198">
        <v>30</v>
      </c>
      <c r="AM154" s="198">
        <v>67</v>
      </c>
      <c r="AN154" s="198">
        <v>169</v>
      </c>
      <c r="AO154" s="198">
        <v>247</v>
      </c>
      <c r="AP154" s="198">
        <v>395</v>
      </c>
      <c r="AQ154" s="198">
        <v>439</v>
      </c>
      <c r="AR154" s="198">
        <v>355</v>
      </c>
      <c r="AS154" s="198">
        <v>308</v>
      </c>
      <c r="AT154" s="198">
        <v>237</v>
      </c>
      <c r="AU154" s="198">
        <v>67</v>
      </c>
      <c r="AV154" s="198">
        <v>88</v>
      </c>
      <c r="AW154" s="198">
        <v>61</v>
      </c>
      <c r="AX154" s="198">
        <v>79</v>
      </c>
      <c r="AY154" s="198">
        <v>108</v>
      </c>
      <c r="AZ154" s="198">
        <v>51</v>
      </c>
      <c r="BA154" s="198">
        <v>40</v>
      </c>
      <c r="BB154" s="198">
        <v>22</v>
      </c>
      <c r="BC154" s="198">
        <v>4181</v>
      </c>
      <c r="BD154" s="198">
        <v>243</v>
      </c>
      <c r="BE154" s="198">
        <v>322</v>
      </c>
      <c r="BF154" s="198">
        <v>392</v>
      </c>
      <c r="BG154" s="198">
        <v>209</v>
      </c>
      <c r="BH154" s="198">
        <v>64</v>
      </c>
      <c r="BI154" s="198">
        <v>26</v>
      </c>
      <c r="BJ154" s="198">
        <v>22</v>
      </c>
      <c r="BK154" s="198">
        <v>93</v>
      </c>
      <c r="BL154" s="198">
        <v>168</v>
      </c>
      <c r="BM154" s="198">
        <v>264</v>
      </c>
      <c r="BN154" s="198">
        <v>440</v>
      </c>
      <c r="BO154" s="198">
        <v>451</v>
      </c>
      <c r="BP154" s="198">
        <v>383</v>
      </c>
      <c r="BQ154" s="198">
        <v>315</v>
      </c>
      <c r="BR154" s="198">
        <v>214</v>
      </c>
      <c r="BS154" s="198">
        <v>59</v>
      </c>
      <c r="BT154" s="198">
        <v>102</v>
      </c>
      <c r="BU154" s="198">
        <v>50</v>
      </c>
      <c r="BV154" s="198">
        <v>72</v>
      </c>
      <c r="BW154" s="198">
        <v>103</v>
      </c>
      <c r="BX154" s="198">
        <v>92</v>
      </c>
      <c r="BY154" s="198">
        <v>65</v>
      </c>
      <c r="BZ154" s="198">
        <v>32</v>
      </c>
    </row>
    <row r="155" spans="1:78" x14ac:dyDescent="0.2">
      <c r="A155" s="55" t="s">
        <v>147</v>
      </c>
      <c r="B155" s="122">
        <v>33060</v>
      </c>
      <c r="C155" s="55" t="s">
        <v>137</v>
      </c>
      <c r="D155" s="48">
        <v>15</v>
      </c>
      <c r="E155" s="55" t="s">
        <v>138</v>
      </c>
      <c r="F155" s="55">
        <v>8</v>
      </c>
      <c r="G155" s="198">
        <v>1880</v>
      </c>
      <c r="H155" s="198">
        <v>128</v>
      </c>
      <c r="I155" s="198">
        <v>145</v>
      </c>
      <c r="J155" s="198">
        <v>142</v>
      </c>
      <c r="K155" s="198">
        <v>69</v>
      </c>
      <c r="L155" s="198">
        <v>28</v>
      </c>
      <c r="M155" s="198">
        <v>16</v>
      </c>
      <c r="N155" s="198">
        <v>6</v>
      </c>
      <c r="O155" s="198">
        <v>25</v>
      </c>
      <c r="P155" s="198">
        <v>52</v>
      </c>
      <c r="Q155" s="198">
        <v>116</v>
      </c>
      <c r="R155" s="198">
        <v>120</v>
      </c>
      <c r="S155" s="198">
        <v>221</v>
      </c>
      <c r="T155" s="198">
        <v>191</v>
      </c>
      <c r="U155" s="198">
        <v>164</v>
      </c>
      <c r="V155" s="198">
        <v>142</v>
      </c>
      <c r="W155" s="198">
        <v>30</v>
      </c>
      <c r="X155" s="198">
        <v>44</v>
      </c>
      <c r="Y155" s="198">
        <v>35</v>
      </c>
      <c r="Z155" s="198">
        <v>43</v>
      </c>
      <c r="AA155" s="198">
        <v>68</v>
      </c>
      <c r="AB155" s="198">
        <v>45</v>
      </c>
      <c r="AC155" s="198">
        <v>32</v>
      </c>
      <c r="AD155" s="198">
        <v>18</v>
      </c>
      <c r="AE155" s="198">
        <v>953</v>
      </c>
      <c r="AF155" s="198">
        <v>62</v>
      </c>
      <c r="AG155" s="198">
        <v>87</v>
      </c>
      <c r="AH155" s="198">
        <v>72</v>
      </c>
      <c r="AI155" s="198">
        <v>47</v>
      </c>
      <c r="AJ155" s="198">
        <v>15</v>
      </c>
      <c r="AK155" s="198">
        <v>7</v>
      </c>
      <c r="AL155" s="198">
        <v>2</v>
      </c>
      <c r="AM155" s="198">
        <v>12</v>
      </c>
      <c r="AN155" s="198">
        <v>31</v>
      </c>
      <c r="AO155" s="198">
        <v>54</v>
      </c>
      <c r="AP155" s="198">
        <v>48</v>
      </c>
      <c r="AQ155" s="198">
        <v>120</v>
      </c>
      <c r="AR155" s="198">
        <v>95</v>
      </c>
      <c r="AS155" s="198">
        <v>70</v>
      </c>
      <c r="AT155" s="198">
        <v>75</v>
      </c>
      <c r="AU155" s="198">
        <v>14</v>
      </c>
      <c r="AV155" s="198">
        <v>22</v>
      </c>
      <c r="AW155" s="198">
        <v>13</v>
      </c>
      <c r="AX155" s="198">
        <v>27</v>
      </c>
      <c r="AY155" s="198">
        <v>31</v>
      </c>
      <c r="AZ155" s="198">
        <v>24</v>
      </c>
      <c r="BA155" s="198">
        <v>15</v>
      </c>
      <c r="BB155" s="198">
        <v>10</v>
      </c>
      <c r="BC155" s="198">
        <v>927</v>
      </c>
      <c r="BD155" s="198">
        <v>66</v>
      </c>
      <c r="BE155" s="198">
        <v>58</v>
      </c>
      <c r="BF155" s="198">
        <v>70</v>
      </c>
      <c r="BG155" s="198">
        <v>22</v>
      </c>
      <c r="BH155" s="198">
        <v>13</v>
      </c>
      <c r="BI155" s="198">
        <v>9</v>
      </c>
      <c r="BJ155" s="198">
        <v>4</v>
      </c>
      <c r="BK155" s="198">
        <v>13</v>
      </c>
      <c r="BL155" s="198">
        <v>21</v>
      </c>
      <c r="BM155" s="198">
        <v>62</v>
      </c>
      <c r="BN155" s="198">
        <v>72</v>
      </c>
      <c r="BO155" s="198">
        <v>101</v>
      </c>
      <c r="BP155" s="198">
        <v>96</v>
      </c>
      <c r="BQ155" s="198">
        <v>94</v>
      </c>
      <c r="BR155" s="198">
        <v>67</v>
      </c>
      <c r="BS155" s="198">
        <v>16</v>
      </c>
      <c r="BT155" s="198">
        <v>22</v>
      </c>
      <c r="BU155" s="198">
        <v>22</v>
      </c>
      <c r="BV155" s="198">
        <v>16</v>
      </c>
      <c r="BW155" s="198">
        <v>37</v>
      </c>
      <c r="BX155" s="198">
        <v>21</v>
      </c>
      <c r="BY155" s="198">
        <v>17</v>
      </c>
      <c r="BZ155" s="198">
        <v>8</v>
      </c>
    </row>
    <row r="156" spans="1:78" x14ac:dyDescent="0.2">
      <c r="A156" s="55" t="s">
        <v>148</v>
      </c>
      <c r="B156" s="122">
        <v>33460</v>
      </c>
      <c r="C156" s="55" t="s">
        <v>137</v>
      </c>
      <c r="D156" s="48">
        <v>15</v>
      </c>
      <c r="E156" s="55" t="s">
        <v>138</v>
      </c>
      <c r="F156" s="55">
        <v>8</v>
      </c>
      <c r="G156" s="198">
        <v>14937</v>
      </c>
      <c r="H156" s="198">
        <v>886</v>
      </c>
      <c r="I156" s="198">
        <v>962</v>
      </c>
      <c r="J156" s="198">
        <v>856</v>
      </c>
      <c r="K156" s="198">
        <v>487</v>
      </c>
      <c r="L156" s="198">
        <v>259</v>
      </c>
      <c r="M156" s="198">
        <v>104</v>
      </c>
      <c r="N156" s="198">
        <v>94</v>
      </c>
      <c r="O156" s="198">
        <v>354</v>
      </c>
      <c r="P156" s="198">
        <v>792</v>
      </c>
      <c r="Q156" s="198">
        <v>1067</v>
      </c>
      <c r="R156" s="198">
        <v>1310</v>
      </c>
      <c r="S156" s="198">
        <v>1384</v>
      </c>
      <c r="T156" s="198">
        <v>1247</v>
      </c>
      <c r="U156" s="198">
        <v>1195</v>
      </c>
      <c r="V156" s="198">
        <v>966</v>
      </c>
      <c r="W156" s="198">
        <v>310</v>
      </c>
      <c r="X156" s="198">
        <v>465</v>
      </c>
      <c r="Y156" s="198">
        <v>313</v>
      </c>
      <c r="Z156" s="198">
        <v>362</v>
      </c>
      <c r="AA156" s="198">
        <v>571</v>
      </c>
      <c r="AB156" s="198">
        <v>472</v>
      </c>
      <c r="AC156" s="198">
        <v>279</v>
      </c>
      <c r="AD156" s="198">
        <v>202</v>
      </c>
      <c r="AE156" s="198">
        <v>7256</v>
      </c>
      <c r="AF156" s="198">
        <v>423</v>
      </c>
      <c r="AG156" s="198">
        <v>474</v>
      </c>
      <c r="AH156" s="198">
        <v>452</v>
      </c>
      <c r="AI156" s="198">
        <v>260</v>
      </c>
      <c r="AJ156" s="198">
        <v>124</v>
      </c>
      <c r="AK156" s="198">
        <v>49</v>
      </c>
      <c r="AL156" s="198">
        <v>42</v>
      </c>
      <c r="AM156" s="198">
        <v>177</v>
      </c>
      <c r="AN156" s="198">
        <v>392</v>
      </c>
      <c r="AO156" s="198">
        <v>519</v>
      </c>
      <c r="AP156" s="198">
        <v>639</v>
      </c>
      <c r="AQ156" s="198">
        <v>703</v>
      </c>
      <c r="AR156" s="198">
        <v>617</v>
      </c>
      <c r="AS156" s="198">
        <v>563</v>
      </c>
      <c r="AT156" s="198">
        <v>476</v>
      </c>
      <c r="AU156" s="198">
        <v>147</v>
      </c>
      <c r="AV156" s="198">
        <v>220</v>
      </c>
      <c r="AW156" s="198">
        <v>157</v>
      </c>
      <c r="AX156" s="198">
        <v>189</v>
      </c>
      <c r="AY156" s="198">
        <v>258</v>
      </c>
      <c r="AZ156" s="198">
        <v>216</v>
      </c>
      <c r="BA156" s="198">
        <v>101</v>
      </c>
      <c r="BB156" s="198">
        <v>58</v>
      </c>
      <c r="BC156" s="198">
        <v>7681</v>
      </c>
      <c r="BD156" s="198">
        <v>463</v>
      </c>
      <c r="BE156" s="198">
        <v>488</v>
      </c>
      <c r="BF156" s="198">
        <v>404</v>
      </c>
      <c r="BG156" s="198">
        <v>227</v>
      </c>
      <c r="BH156" s="198">
        <v>135</v>
      </c>
      <c r="BI156" s="198">
        <v>55</v>
      </c>
      <c r="BJ156" s="198">
        <v>52</v>
      </c>
      <c r="BK156" s="198">
        <v>177</v>
      </c>
      <c r="BL156" s="198">
        <v>400</v>
      </c>
      <c r="BM156" s="198">
        <v>548</v>
      </c>
      <c r="BN156" s="198">
        <v>671</v>
      </c>
      <c r="BO156" s="198">
        <v>681</v>
      </c>
      <c r="BP156" s="198">
        <v>630</v>
      </c>
      <c r="BQ156" s="198">
        <v>632</v>
      </c>
      <c r="BR156" s="198">
        <v>490</v>
      </c>
      <c r="BS156" s="198">
        <v>163</v>
      </c>
      <c r="BT156" s="198">
        <v>245</v>
      </c>
      <c r="BU156" s="198">
        <v>156</v>
      </c>
      <c r="BV156" s="198">
        <v>173</v>
      </c>
      <c r="BW156" s="198">
        <v>313</v>
      </c>
      <c r="BX156" s="198">
        <v>256</v>
      </c>
      <c r="BY156" s="198">
        <v>178</v>
      </c>
      <c r="BZ156" s="198">
        <v>144</v>
      </c>
    </row>
    <row r="157" spans="1:78" x14ac:dyDescent="0.2">
      <c r="A157" s="55" t="s">
        <v>149</v>
      </c>
      <c r="B157" s="122">
        <v>39780</v>
      </c>
      <c r="C157" s="55" t="s">
        <v>137</v>
      </c>
      <c r="D157" s="48">
        <v>15</v>
      </c>
      <c r="E157" s="55" t="s">
        <v>138</v>
      </c>
      <c r="F157" s="55">
        <v>8</v>
      </c>
      <c r="G157" s="198">
        <v>1893</v>
      </c>
      <c r="H157" s="198">
        <v>144</v>
      </c>
      <c r="I157" s="198">
        <v>173</v>
      </c>
      <c r="J157" s="198">
        <v>140</v>
      </c>
      <c r="K157" s="198">
        <v>70</v>
      </c>
      <c r="L157" s="198">
        <v>32</v>
      </c>
      <c r="M157" s="198">
        <v>24</v>
      </c>
      <c r="N157" s="198">
        <v>12</v>
      </c>
      <c r="O157" s="198">
        <v>27</v>
      </c>
      <c r="P157" s="198">
        <v>64</v>
      </c>
      <c r="Q157" s="198">
        <v>129</v>
      </c>
      <c r="R157" s="198">
        <v>189</v>
      </c>
      <c r="S157" s="198">
        <v>223</v>
      </c>
      <c r="T157" s="198">
        <v>167</v>
      </c>
      <c r="U157" s="198">
        <v>159</v>
      </c>
      <c r="V157" s="198">
        <v>98</v>
      </c>
      <c r="W157" s="198">
        <v>29</v>
      </c>
      <c r="X157" s="198">
        <v>27</v>
      </c>
      <c r="Y157" s="198">
        <v>31</v>
      </c>
      <c r="Z157" s="198">
        <v>37</v>
      </c>
      <c r="AA157" s="198">
        <v>52</v>
      </c>
      <c r="AB157" s="198">
        <v>34</v>
      </c>
      <c r="AC157" s="198">
        <v>19</v>
      </c>
      <c r="AD157" s="198">
        <v>13</v>
      </c>
      <c r="AE157" s="198">
        <v>935</v>
      </c>
      <c r="AF157" s="198">
        <v>61</v>
      </c>
      <c r="AG157" s="198">
        <v>92</v>
      </c>
      <c r="AH157" s="198">
        <v>66</v>
      </c>
      <c r="AI157" s="198">
        <v>33</v>
      </c>
      <c r="AJ157" s="198">
        <v>21</v>
      </c>
      <c r="AK157" s="198">
        <v>9</v>
      </c>
      <c r="AL157" s="198">
        <v>7</v>
      </c>
      <c r="AM157" s="198">
        <v>13</v>
      </c>
      <c r="AN157" s="198">
        <v>32</v>
      </c>
      <c r="AO157" s="198">
        <v>61</v>
      </c>
      <c r="AP157" s="198">
        <v>86</v>
      </c>
      <c r="AQ157" s="198">
        <v>119</v>
      </c>
      <c r="AR157" s="198">
        <v>82</v>
      </c>
      <c r="AS157" s="198">
        <v>85</v>
      </c>
      <c r="AT157" s="198">
        <v>46</v>
      </c>
      <c r="AU157" s="198">
        <v>17</v>
      </c>
      <c r="AV157" s="198">
        <v>13</v>
      </c>
      <c r="AW157" s="198">
        <v>16</v>
      </c>
      <c r="AX157" s="198">
        <v>19</v>
      </c>
      <c r="AY157" s="198">
        <v>27</v>
      </c>
      <c r="AZ157" s="198">
        <v>18</v>
      </c>
      <c r="BA157" s="198">
        <v>10</v>
      </c>
      <c r="BB157" s="198">
        <v>2</v>
      </c>
      <c r="BC157" s="198">
        <v>958</v>
      </c>
      <c r="BD157" s="198">
        <v>83</v>
      </c>
      <c r="BE157" s="198">
        <v>81</v>
      </c>
      <c r="BF157" s="198">
        <v>74</v>
      </c>
      <c r="BG157" s="198">
        <v>37</v>
      </c>
      <c r="BH157" s="198">
        <v>11</v>
      </c>
      <c r="BI157" s="198">
        <v>15</v>
      </c>
      <c r="BJ157" s="198">
        <v>5</v>
      </c>
      <c r="BK157" s="198">
        <v>14</v>
      </c>
      <c r="BL157" s="198">
        <v>32</v>
      </c>
      <c r="BM157" s="198">
        <v>68</v>
      </c>
      <c r="BN157" s="198">
        <v>103</v>
      </c>
      <c r="BO157" s="198">
        <v>104</v>
      </c>
      <c r="BP157" s="198">
        <v>85</v>
      </c>
      <c r="BQ157" s="198">
        <v>74</v>
      </c>
      <c r="BR157" s="198">
        <v>52</v>
      </c>
      <c r="BS157" s="198">
        <v>12</v>
      </c>
      <c r="BT157" s="198">
        <v>14</v>
      </c>
      <c r="BU157" s="198">
        <v>15</v>
      </c>
      <c r="BV157" s="198">
        <v>18</v>
      </c>
      <c r="BW157" s="198">
        <v>25</v>
      </c>
      <c r="BX157" s="198">
        <v>16</v>
      </c>
      <c r="BY157" s="198">
        <v>9</v>
      </c>
      <c r="BZ157" s="198">
        <v>11</v>
      </c>
    </row>
    <row r="158" spans="1:78" x14ac:dyDescent="0.2">
      <c r="A158" s="55" t="s">
        <v>150</v>
      </c>
      <c r="B158" s="122">
        <v>40100</v>
      </c>
      <c r="C158" s="55" t="s">
        <v>137</v>
      </c>
      <c r="D158" s="48">
        <v>15</v>
      </c>
      <c r="E158" s="55" t="s">
        <v>138</v>
      </c>
      <c r="F158" s="55">
        <v>8</v>
      </c>
      <c r="G158" s="198">
        <v>5862</v>
      </c>
      <c r="H158" s="198">
        <v>351</v>
      </c>
      <c r="I158" s="198">
        <v>413</v>
      </c>
      <c r="J158" s="198">
        <v>492</v>
      </c>
      <c r="K158" s="198">
        <v>249</v>
      </c>
      <c r="L158" s="198">
        <v>154</v>
      </c>
      <c r="M158" s="198">
        <v>54</v>
      </c>
      <c r="N158" s="198">
        <v>42</v>
      </c>
      <c r="O158" s="198">
        <v>133</v>
      </c>
      <c r="P158" s="198">
        <v>275</v>
      </c>
      <c r="Q158" s="198">
        <v>423</v>
      </c>
      <c r="R158" s="198">
        <v>622</v>
      </c>
      <c r="S158" s="198">
        <v>589</v>
      </c>
      <c r="T158" s="198">
        <v>544</v>
      </c>
      <c r="U158" s="198">
        <v>449</v>
      </c>
      <c r="V158" s="198">
        <v>331</v>
      </c>
      <c r="W158" s="198">
        <v>103</v>
      </c>
      <c r="X158" s="198">
        <v>123</v>
      </c>
      <c r="Y158" s="198">
        <v>60</v>
      </c>
      <c r="Z158" s="198">
        <v>83</v>
      </c>
      <c r="AA158" s="198">
        <v>144</v>
      </c>
      <c r="AB158" s="198">
        <v>108</v>
      </c>
      <c r="AC158" s="198">
        <v>67</v>
      </c>
      <c r="AD158" s="198">
        <v>53</v>
      </c>
      <c r="AE158" s="198">
        <v>2887</v>
      </c>
      <c r="AF158" s="198">
        <v>164</v>
      </c>
      <c r="AG158" s="198">
        <v>193</v>
      </c>
      <c r="AH158" s="198">
        <v>250</v>
      </c>
      <c r="AI158" s="198">
        <v>130</v>
      </c>
      <c r="AJ158" s="198">
        <v>82</v>
      </c>
      <c r="AK158" s="198">
        <v>25</v>
      </c>
      <c r="AL158" s="198">
        <v>25</v>
      </c>
      <c r="AM158" s="198">
        <v>62</v>
      </c>
      <c r="AN158" s="198">
        <v>135</v>
      </c>
      <c r="AO158" s="198">
        <v>202</v>
      </c>
      <c r="AP158" s="198">
        <v>309</v>
      </c>
      <c r="AQ158" s="198">
        <v>305</v>
      </c>
      <c r="AR158" s="198">
        <v>264</v>
      </c>
      <c r="AS158" s="198">
        <v>237</v>
      </c>
      <c r="AT158" s="198">
        <v>174</v>
      </c>
      <c r="AU158" s="198">
        <v>45</v>
      </c>
      <c r="AV158" s="198">
        <v>65</v>
      </c>
      <c r="AW158" s="198">
        <v>36</v>
      </c>
      <c r="AX158" s="198">
        <v>36</v>
      </c>
      <c r="AY158" s="198">
        <v>63</v>
      </c>
      <c r="AZ158" s="198">
        <v>41</v>
      </c>
      <c r="BA158" s="198">
        <v>28</v>
      </c>
      <c r="BB158" s="198">
        <v>16</v>
      </c>
      <c r="BC158" s="198">
        <v>2975</v>
      </c>
      <c r="BD158" s="198">
        <v>187</v>
      </c>
      <c r="BE158" s="198">
        <v>220</v>
      </c>
      <c r="BF158" s="198">
        <v>242</v>
      </c>
      <c r="BG158" s="198">
        <v>119</v>
      </c>
      <c r="BH158" s="198">
        <v>72</v>
      </c>
      <c r="BI158" s="198">
        <v>29</v>
      </c>
      <c r="BJ158" s="198">
        <v>17</v>
      </c>
      <c r="BK158" s="198">
        <v>71</v>
      </c>
      <c r="BL158" s="198">
        <v>140</v>
      </c>
      <c r="BM158" s="198">
        <v>221</v>
      </c>
      <c r="BN158" s="198">
        <v>313</v>
      </c>
      <c r="BO158" s="198">
        <v>284</v>
      </c>
      <c r="BP158" s="198">
        <v>280</v>
      </c>
      <c r="BQ158" s="198">
        <v>212</v>
      </c>
      <c r="BR158" s="198">
        <v>157</v>
      </c>
      <c r="BS158" s="198">
        <v>58</v>
      </c>
      <c r="BT158" s="198">
        <v>58</v>
      </c>
      <c r="BU158" s="198">
        <v>24</v>
      </c>
      <c r="BV158" s="198">
        <v>47</v>
      </c>
      <c r="BW158" s="198">
        <v>81</v>
      </c>
      <c r="BX158" s="198">
        <v>67</v>
      </c>
      <c r="BY158" s="198">
        <v>39</v>
      </c>
      <c r="BZ158" s="198">
        <v>37</v>
      </c>
    </row>
    <row r="159" spans="1:78" x14ac:dyDescent="0.2">
      <c r="A159" s="55" t="s">
        <v>151</v>
      </c>
      <c r="B159" s="122">
        <v>50980</v>
      </c>
      <c r="C159" s="55" t="s">
        <v>137</v>
      </c>
      <c r="D159" s="48">
        <v>15</v>
      </c>
      <c r="E159" s="55" t="s">
        <v>138</v>
      </c>
      <c r="F159" s="55">
        <v>8</v>
      </c>
      <c r="G159" s="198">
        <v>1010</v>
      </c>
      <c r="H159" s="198">
        <v>43</v>
      </c>
      <c r="I159" s="198">
        <v>49</v>
      </c>
      <c r="J159" s="198">
        <v>65</v>
      </c>
      <c r="K159" s="198">
        <v>23</v>
      </c>
      <c r="L159" s="198">
        <v>18</v>
      </c>
      <c r="M159" s="198">
        <v>6</v>
      </c>
      <c r="N159" s="198">
        <v>4</v>
      </c>
      <c r="O159" s="198">
        <v>6</v>
      </c>
      <c r="P159" s="198">
        <v>25</v>
      </c>
      <c r="Q159" s="198">
        <v>42</v>
      </c>
      <c r="R159" s="198">
        <v>71</v>
      </c>
      <c r="S159" s="198">
        <v>72</v>
      </c>
      <c r="T159" s="198">
        <v>89</v>
      </c>
      <c r="U159" s="198">
        <v>84</v>
      </c>
      <c r="V159" s="198">
        <v>92</v>
      </c>
      <c r="W159" s="198">
        <v>35</v>
      </c>
      <c r="X159" s="198">
        <v>43</v>
      </c>
      <c r="Y159" s="198">
        <v>40</v>
      </c>
      <c r="Z159" s="198">
        <v>49</v>
      </c>
      <c r="AA159" s="198">
        <v>61</v>
      </c>
      <c r="AB159" s="198">
        <v>50</v>
      </c>
      <c r="AC159" s="198">
        <v>27</v>
      </c>
      <c r="AD159" s="198">
        <v>16</v>
      </c>
      <c r="AE159" s="198">
        <v>494</v>
      </c>
      <c r="AF159" s="198">
        <v>19</v>
      </c>
      <c r="AG159" s="198">
        <v>23</v>
      </c>
      <c r="AH159" s="198">
        <v>29</v>
      </c>
      <c r="AI159" s="198">
        <v>14</v>
      </c>
      <c r="AJ159" s="198">
        <v>11</v>
      </c>
      <c r="AK159" s="198">
        <v>4</v>
      </c>
      <c r="AL159" s="198">
        <v>4</v>
      </c>
      <c r="AM159" s="198">
        <v>2</v>
      </c>
      <c r="AN159" s="198">
        <v>17</v>
      </c>
      <c r="AO159" s="198">
        <v>25</v>
      </c>
      <c r="AP159" s="198">
        <v>36</v>
      </c>
      <c r="AQ159" s="198">
        <v>37</v>
      </c>
      <c r="AR159" s="198">
        <v>42</v>
      </c>
      <c r="AS159" s="198">
        <v>34</v>
      </c>
      <c r="AT159" s="198">
        <v>43</v>
      </c>
      <c r="AU159" s="198">
        <v>18</v>
      </c>
      <c r="AV159" s="198">
        <v>18</v>
      </c>
      <c r="AW159" s="198">
        <v>23</v>
      </c>
      <c r="AX159" s="198">
        <v>26</v>
      </c>
      <c r="AY159" s="198">
        <v>27</v>
      </c>
      <c r="AZ159" s="198">
        <v>25</v>
      </c>
      <c r="BA159" s="198">
        <v>11</v>
      </c>
      <c r="BB159" s="198">
        <v>6</v>
      </c>
      <c r="BC159" s="198">
        <v>516</v>
      </c>
      <c r="BD159" s="198">
        <v>24</v>
      </c>
      <c r="BE159" s="198">
        <v>26</v>
      </c>
      <c r="BF159" s="198">
        <v>36</v>
      </c>
      <c r="BG159" s="198">
        <v>9</v>
      </c>
      <c r="BH159" s="198">
        <v>7</v>
      </c>
      <c r="BI159" s="198">
        <v>2</v>
      </c>
      <c r="BJ159" s="198">
        <v>0</v>
      </c>
      <c r="BK159" s="198">
        <v>4</v>
      </c>
      <c r="BL159" s="198">
        <v>8</v>
      </c>
      <c r="BM159" s="198">
        <v>17</v>
      </c>
      <c r="BN159" s="198">
        <v>35</v>
      </c>
      <c r="BO159" s="198">
        <v>35</v>
      </c>
      <c r="BP159" s="198">
        <v>47</v>
      </c>
      <c r="BQ159" s="198">
        <v>50</v>
      </c>
      <c r="BR159" s="198">
        <v>49</v>
      </c>
      <c r="BS159" s="198">
        <v>17</v>
      </c>
      <c r="BT159" s="198">
        <v>25</v>
      </c>
      <c r="BU159" s="198">
        <v>17</v>
      </c>
      <c r="BV159" s="198">
        <v>23</v>
      </c>
      <c r="BW159" s="198">
        <v>34</v>
      </c>
      <c r="BX159" s="198">
        <v>25</v>
      </c>
      <c r="BY159" s="198">
        <v>16</v>
      </c>
      <c r="BZ159" s="198">
        <v>10</v>
      </c>
    </row>
    <row r="160" spans="1:78" x14ac:dyDescent="0.2">
      <c r="A160" s="55" t="s">
        <v>152</v>
      </c>
      <c r="B160" s="122">
        <v>51380</v>
      </c>
      <c r="C160" s="55" t="s">
        <v>137</v>
      </c>
      <c r="D160" s="48">
        <v>15</v>
      </c>
      <c r="E160" s="55" t="s">
        <v>138</v>
      </c>
      <c r="F160" s="55">
        <v>8</v>
      </c>
      <c r="G160" s="198">
        <v>1551</v>
      </c>
      <c r="H160" s="198">
        <v>146</v>
      </c>
      <c r="I160" s="198">
        <v>157</v>
      </c>
      <c r="J160" s="198">
        <v>118</v>
      </c>
      <c r="K160" s="198">
        <v>62</v>
      </c>
      <c r="L160" s="198">
        <v>33</v>
      </c>
      <c r="M160" s="198">
        <v>6</v>
      </c>
      <c r="N160" s="198">
        <v>10</v>
      </c>
      <c r="O160" s="198">
        <v>23</v>
      </c>
      <c r="P160" s="198">
        <v>44</v>
      </c>
      <c r="Q160" s="198">
        <v>111</v>
      </c>
      <c r="R160" s="198">
        <v>209</v>
      </c>
      <c r="S160" s="198">
        <v>194</v>
      </c>
      <c r="T160" s="198">
        <v>112</v>
      </c>
      <c r="U160" s="198">
        <v>98</v>
      </c>
      <c r="V160" s="198">
        <v>63</v>
      </c>
      <c r="W160" s="198">
        <v>21</v>
      </c>
      <c r="X160" s="198">
        <v>28</v>
      </c>
      <c r="Y160" s="198">
        <v>16</v>
      </c>
      <c r="Z160" s="198">
        <v>30</v>
      </c>
      <c r="AA160" s="198">
        <v>28</v>
      </c>
      <c r="AB160" s="198">
        <v>14</v>
      </c>
      <c r="AC160" s="198">
        <v>17</v>
      </c>
      <c r="AD160" s="198">
        <v>11</v>
      </c>
      <c r="AE160" s="198">
        <v>764</v>
      </c>
      <c r="AF160" s="198">
        <v>78</v>
      </c>
      <c r="AG160" s="198">
        <v>85</v>
      </c>
      <c r="AH160" s="198">
        <v>54</v>
      </c>
      <c r="AI160" s="198">
        <v>32</v>
      </c>
      <c r="AJ160" s="198">
        <v>14</v>
      </c>
      <c r="AK160" s="198">
        <v>3</v>
      </c>
      <c r="AL160" s="198">
        <v>6</v>
      </c>
      <c r="AM160" s="198">
        <v>9</v>
      </c>
      <c r="AN160" s="198">
        <v>18</v>
      </c>
      <c r="AO160" s="198">
        <v>50</v>
      </c>
      <c r="AP160" s="198">
        <v>99</v>
      </c>
      <c r="AQ160" s="198">
        <v>98</v>
      </c>
      <c r="AR160" s="198">
        <v>58</v>
      </c>
      <c r="AS160" s="198">
        <v>46</v>
      </c>
      <c r="AT160" s="198">
        <v>39</v>
      </c>
      <c r="AU160" s="198">
        <v>10</v>
      </c>
      <c r="AV160" s="198">
        <v>11</v>
      </c>
      <c r="AW160" s="198">
        <v>11</v>
      </c>
      <c r="AX160" s="198">
        <v>11</v>
      </c>
      <c r="AY160" s="198">
        <v>15</v>
      </c>
      <c r="AZ160" s="198">
        <v>5</v>
      </c>
      <c r="BA160" s="198">
        <v>7</v>
      </c>
      <c r="BB160" s="198">
        <v>5</v>
      </c>
      <c r="BC160" s="198">
        <v>787</v>
      </c>
      <c r="BD160" s="198">
        <v>68</v>
      </c>
      <c r="BE160" s="198">
        <v>72</v>
      </c>
      <c r="BF160" s="198">
        <v>64</v>
      </c>
      <c r="BG160" s="198">
        <v>30</v>
      </c>
      <c r="BH160" s="198">
        <v>19</v>
      </c>
      <c r="BI160" s="198">
        <v>3</v>
      </c>
      <c r="BJ160" s="198">
        <v>4</v>
      </c>
      <c r="BK160" s="198">
        <v>14</v>
      </c>
      <c r="BL160" s="198">
        <v>26</v>
      </c>
      <c r="BM160" s="198">
        <v>61</v>
      </c>
      <c r="BN160" s="198">
        <v>110</v>
      </c>
      <c r="BO160" s="198">
        <v>96</v>
      </c>
      <c r="BP160" s="198">
        <v>54</v>
      </c>
      <c r="BQ160" s="198">
        <v>52</v>
      </c>
      <c r="BR160" s="198">
        <v>24</v>
      </c>
      <c r="BS160" s="198">
        <v>11</v>
      </c>
      <c r="BT160" s="198">
        <v>17</v>
      </c>
      <c r="BU160" s="198">
        <v>5</v>
      </c>
      <c r="BV160" s="198">
        <v>19</v>
      </c>
      <c r="BW160" s="198">
        <v>13</v>
      </c>
      <c r="BX160" s="198">
        <v>9</v>
      </c>
      <c r="BY160" s="198">
        <v>10</v>
      </c>
      <c r="BZ160" s="198">
        <v>6</v>
      </c>
    </row>
    <row r="161" spans="1:78" x14ac:dyDescent="0.2">
      <c r="A161" s="55" t="s">
        <v>153</v>
      </c>
      <c r="B161" s="122">
        <v>51620</v>
      </c>
      <c r="C161" s="55" t="s">
        <v>137</v>
      </c>
      <c r="D161" s="48">
        <v>15</v>
      </c>
      <c r="E161" s="55" t="s">
        <v>138</v>
      </c>
      <c r="F161" s="55">
        <v>8</v>
      </c>
      <c r="G161" s="198">
        <v>775</v>
      </c>
      <c r="H161" s="198">
        <v>28</v>
      </c>
      <c r="I161" s="198">
        <v>52</v>
      </c>
      <c r="J161" s="198">
        <v>61</v>
      </c>
      <c r="K161" s="198">
        <v>29</v>
      </c>
      <c r="L161" s="198">
        <v>14</v>
      </c>
      <c r="M161" s="198">
        <v>5</v>
      </c>
      <c r="N161" s="198">
        <v>4</v>
      </c>
      <c r="O161" s="198">
        <v>13</v>
      </c>
      <c r="P161" s="198">
        <v>19</v>
      </c>
      <c r="Q161" s="198">
        <v>49</v>
      </c>
      <c r="R161" s="198">
        <v>68</v>
      </c>
      <c r="S161" s="198">
        <v>84</v>
      </c>
      <c r="T161" s="198">
        <v>78</v>
      </c>
      <c r="U161" s="198">
        <v>78</v>
      </c>
      <c r="V161" s="198">
        <v>45</v>
      </c>
      <c r="W161" s="198">
        <v>20</v>
      </c>
      <c r="X161" s="198">
        <v>28</v>
      </c>
      <c r="Y161" s="198">
        <v>12</v>
      </c>
      <c r="Z161" s="198">
        <v>21</v>
      </c>
      <c r="AA161" s="198">
        <v>28</v>
      </c>
      <c r="AB161" s="198">
        <v>16</v>
      </c>
      <c r="AC161" s="198">
        <v>14</v>
      </c>
      <c r="AD161" s="198">
        <v>9</v>
      </c>
      <c r="AE161" s="198">
        <v>385</v>
      </c>
      <c r="AF161" s="198">
        <v>15</v>
      </c>
      <c r="AG161" s="198">
        <v>26</v>
      </c>
      <c r="AH161" s="198">
        <v>32</v>
      </c>
      <c r="AI161" s="198">
        <v>19</v>
      </c>
      <c r="AJ161" s="198">
        <v>8</v>
      </c>
      <c r="AK161" s="198">
        <v>1</v>
      </c>
      <c r="AL161" s="198">
        <v>4</v>
      </c>
      <c r="AM161" s="198">
        <v>5</v>
      </c>
      <c r="AN161" s="198">
        <v>9</v>
      </c>
      <c r="AO161" s="198">
        <v>17</v>
      </c>
      <c r="AP161" s="198">
        <v>36</v>
      </c>
      <c r="AQ161" s="198">
        <v>43</v>
      </c>
      <c r="AR161" s="198">
        <v>45</v>
      </c>
      <c r="AS161" s="198">
        <v>35</v>
      </c>
      <c r="AT161" s="198">
        <v>24</v>
      </c>
      <c r="AU161" s="198">
        <v>10</v>
      </c>
      <c r="AV161" s="198">
        <v>15</v>
      </c>
      <c r="AW161" s="198">
        <v>3</v>
      </c>
      <c r="AX161" s="198">
        <v>8</v>
      </c>
      <c r="AY161" s="198">
        <v>14</v>
      </c>
      <c r="AZ161" s="198">
        <v>8</v>
      </c>
      <c r="BA161" s="198">
        <v>5</v>
      </c>
      <c r="BB161" s="198">
        <v>3</v>
      </c>
      <c r="BC161" s="198">
        <v>390</v>
      </c>
      <c r="BD161" s="198">
        <v>13</v>
      </c>
      <c r="BE161" s="198">
        <v>26</v>
      </c>
      <c r="BF161" s="198">
        <v>29</v>
      </c>
      <c r="BG161" s="198">
        <v>10</v>
      </c>
      <c r="BH161" s="198">
        <v>6</v>
      </c>
      <c r="BI161" s="198">
        <v>4</v>
      </c>
      <c r="BJ161" s="198">
        <v>0</v>
      </c>
      <c r="BK161" s="198">
        <v>8</v>
      </c>
      <c r="BL161" s="198">
        <v>10</v>
      </c>
      <c r="BM161" s="198">
        <v>32</v>
      </c>
      <c r="BN161" s="198">
        <v>32</v>
      </c>
      <c r="BO161" s="198">
        <v>41</v>
      </c>
      <c r="BP161" s="198">
        <v>33</v>
      </c>
      <c r="BQ161" s="198">
        <v>43</v>
      </c>
      <c r="BR161" s="198">
        <v>21</v>
      </c>
      <c r="BS161" s="198">
        <v>10</v>
      </c>
      <c r="BT161" s="198">
        <v>13</v>
      </c>
      <c r="BU161" s="198">
        <v>9</v>
      </c>
      <c r="BV161" s="198">
        <v>13</v>
      </c>
      <c r="BW161" s="198">
        <v>14</v>
      </c>
      <c r="BX161" s="198">
        <v>8</v>
      </c>
      <c r="BY161" s="198">
        <v>9</v>
      </c>
      <c r="BZ161" s="198">
        <v>6</v>
      </c>
    </row>
    <row r="162" spans="1:78" x14ac:dyDescent="0.2">
      <c r="A162" s="55" t="s">
        <v>154</v>
      </c>
      <c r="B162" s="122">
        <v>52900</v>
      </c>
      <c r="C162" s="55" t="s">
        <v>137</v>
      </c>
      <c r="D162" s="48">
        <v>15</v>
      </c>
      <c r="E162" s="55" t="s">
        <v>138</v>
      </c>
      <c r="F162" s="55">
        <v>8</v>
      </c>
      <c r="G162" s="198">
        <v>4289</v>
      </c>
      <c r="H162" s="198">
        <v>328</v>
      </c>
      <c r="I162" s="198">
        <v>366</v>
      </c>
      <c r="J162" s="198">
        <v>367</v>
      </c>
      <c r="K162" s="198">
        <v>173</v>
      </c>
      <c r="L162" s="198">
        <v>95</v>
      </c>
      <c r="M162" s="198">
        <v>31</v>
      </c>
      <c r="N162" s="198">
        <v>23</v>
      </c>
      <c r="O162" s="198">
        <v>100</v>
      </c>
      <c r="P162" s="198">
        <v>269</v>
      </c>
      <c r="Q162" s="198">
        <v>363</v>
      </c>
      <c r="R162" s="198">
        <v>470</v>
      </c>
      <c r="S162" s="198">
        <v>452</v>
      </c>
      <c r="T162" s="198">
        <v>352</v>
      </c>
      <c r="U162" s="198">
        <v>265</v>
      </c>
      <c r="V162" s="198">
        <v>194</v>
      </c>
      <c r="W162" s="198">
        <v>55</v>
      </c>
      <c r="X162" s="198">
        <v>61</v>
      </c>
      <c r="Y162" s="198">
        <v>38</v>
      </c>
      <c r="Z162" s="198">
        <v>53</v>
      </c>
      <c r="AA162" s="198">
        <v>89</v>
      </c>
      <c r="AB162" s="198">
        <v>64</v>
      </c>
      <c r="AC162" s="198">
        <v>54</v>
      </c>
      <c r="AD162" s="198">
        <v>27</v>
      </c>
      <c r="AE162" s="198">
        <v>2135</v>
      </c>
      <c r="AF162" s="198">
        <v>156</v>
      </c>
      <c r="AG162" s="198">
        <v>205</v>
      </c>
      <c r="AH162" s="198">
        <v>183</v>
      </c>
      <c r="AI162" s="198">
        <v>78</v>
      </c>
      <c r="AJ162" s="198">
        <v>48</v>
      </c>
      <c r="AK162" s="198">
        <v>19</v>
      </c>
      <c r="AL162" s="198">
        <v>15</v>
      </c>
      <c r="AM162" s="198">
        <v>60</v>
      </c>
      <c r="AN162" s="198">
        <v>124</v>
      </c>
      <c r="AO162" s="198">
        <v>178</v>
      </c>
      <c r="AP162" s="198">
        <v>230</v>
      </c>
      <c r="AQ162" s="198">
        <v>224</v>
      </c>
      <c r="AR162" s="198">
        <v>178</v>
      </c>
      <c r="AS162" s="198">
        <v>136</v>
      </c>
      <c r="AT162" s="198">
        <v>105</v>
      </c>
      <c r="AU162" s="198">
        <v>32</v>
      </c>
      <c r="AV162" s="198">
        <v>30</v>
      </c>
      <c r="AW162" s="198">
        <v>16</v>
      </c>
      <c r="AX162" s="198">
        <v>22</v>
      </c>
      <c r="AY162" s="198">
        <v>42</v>
      </c>
      <c r="AZ162" s="198">
        <v>25</v>
      </c>
      <c r="BA162" s="198">
        <v>21</v>
      </c>
      <c r="BB162" s="198">
        <v>8</v>
      </c>
      <c r="BC162" s="198">
        <v>2154</v>
      </c>
      <c r="BD162" s="198">
        <v>172</v>
      </c>
      <c r="BE162" s="198">
        <v>161</v>
      </c>
      <c r="BF162" s="198">
        <v>184</v>
      </c>
      <c r="BG162" s="198">
        <v>95</v>
      </c>
      <c r="BH162" s="198">
        <v>47</v>
      </c>
      <c r="BI162" s="198">
        <v>12</v>
      </c>
      <c r="BJ162" s="198">
        <v>8</v>
      </c>
      <c r="BK162" s="198">
        <v>40</v>
      </c>
      <c r="BL162" s="198">
        <v>145</v>
      </c>
      <c r="BM162" s="198">
        <v>185</v>
      </c>
      <c r="BN162" s="198">
        <v>240</v>
      </c>
      <c r="BO162" s="198">
        <v>228</v>
      </c>
      <c r="BP162" s="198">
        <v>174</v>
      </c>
      <c r="BQ162" s="198">
        <v>129</v>
      </c>
      <c r="BR162" s="198">
        <v>89</v>
      </c>
      <c r="BS162" s="198">
        <v>23</v>
      </c>
      <c r="BT162" s="198">
        <v>31</v>
      </c>
      <c r="BU162" s="198">
        <v>22</v>
      </c>
      <c r="BV162" s="198">
        <v>31</v>
      </c>
      <c r="BW162" s="198">
        <v>47</v>
      </c>
      <c r="BX162" s="198">
        <v>39</v>
      </c>
      <c r="BY162" s="198">
        <v>33</v>
      </c>
      <c r="BZ162" s="198">
        <v>19</v>
      </c>
    </row>
    <row r="163" spans="1:78" x14ac:dyDescent="0.2">
      <c r="A163" s="55" t="s">
        <v>155</v>
      </c>
      <c r="B163" s="122">
        <v>54580</v>
      </c>
      <c r="C163" s="55" t="s">
        <v>137</v>
      </c>
      <c r="D163" s="48">
        <v>15</v>
      </c>
      <c r="E163" s="55" t="s">
        <v>138</v>
      </c>
      <c r="F163" s="55">
        <v>8</v>
      </c>
      <c r="G163" s="198">
        <v>4259</v>
      </c>
      <c r="H163" s="198">
        <v>194</v>
      </c>
      <c r="I163" s="198">
        <v>296</v>
      </c>
      <c r="J163" s="198">
        <v>345</v>
      </c>
      <c r="K163" s="198">
        <v>159</v>
      </c>
      <c r="L163" s="198">
        <v>73</v>
      </c>
      <c r="M163" s="198">
        <v>13</v>
      </c>
      <c r="N163" s="198">
        <v>26</v>
      </c>
      <c r="O163" s="198">
        <v>76</v>
      </c>
      <c r="P163" s="198">
        <v>141</v>
      </c>
      <c r="Q163" s="198">
        <v>261</v>
      </c>
      <c r="R163" s="198">
        <v>343</v>
      </c>
      <c r="S163" s="198">
        <v>423</v>
      </c>
      <c r="T163" s="198">
        <v>387</v>
      </c>
      <c r="U163" s="198">
        <v>415</v>
      </c>
      <c r="V163" s="198">
        <v>274</v>
      </c>
      <c r="W163" s="198">
        <v>81</v>
      </c>
      <c r="X163" s="198">
        <v>143</v>
      </c>
      <c r="Y163" s="198">
        <v>96</v>
      </c>
      <c r="Z163" s="198">
        <v>100</v>
      </c>
      <c r="AA163" s="198">
        <v>170</v>
      </c>
      <c r="AB163" s="198">
        <v>126</v>
      </c>
      <c r="AC163" s="198">
        <v>68</v>
      </c>
      <c r="AD163" s="198">
        <v>49</v>
      </c>
      <c r="AE163" s="198">
        <v>2078</v>
      </c>
      <c r="AF163" s="198">
        <v>84</v>
      </c>
      <c r="AG163" s="198">
        <v>159</v>
      </c>
      <c r="AH163" s="198">
        <v>164</v>
      </c>
      <c r="AI163" s="198">
        <v>86</v>
      </c>
      <c r="AJ163" s="198">
        <v>41</v>
      </c>
      <c r="AK163" s="198">
        <v>7</v>
      </c>
      <c r="AL163" s="198">
        <v>10</v>
      </c>
      <c r="AM163" s="198">
        <v>38</v>
      </c>
      <c r="AN163" s="198">
        <v>76</v>
      </c>
      <c r="AO163" s="198">
        <v>121</v>
      </c>
      <c r="AP163" s="198">
        <v>155</v>
      </c>
      <c r="AQ163" s="198">
        <v>213</v>
      </c>
      <c r="AR163" s="198">
        <v>181</v>
      </c>
      <c r="AS163" s="198">
        <v>207</v>
      </c>
      <c r="AT163" s="198">
        <v>144</v>
      </c>
      <c r="AU163" s="198">
        <v>42</v>
      </c>
      <c r="AV163" s="198">
        <v>62</v>
      </c>
      <c r="AW163" s="198">
        <v>42</v>
      </c>
      <c r="AX163" s="198">
        <v>47</v>
      </c>
      <c r="AY163" s="198">
        <v>96</v>
      </c>
      <c r="AZ163" s="198">
        <v>57</v>
      </c>
      <c r="BA163" s="198">
        <v>33</v>
      </c>
      <c r="BB163" s="198">
        <v>13</v>
      </c>
      <c r="BC163" s="198">
        <v>2181</v>
      </c>
      <c r="BD163" s="198">
        <v>110</v>
      </c>
      <c r="BE163" s="198">
        <v>137</v>
      </c>
      <c r="BF163" s="198">
        <v>181</v>
      </c>
      <c r="BG163" s="198">
        <v>73</v>
      </c>
      <c r="BH163" s="198">
        <v>32</v>
      </c>
      <c r="BI163" s="198">
        <v>6</v>
      </c>
      <c r="BJ163" s="198">
        <v>16</v>
      </c>
      <c r="BK163" s="198">
        <v>38</v>
      </c>
      <c r="BL163" s="198">
        <v>65</v>
      </c>
      <c r="BM163" s="198">
        <v>140</v>
      </c>
      <c r="BN163" s="198">
        <v>188</v>
      </c>
      <c r="BO163" s="198">
        <v>210</v>
      </c>
      <c r="BP163" s="198">
        <v>206</v>
      </c>
      <c r="BQ163" s="198">
        <v>208</v>
      </c>
      <c r="BR163" s="198">
        <v>130</v>
      </c>
      <c r="BS163" s="198">
        <v>39</v>
      </c>
      <c r="BT163" s="198">
        <v>81</v>
      </c>
      <c r="BU163" s="198">
        <v>54</v>
      </c>
      <c r="BV163" s="198">
        <v>53</v>
      </c>
      <c r="BW163" s="198">
        <v>74</v>
      </c>
      <c r="BX163" s="198">
        <v>69</v>
      </c>
      <c r="BY163" s="198">
        <v>35</v>
      </c>
      <c r="BZ163" s="198">
        <v>36</v>
      </c>
    </row>
    <row r="164" spans="1:78" x14ac:dyDescent="0.2">
      <c r="A164" s="55" t="s">
        <v>156</v>
      </c>
      <c r="B164" s="122">
        <v>62500</v>
      </c>
      <c r="C164" s="55" t="s">
        <v>137</v>
      </c>
      <c r="D164" s="48">
        <v>15</v>
      </c>
      <c r="E164" s="55" t="s">
        <v>138</v>
      </c>
      <c r="F164" s="55">
        <v>8</v>
      </c>
      <c r="G164" s="198">
        <v>7747</v>
      </c>
      <c r="H164" s="198">
        <v>527</v>
      </c>
      <c r="I164" s="198">
        <v>594</v>
      </c>
      <c r="J164" s="198">
        <v>580</v>
      </c>
      <c r="K164" s="198">
        <v>300</v>
      </c>
      <c r="L164" s="198">
        <v>165</v>
      </c>
      <c r="M164" s="198">
        <v>73</v>
      </c>
      <c r="N164" s="198">
        <v>71</v>
      </c>
      <c r="O164" s="198">
        <v>236</v>
      </c>
      <c r="P164" s="198">
        <v>379</v>
      </c>
      <c r="Q164" s="198">
        <v>597</v>
      </c>
      <c r="R164" s="198">
        <v>753</v>
      </c>
      <c r="S164" s="198">
        <v>751</v>
      </c>
      <c r="T164" s="198">
        <v>643</v>
      </c>
      <c r="U164" s="198">
        <v>562</v>
      </c>
      <c r="V164" s="198">
        <v>417</v>
      </c>
      <c r="W164" s="198">
        <v>128</v>
      </c>
      <c r="X164" s="198">
        <v>190</v>
      </c>
      <c r="Y164" s="198">
        <v>108</v>
      </c>
      <c r="Z164" s="198">
        <v>146</v>
      </c>
      <c r="AA164" s="198">
        <v>201</v>
      </c>
      <c r="AB164" s="198">
        <v>170</v>
      </c>
      <c r="AC164" s="198">
        <v>103</v>
      </c>
      <c r="AD164" s="198">
        <v>53</v>
      </c>
      <c r="AE164" s="198">
        <v>3788</v>
      </c>
      <c r="AF164" s="198">
        <v>272</v>
      </c>
      <c r="AG164" s="198">
        <v>273</v>
      </c>
      <c r="AH164" s="198">
        <v>297</v>
      </c>
      <c r="AI164" s="198">
        <v>148</v>
      </c>
      <c r="AJ164" s="198">
        <v>93</v>
      </c>
      <c r="AK164" s="198">
        <v>37</v>
      </c>
      <c r="AL164" s="198">
        <v>39</v>
      </c>
      <c r="AM164" s="198">
        <v>117</v>
      </c>
      <c r="AN164" s="198">
        <v>182</v>
      </c>
      <c r="AO164" s="198">
        <v>306</v>
      </c>
      <c r="AP164" s="198">
        <v>359</v>
      </c>
      <c r="AQ164" s="198">
        <v>362</v>
      </c>
      <c r="AR164" s="198">
        <v>315</v>
      </c>
      <c r="AS164" s="198">
        <v>274</v>
      </c>
      <c r="AT164" s="198">
        <v>215</v>
      </c>
      <c r="AU164" s="198">
        <v>57</v>
      </c>
      <c r="AV164" s="198">
        <v>95</v>
      </c>
      <c r="AW164" s="198">
        <v>58</v>
      </c>
      <c r="AX164" s="198">
        <v>71</v>
      </c>
      <c r="AY164" s="198">
        <v>95</v>
      </c>
      <c r="AZ164" s="198">
        <v>71</v>
      </c>
      <c r="BA164" s="198">
        <v>35</v>
      </c>
      <c r="BB164" s="198">
        <v>17</v>
      </c>
      <c r="BC164" s="198">
        <v>3959</v>
      </c>
      <c r="BD164" s="198">
        <v>255</v>
      </c>
      <c r="BE164" s="198">
        <v>321</v>
      </c>
      <c r="BF164" s="198">
        <v>283</v>
      </c>
      <c r="BG164" s="198">
        <v>152</v>
      </c>
      <c r="BH164" s="198">
        <v>72</v>
      </c>
      <c r="BI164" s="198">
        <v>36</v>
      </c>
      <c r="BJ164" s="198">
        <v>32</v>
      </c>
      <c r="BK164" s="198">
        <v>119</v>
      </c>
      <c r="BL164" s="198">
        <v>197</v>
      </c>
      <c r="BM164" s="198">
        <v>291</v>
      </c>
      <c r="BN164" s="198">
        <v>394</v>
      </c>
      <c r="BO164" s="198">
        <v>389</v>
      </c>
      <c r="BP164" s="198">
        <v>328</v>
      </c>
      <c r="BQ164" s="198">
        <v>288</v>
      </c>
      <c r="BR164" s="198">
        <v>202</v>
      </c>
      <c r="BS164" s="198">
        <v>71</v>
      </c>
      <c r="BT164" s="198">
        <v>95</v>
      </c>
      <c r="BU164" s="198">
        <v>50</v>
      </c>
      <c r="BV164" s="198">
        <v>75</v>
      </c>
      <c r="BW164" s="198">
        <v>106</v>
      </c>
      <c r="BX164" s="198">
        <v>99</v>
      </c>
      <c r="BY164" s="198">
        <v>68</v>
      </c>
      <c r="BZ164" s="198">
        <v>36</v>
      </c>
    </row>
    <row r="165" spans="1:78" x14ac:dyDescent="0.2">
      <c r="A165" s="55" t="s">
        <v>157</v>
      </c>
      <c r="B165" s="122">
        <v>62900</v>
      </c>
      <c r="C165" s="55" t="s">
        <v>137</v>
      </c>
      <c r="D165" s="48">
        <v>15</v>
      </c>
      <c r="E165" s="55" t="s">
        <v>138</v>
      </c>
      <c r="F165" s="55">
        <v>8</v>
      </c>
      <c r="G165" s="198">
        <v>20784</v>
      </c>
      <c r="H165" s="198">
        <v>1009</v>
      </c>
      <c r="I165" s="198">
        <v>981</v>
      </c>
      <c r="J165" s="198">
        <v>997</v>
      </c>
      <c r="K165" s="198">
        <v>578</v>
      </c>
      <c r="L165" s="198">
        <v>308</v>
      </c>
      <c r="M165" s="198">
        <v>142</v>
      </c>
      <c r="N165" s="198">
        <v>165</v>
      </c>
      <c r="O165" s="198">
        <v>880</v>
      </c>
      <c r="P165" s="198">
        <v>2021</v>
      </c>
      <c r="Q165" s="198">
        <v>1981</v>
      </c>
      <c r="R165" s="198">
        <v>1888</v>
      </c>
      <c r="S165" s="198">
        <v>1636</v>
      </c>
      <c r="T165" s="198">
        <v>1503</v>
      </c>
      <c r="U165" s="198">
        <v>1449</v>
      </c>
      <c r="V165" s="198">
        <v>1021</v>
      </c>
      <c r="W165" s="198">
        <v>332</v>
      </c>
      <c r="X165" s="198">
        <v>509</v>
      </c>
      <c r="Y165" s="198">
        <v>308</v>
      </c>
      <c r="Z165" s="198">
        <v>529</v>
      </c>
      <c r="AA165" s="198">
        <v>792</v>
      </c>
      <c r="AB165" s="198">
        <v>698</v>
      </c>
      <c r="AC165" s="198">
        <v>517</v>
      </c>
      <c r="AD165" s="198">
        <v>540</v>
      </c>
      <c r="AE165" s="198">
        <v>10099</v>
      </c>
      <c r="AF165" s="198">
        <v>544</v>
      </c>
      <c r="AG165" s="198">
        <v>508</v>
      </c>
      <c r="AH165" s="198">
        <v>484</v>
      </c>
      <c r="AI165" s="198">
        <v>310</v>
      </c>
      <c r="AJ165" s="198">
        <v>158</v>
      </c>
      <c r="AK165" s="198">
        <v>77</v>
      </c>
      <c r="AL165" s="198">
        <v>84</v>
      </c>
      <c r="AM165" s="198">
        <v>454</v>
      </c>
      <c r="AN165" s="198">
        <v>1048</v>
      </c>
      <c r="AO165" s="198">
        <v>1060</v>
      </c>
      <c r="AP165" s="198">
        <v>959</v>
      </c>
      <c r="AQ165" s="198">
        <v>845</v>
      </c>
      <c r="AR165" s="198">
        <v>722</v>
      </c>
      <c r="AS165" s="198">
        <v>696</v>
      </c>
      <c r="AT165" s="198">
        <v>472</v>
      </c>
      <c r="AU165" s="198">
        <v>156</v>
      </c>
      <c r="AV165" s="198">
        <v>228</v>
      </c>
      <c r="AW165" s="198">
        <v>134</v>
      </c>
      <c r="AX165" s="198">
        <v>238</v>
      </c>
      <c r="AY165" s="198">
        <v>320</v>
      </c>
      <c r="AZ165" s="198">
        <v>271</v>
      </c>
      <c r="BA165" s="198">
        <v>185</v>
      </c>
      <c r="BB165" s="198">
        <v>146</v>
      </c>
      <c r="BC165" s="198">
        <v>10685</v>
      </c>
      <c r="BD165" s="198">
        <v>465</v>
      </c>
      <c r="BE165" s="198">
        <v>473</v>
      </c>
      <c r="BF165" s="198">
        <v>513</v>
      </c>
      <c r="BG165" s="198">
        <v>268</v>
      </c>
      <c r="BH165" s="198">
        <v>150</v>
      </c>
      <c r="BI165" s="198">
        <v>65</v>
      </c>
      <c r="BJ165" s="198">
        <v>81</v>
      </c>
      <c r="BK165" s="198">
        <v>426</v>
      </c>
      <c r="BL165" s="198">
        <v>973</v>
      </c>
      <c r="BM165" s="198">
        <v>921</v>
      </c>
      <c r="BN165" s="198">
        <v>929</v>
      </c>
      <c r="BO165" s="198">
        <v>791</v>
      </c>
      <c r="BP165" s="198">
        <v>781</v>
      </c>
      <c r="BQ165" s="198">
        <v>753</v>
      </c>
      <c r="BR165" s="198">
        <v>549</v>
      </c>
      <c r="BS165" s="198">
        <v>176</v>
      </c>
      <c r="BT165" s="198">
        <v>281</v>
      </c>
      <c r="BU165" s="198">
        <v>174</v>
      </c>
      <c r="BV165" s="198">
        <v>291</v>
      </c>
      <c r="BW165" s="198">
        <v>472</v>
      </c>
      <c r="BX165" s="198">
        <v>427</v>
      </c>
      <c r="BY165" s="198">
        <v>332</v>
      </c>
      <c r="BZ165" s="198">
        <v>394</v>
      </c>
    </row>
    <row r="166" spans="1:78" x14ac:dyDescent="0.2">
      <c r="A166" s="55" t="s">
        <v>158</v>
      </c>
      <c r="B166" s="122">
        <v>66180</v>
      </c>
      <c r="C166" s="55" t="s">
        <v>137</v>
      </c>
      <c r="D166" s="48">
        <v>15</v>
      </c>
      <c r="E166" s="55" t="s">
        <v>138</v>
      </c>
      <c r="F166" s="55">
        <v>8</v>
      </c>
      <c r="G166" s="198">
        <v>5182</v>
      </c>
      <c r="H166" s="198">
        <v>247</v>
      </c>
      <c r="I166" s="198">
        <v>344</v>
      </c>
      <c r="J166" s="198">
        <v>378</v>
      </c>
      <c r="K166" s="198">
        <v>182</v>
      </c>
      <c r="L166" s="198">
        <v>67</v>
      </c>
      <c r="M166" s="198">
        <v>26</v>
      </c>
      <c r="N166" s="198">
        <v>33</v>
      </c>
      <c r="O166" s="198">
        <v>57</v>
      </c>
      <c r="P166" s="198">
        <v>158</v>
      </c>
      <c r="Q166" s="198">
        <v>261</v>
      </c>
      <c r="R166" s="198">
        <v>408</v>
      </c>
      <c r="S166" s="198">
        <v>482</v>
      </c>
      <c r="T166" s="198">
        <v>444</v>
      </c>
      <c r="U166" s="198">
        <v>478</v>
      </c>
      <c r="V166" s="198">
        <v>348</v>
      </c>
      <c r="W166" s="198">
        <v>126</v>
      </c>
      <c r="X166" s="198">
        <v>157</v>
      </c>
      <c r="Y166" s="198">
        <v>119</v>
      </c>
      <c r="Z166" s="198">
        <v>168</v>
      </c>
      <c r="AA166" s="198">
        <v>221</v>
      </c>
      <c r="AB166" s="198">
        <v>169</v>
      </c>
      <c r="AC166" s="198">
        <v>165</v>
      </c>
      <c r="AD166" s="198">
        <v>144</v>
      </c>
      <c r="AE166" s="198">
        <v>2466</v>
      </c>
      <c r="AF166" s="198">
        <v>120</v>
      </c>
      <c r="AG166" s="198">
        <v>181</v>
      </c>
      <c r="AH166" s="198">
        <v>180</v>
      </c>
      <c r="AI166" s="198">
        <v>96</v>
      </c>
      <c r="AJ166" s="198">
        <v>32</v>
      </c>
      <c r="AK166" s="198">
        <v>12</v>
      </c>
      <c r="AL166" s="198">
        <v>19</v>
      </c>
      <c r="AM166" s="198">
        <v>27</v>
      </c>
      <c r="AN166" s="198">
        <v>68</v>
      </c>
      <c r="AO166" s="198">
        <v>124</v>
      </c>
      <c r="AP166" s="198">
        <v>182</v>
      </c>
      <c r="AQ166" s="198">
        <v>233</v>
      </c>
      <c r="AR166" s="198">
        <v>215</v>
      </c>
      <c r="AS166" s="198">
        <v>256</v>
      </c>
      <c r="AT166" s="198">
        <v>163</v>
      </c>
      <c r="AU166" s="198">
        <v>62</v>
      </c>
      <c r="AV166" s="198">
        <v>73</v>
      </c>
      <c r="AW166" s="198">
        <v>65</v>
      </c>
      <c r="AX166" s="198">
        <v>76</v>
      </c>
      <c r="AY166" s="198">
        <v>104</v>
      </c>
      <c r="AZ166" s="198">
        <v>69</v>
      </c>
      <c r="BA166" s="198">
        <v>67</v>
      </c>
      <c r="BB166" s="198">
        <v>42</v>
      </c>
      <c r="BC166" s="198">
        <v>2716</v>
      </c>
      <c r="BD166" s="198">
        <v>127</v>
      </c>
      <c r="BE166" s="198">
        <v>163</v>
      </c>
      <c r="BF166" s="198">
        <v>198</v>
      </c>
      <c r="BG166" s="198">
        <v>86</v>
      </c>
      <c r="BH166" s="198">
        <v>35</v>
      </c>
      <c r="BI166" s="198">
        <v>14</v>
      </c>
      <c r="BJ166" s="198">
        <v>14</v>
      </c>
      <c r="BK166" s="198">
        <v>30</v>
      </c>
      <c r="BL166" s="198">
        <v>90</v>
      </c>
      <c r="BM166" s="198">
        <v>137</v>
      </c>
      <c r="BN166" s="198">
        <v>226</v>
      </c>
      <c r="BO166" s="198">
        <v>249</v>
      </c>
      <c r="BP166" s="198">
        <v>229</v>
      </c>
      <c r="BQ166" s="198">
        <v>222</v>
      </c>
      <c r="BR166" s="198">
        <v>185</v>
      </c>
      <c r="BS166" s="198">
        <v>64</v>
      </c>
      <c r="BT166" s="198">
        <v>84</v>
      </c>
      <c r="BU166" s="198">
        <v>54</v>
      </c>
      <c r="BV166" s="198">
        <v>92</v>
      </c>
      <c r="BW166" s="198">
        <v>117</v>
      </c>
      <c r="BX166" s="198">
        <v>100</v>
      </c>
      <c r="BY166" s="198">
        <v>98</v>
      </c>
      <c r="BZ166" s="198">
        <v>102</v>
      </c>
    </row>
    <row r="167" spans="1:78" x14ac:dyDescent="0.2">
      <c r="A167" s="55" t="s">
        <v>159</v>
      </c>
      <c r="B167" s="122">
        <v>66660</v>
      </c>
      <c r="C167" s="55" t="s">
        <v>137</v>
      </c>
      <c r="D167" s="48">
        <v>15</v>
      </c>
      <c r="E167" s="55" t="s">
        <v>160</v>
      </c>
      <c r="F167" s="55">
        <v>8</v>
      </c>
      <c r="G167" s="198">
        <v>28112</v>
      </c>
      <c r="H167" s="198">
        <v>1783</v>
      </c>
      <c r="I167" s="198">
        <v>2059</v>
      </c>
      <c r="J167" s="198">
        <v>2107</v>
      </c>
      <c r="K167" s="198">
        <v>1162</v>
      </c>
      <c r="L167" s="198">
        <v>559</v>
      </c>
      <c r="M167" s="198">
        <v>227</v>
      </c>
      <c r="N167" s="198">
        <v>238</v>
      </c>
      <c r="O167" s="198">
        <v>713</v>
      </c>
      <c r="P167" s="198">
        <v>1435</v>
      </c>
      <c r="Q167" s="198">
        <v>2136</v>
      </c>
      <c r="R167" s="198">
        <v>2748</v>
      </c>
      <c r="S167" s="198">
        <v>2582</v>
      </c>
      <c r="T167" s="198">
        <v>2250</v>
      </c>
      <c r="U167" s="198">
        <v>2004</v>
      </c>
      <c r="V167" s="198">
        <v>1648</v>
      </c>
      <c r="W167" s="198">
        <v>516</v>
      </c>
      <c r="X167" s="198">
        <v>705</v>
      </c>
      <c r="Y167" s="198">
        <v>439</v>
      </c>
      <c r="Z167" s="198">
        <v>577</v>
      </c>
      <c r="AA167" s="198">
        <v>827</v>
      </c>
      <c r="AB167" s="198">
        <v>650</v>
      </c>
      <c r="AC167" s="198">
        <v>437</v>
      </c>
      <c r="AD167" s="198">
        <v>310</v>
      </c>
      <c r="AE167" s="198">
        <v>13994</v>
      </c>
      <c r="AF167" s="198">
        <v>932</v>
      </c>
      <c r="AG167" s="198">
        <v>1060</v>
      </c>
      <c r="AH167" s="198">
        <v>1066</v>
      </c>
      <c r="AI167" s="198">
        <v>601</v>
      </c>
      <c r="AJ167" s="198">
        <v>298</v>
      </c>
      <c r="AK167" s="198">
        <v>116</v>
      </c>
      <c r="AL167" s="198">
        <v>127</v>
      </c>
      <c r="AM167" s="198">
        <v>369</v>
      </c>
      <c r="AN167" s="198">
        <v>739</v>
      </c>
      <c r="AO167" s="198">
        <v>1040</v>
      </c>
      <c r="AP167" s="198">
        <v>1366</v>
      </c>
      <c r="AQ167" s="198">
        <v>1327</v>
      </c>
      <c r="AR167" s="198">
        <v>1145</v>
      </c>
      <c r="AS167" s="198">
        <v>981</v>
      </c>
      <c r="AT167" s="198">
        <v>807</v>
      </c>
      <c r="AU167" s="198">
        <v>265</v>
      </c>
      <c r="AV167" s="198">
        <v>357</v>
      </c>
      <c r="AW167" s="198">
        <v>216</v>
      </c>
      <c r="AX167" s="198">
        <v>277</v>
      </c>
      <c r="AY167" s="198">
        <v>386</v>
      </c>
      <c r="AZ167" s="198">
        <v>255</v>
      </c>
      <c r="BA167" s="198">
        <v>169</v>
      </c>
      <c r="BB167" s="198">
        <v>95</v>
      </c>
      <c r="BC167" s="198">
        <v>14118</v>
      </c>
      <c r="BD167" s="198">
        <v>851</v>
      </c>
      <c r="BE167" s="198">
        <v>999</v>
      </c>
      <c r="BF167" s="198">
        <v>1041</v>
      </c>
      <c r="BG167" s="198">
        <v>561</v>
      </c>
      <c r="BH167" s="198">
        <v>261</v>
      </c>
      <c r="BI167" s="198">
        <v>111</v>
      </c>
      <c r="BJ167" s="198">
        <v>111</v>
      </c>
      <c r="BK167" s="198">
        <v>344</v>
      </c>
      <c r="BL167" s="198">
        <v>696</v>
      </c>
      <c r="BM167" s="198">
        <v>1096</v>
      </c>
      <c r="BN167" s="198">
        <v>1382</v>
      </c>
      <c r="BO167" s="198">
        <v>1255</v>
      </c>
      <c r="BP167" s="198">
        <v>1105</v>
      </c>
      <c r="BQ167" s="198">
        <v>1023</v>
      </c>
      <c r="BR167" s="198">
        <v>841</v>
      </c>
      <c r="BS167" s="198">
        <v>251</v>
      </c>
      <c r="BT167" s="198">
        <v>348</v>
      </c>
      <c r="BU167" s="198">
        <v>223</v>
      </c>
      <c r="BV167" s="198">
        <v>300</v>
      </c>
      <c r="BW167" s="198">
        <v>441</v>
      </c>
      <c r="BX167" s="198">
        <v>395</v>
      </c>
      <c r="BY167" s="198">
        <v>268</v>
      </c>
      <c r="BZ167" s="198">
        <v>215</v>
      </c>
    </row>
    <row r="168" spans="1:78" x14ac:dyDescent="0.2">
      <c r="A168" s="55" t="s">
        <v>161</v>
      </c>
      <c r="B168" s="122">
        <v>67620</v>
      </c>
      <c r="C168" s="55" t="s">
        <v>137</v>
      </c>
      <c r="D168" s="48">
        <v>15</v>
      </c>
      <c r="E168" s="55" t="s">
        <v>138</v>
      </c>
      <c r="F168" s="55">
        <v>8</v>
      </c>
      <c r="G168" s="198">
        <v>5143</v>
      </c>
      <c r="H168" s="198">
        <v>394</v>
      </c>
      <c r="I168" s="198">
        <v>478</v>
      </c>
      <c r="J168" s="198">
        <v>494</v>
      </c>
      <c r="K168" s="198">
        <v>250</v>
      </c>
      <c r="L168" s="198">
        <v>126</v>
      </c>
      <c r="M168" s="198">
        <v>29</v>
      </c>
      <c r="N168" s="198">
        <v>38</v>
      </c>
      <c r="O168" s="198">
        <v>86</v>
      </c>
      <c r="P168" s="198">
        <v>273</v>
      </c>
      <c r="Q168" s="198">
        <v>417</v>
      </c>
      <c r="R168" s="198">
        <v>599</v>
      </c>
      <c r="S168" s="198">
        <v>620</v>
      </c>
      <c r="T168" s="198">
        <v>459</v>
      </c>
      <c r="U168" s="198">
        <v>314</v>
      </c>
      <c r="V168" s="198">
        <v>171</v>
      </c>
      <c r="W168" s="198">
        <v>51</v>
      </c>
      <c r="X168" s="198">
        <v>72</v>
      </c>
      <c r="Y168" s="198">
        <v>18</v>
      </c>
      <c r="Z168" s="198">
        <v>50</v>
      </c>
      <c r="AA168" s="198">
        <v>77</v>
      </c>
      <c r="AB168" s="198">
        <v>48</v>
      </c>
      <c r="AC168" s="198">
        <v>40</v>
      </c>
      <c r="AD168" s="198">
        <v>39</v>
      </c>
      <c r="AE168" s="198">
        <v>2635</v>
      </c>
      <c r="AF168" s="198">
        <v>223</v>
      </c>
      <c r="AG168" s="198">
        <v>256</v>
      </c>
      <c r="AH168" s="198">
        <v>257</v>
      </c>
      <c r="AI168" s="198">
        <v>131</v>
      </c>
      <c r="AJ168" s="198">
        <v>75</v>
      </c>
      <c r="AK168" s="198">
        <v>10</v>
      </c>
      <c r="AL168" s="198">
        <v>17</v>
      </c>
      <c r="AM168" s="198">
        <v>40</v>
      </c>
      <c r="AN168" s="198">
        <v>131</v>
      </c>
      <c r="AO168" s="198">
        <v>198</v>
      </c>
      <c r="AP168" s="198">
        <v>283</v>
      </c>
      <c r="AQ168" s="198">
        <v>322</v>
      </c>
      <c r="AR168" s="198">
        <v>237</v>
      </c>
      <c r="AS168" s="198">
        <v>172</v>
      </c>
      <c r="AT168" s="198">
        <v>90</v>
      </c>
      <c r="AU168" s="198">
        <v>31</v>
      </c>
      <c r="AV168" s="198">
        <v>37</v>
      </c>
      <c r="AW168" s="198">
        <v>11</v>
      </c>
      <c r="AX168" s="198">
        <v>22</v>
      </c>
      <c r="AY168" s="198">
        <v>44</v>
      </c>
      <c r="AZ168" s="198">
        <v>23</v>
      </c>
      <c r="BA168" s="198">
        <v>14</v>
      </c>
      <c r="BB168" s="198">
        <v>11</v>
      </c>
      <c r="BC168" s="198">
        <v>2508</v>
      </c>
      <c r="BD168" s="198">
        <v>171</v>
      </c>
      <c r="BE168" s="198">
        <v>222</v>
      </c>
      <c r="BF168" s="198">
        <v>237</v>
      </c>
      <c r="BG168" s="198">
        <v>119</v>
      </c>
      <c r="BH168" s="198">
        <v>51</v>
      </c>
      <c r="BI168" s="198">
        <v>19</v>
      </c>
      <c r="BJ168" s="198">
        <v>21</v>
      </c>
      <c r="BK168" s="198">
        <v>46</v>
      </c>
      <c r="BL168" s="198">
        <v>142</v>
      </c>
      <c r="BM168" s="198">
        <v>219</v>
      </c>
      <c r="BN168" s="198">
        <v>316</v>
      </c>
      <c r="BO168" s="198">
        <v>298</v>
      </c>
      <c r="BP168" s="198">
        <v>222</v>
      </c>
      <c r="BQ168" s="198">
        <v>142</v>
      </c>
      <c r="BR168" s="198">
        <v>81</v>
      </c>
      <c r="BS168" s="198">
        <v>20</v>
      </c>
      <c r="BT168" s="198">
        <v>35</v>
      </c>
      <c r="BU168" s="198">
        <v>7</v>
      </c>
      <c r="BV168" s="198">
        <v>28</v>
      </c>
      <c r="BW168" s="198">
        <v>33</v>
      </c>
      <c r="BX168" s="198">
        <v>25</v>
      </c>
      <c r="BY168" s="198">
        <v>26</v>
      </c>
      <c r="BZ168" s="198">
        <v>28</v>
      </c>
    </row>
    <row r="169" spans="1:78" x14ac:dyDescent="0.2">
      <c r="A169" s="55" t="s">
        <v>162</v>
      </c>
      <c r="B169" s="121">
        <v>68260</v>
      </c>
      <c r="C169" s="55" t="s">
        <v>137</v>
      </c>
      <c r="D169" s="48">
        <v>15</v>
      </c>
      <c r="E169" s="55" t="s">
        <v>138</v>
      </c>
      <c r="F169" s="55">
        <v>8</v>
      </c>
      <c r="G169" s="198">
        <v>7934</v>
      </c>
      <c r="H169" s="198">
        <v>458</v>
      </c>
      <c r="I169" s="198">
        <v>450</v>
      </c>
      <c r="J169" s="198">
        <v>478</v>
      </c>
      <c r="K169" s="198">
        <v>238</v>
      </c>
      <c r="L169" s="198">
        <v>128</v>
      </c>
      <c r="M169" s="198">
        <v>67</v>
      </c>
      <c r="N169" s="198">
        <v>69</v>
      </c>
      <c r="O169" s="198">
        <v>231</v>
      </c>
      <c r="P169" s="198">
        <v>477</v>
      </c>
      <c r="Q169" s="198">
        <v>668</v>
      </c>
      <c r="R169" s="198">
        <v>668</v>
      </c>
      <c r="S169" s="198">
        <v>598</v>
      </c>
      <c r="T169" s="198">
        <v>538</v>
      </c>
      <c r="U169" s="198">
        <v>584</v>
      </c>
      <c r="V169" s="198">
        <v>494</v>
      </c>
      <c r="W169" s="198">
        <v>180</v>
      </c>
      <c r="X169" s="198">
        <v>271</v>
      </c>
      <c r="Y169" s="198">
        <v>177</v>
      </c>
      <c r="Z169" s="198">
        <v>231</v>
      </c>
      <c r="AA169" s="198">
        <v>372</v>
      </c>
      <c r="AB169" s="198">
        <v>292</v>
      </c>
      <c r="AC169" s="198">
        <v>165</v>
      </c>
      <c r="AD169" s="198">
        <v>100</v>
      </c>
      <c r="AE169" s="198">
        <v>3960</v>
      </c>
      <c r="AF169" s="198">
        <v>236</v>
      </c>
      <c r="AG169" s="198">
        <v>217</v>
      </c>
      <c r="AH169" s="198">
        <v>241</v>
      </c>
      <c r="AI169" s="198">
        <v>136</v>
      </c>
      <c r="AJ169" s="198">
        <v>63</v>
      </c>
      <c r="AK169" s="198">
        <v>30</v>
      </c>
      <c r="AL169" s="198">
        <v>28</v>
      </c>
      <c r="AM169" s="198">
        <v>128</v>
      </c>
      <c r="AN169" s="198">
        <v>240</v>
      </c>
      <c r="AO169" s="198">
        <v>324</v>
      </c>
      <c r="AP169" s="198">
        <v>365</v>
      </c>
      <c r="AQ169" s="198">
        <v>310</v>
      </c>
      <c r="AR169" s="198">
        <v>274</v>
      </c>
      <c r="AS169" s="198">
        <v>297</v>
      </c>
      <c r="AT169" s="198">
        <v>242</v>
      </c>
      <c r="AU169" s="198">
        <v>80</v>
      </c>
      <c r="AV169" s="198">
        <v>144</v>
      </c>
      <c r="AW169" s="198">
        <v>80</v>
      </c>
      <c r="AX169" s="198">
        <v>119</v>
      </c>
      <c r="AY169" s="198">
        <v>170</v>
      </c>
      <c r="AZ169" s="198">
        <v>124</v>
      </c>
      <c r="BA169" s="198">
        <v>70</v>
      </c>
      <c r="BB169" s="198">
        <v>42</v>
      </c>
      <c r="BC169" s="198">
        <v>3974</v>
      </c>
      <c r="BD169" s="198">
        <v>222</v>
      </c>
      <c r="BE169" s="198">
        <v>233</v>
      </c>
      <c r="BF169" s="198">
        <v>237</v>
      </c>
      <c r="BG169" s="198">
        <v>102</v>
      </c>
      <c r="BH169" s="198">
        <v>65</v>
      </c>
      <c r="BI169" s="198">
        <v>37</v>
      </c>
      <c r="BJ169" s="198">
        <v>41</v>
      </c>
      <c r="BK169" s="198">
        <v>103</v>
      </c>
      <c r="BL169" s="198">
        <v>237</v>
      </c>
      <c r="BM169" s="198">
        <v>344</v>
      </c>
      <c r="BN169" s="198">
        <v>303</v>
      </c>
      <c r="BO169" s="198">
        <v>288</v>
      </c>
      <c r="BP169" s="198">
        <v>264</v>
      </c>
      <c r="BQ169" s="198">
        <v>287</v>
      </c>
      <c r="BR169" s="198">
        <v>252</v>
      </c>
      <c r="BS169" s="198">
        <v>100</v>
      </c>
      <c r="BT169" s="198">
        <v>127</v>
      </c>
      <c r="BU169" s="198">
        <v>97</v>
      </c>
      <c r="BV169" s="198">
        <v>112</v>
      </c>
      <c r="BW169" s="198">
        <v>202</v>
      </c>
      <c r="BX169" s="198">
        <v>168</v>
      </c>
      <c r="BY169" s="198">
        <v>95</v>
      </c>
      <c r="BZ169" s="198">
        <v>58</v>
      </c>
    </row>
    <row r="170" spans="1:78" x14ac:dyDescent="0.2">
      <c r="A170" s="55" t="s">
        <v>163</v>
      </c>
      <c r="B170" s="122">
        <v>71140</v>
      </c>
      <c r="C170" s="55" t="s">
        <v>137</v>
      </c>
      <c r="D170" s="48">
        <v>15</v>
      </c>
      <c r="E170" s="55" t="s">
        <v>138</v>
      </c>
      <c r="F170" s="55">
        <v>8</v>
      </c>
      <c r="G170" s="198">
        <v>844</v>
      </c>
      <c r="H170" s="198">
        <v>46</v>
      </c>
      <c r="I170" s="198">
        <v>66</v>
      </c>
      <c r="J170" s="198">
        <v>69</v>
      </c>
      <c r="K170" s="198">
        <v>29</v>
      </c>
      <c r="L170" s="198">
        <v>11</v>
      </c>
      <c r="M170" s="198">
        <v>6</v>
      </c>
      <c r="N170" s="198">
        <v>4</v>
      </c>
      <c r="O170" s="198">
        <v>15</v>
      </c>
      <c r="P170" s="198">
        <v>35</v>
      </c>
      <c r="Q170" s="198">
        <v>53</v>
      </c>
      <c r="R170" s="198">
        <v>82</v>
      </c>
      <c r="S170" s="198">
        <v>72</v>
      </c>
      <c r="T170" s="198">
        <v>103</v>
      </c>
      <c r="U170" s="198">
        <v>62</v>
      </c>
      <c r="V170" s="198">
        <v>46</v>
      </c>
      <c r="W170" s="198">
        <v>14</v>
      </c>
      <c r="X170" s="198">
        <v>17</v>
      </c>
      <c r="Y170" s="198">
        <v>15</v>
      </c>
      <c r="Z170" s="198">
        <v>17</v>
      </c>
      <c r="AA170" s="198">
        <v>28</v>
      </c>
      <c r="AB170" s="198">
        <v>26</v>
      </c>
      <c r="AC170" s="198">
        <v>11</v>
      </c>
      <c r="AD170" s="198">
        <v>17</v>
      </c>
      <c r="AE170" s="198">
        <v>397</v>
      </c>
      <c r="AF170" s="198">
        <v>22</v>
      </c>
      <c r="AG170" s="198">
        <v>29</v>
      </c>
      <c r="AH170" s="198">
        <v>33</v>
      </c>
      <c r="AI170" s="198">
        <v>14</v>
      </c>
      <c r="AJ170" s="198">
        <v>6</v>
      </c>
      <c r="AK170" s="198">
        <v>2</v>
      </c>
      <c r="AL170" s="198">
        <v>2</v>
      </c>
      <c r="AM170" s="198">
        <v>4</v>
      </c>
      <c r="AN170" s="198">
        <v>17</v>
      </c>
      <c r="AO170" s="198">
        <v>21</v>
      </c>
      <c r="AP170" s="198">
        <v>39</v>
      </c>
      <c r="AQ170" s="198">
        <v>38</v>
      </c>
      <c r="AR170" s="198">
        <v>46</v>
      </c>
      <c r="AS170" s="198">
        <v>34</v>
      </c>
      <c r="AT170" s="198">
        <v>23</v>
      </c>
      <c r="AU170" s="198">
        <v>6</v>
      </c>
      <c r="AV170" s="198">
        <v>7</v>
      </c>
      <c r="AW170" s="198">
        <v>11</v>
      </c>
      <c r="AX170" s="198">
        <v>10</v>
      </c>
      <c r="AY170" s="198">
        <v>9</v>
      </c>
      <c r="AZ170" s="198">
        <v>11</v>
      </c>
      <c r="BA170" s="198">
        <v>6</v>
      </c>
      <c r="BB170" s="198">
        <v>7</v>
      </c>
      <c r="BC170" s="198">
        <v>447</v>
      </c>
      <c r="BD170" s="198">
        <v>24</v>
      </c>
      <c r="BE170" s="198">
        <v>37</v>
      </c>
      <c r="BF170" s="198">
        <v>36</v>
      </c>
      <c r="BG170" s="198">
        <v>15</v>
      </c>
      <c r="BH170" s="198">
        <v>5</v>
      </c>
      <c r="BI170" s="198">
        <v>4</v>
      </c>
      <c r="BJ170" s="198">
        <v>2</v>
      </c>
      <c r="BK170" s="198">
        <v>11</v>
      </c>
      <c r="BL170" s="198">
        <v>18</v>
      </c>
      <c r="BM170" s="198">
        <v>32</v>
      </c>
      <c r="BN170" s="198">
        <v>43</v>
      </c>
      <c r="BO170" s="198">
        <v>34</v>
      </c>
      <c r="BP170" s="198">
        <v>57</v>
      </c>
      <c r="BQ170" s="198">
        <v>28</v>
      </c>
      <c r="BR170" s="198">
        <v>23</v>
      </c>
      <c r="BS170" s="198">
        <v>8</v>
      </c>
      <c r="BT170" s="198">
        <v>10</v>
      </c>
      <c r="BU170" s="198">
        <v>4</v>
      </c>
      <c r="BV170" s="198">
        <v>7</v>
      </c>
      <c r="BW170" s="198">
        <v>19</v>
      </c>
      <c r="BX170" s="198">
        <v>15</v>
      </c>
      <c r="BY170" s="198">
        <v>5</v>
      </c>
      <c r="BZ170" s="198">
        <v>10</v>
      </c>
    </row>
    <row r="171" spans="1:78" x14ac:dyDescent="0.2">
      <c r="A171" s="55" t="s">
        <v>164</v>
      </c>
      <c r="B171" s="122">
        <v>74340</v>
      </c>
      <c r="C171" s="55" t="s">
        <v>137</v>
      </c>
      <c r="D171" s="48">
        <v>15</v>
      </c>
      <c r="E171" s="55" t="s">
        <v>138</v>
      </c>
      <c r="F171" s="55">
        <v>8</v>
      </c>
      <c r="G171" s="198">
        <v>6355</v>
      </c>
      <c r="H171" s="198">
        <v>432</v>
      </c>
      <c r="I171" s="198">
        <v>552</v>
      </c>
      <c r="J171" s="198">
        <v>593</v>
      </c>
      <c r="K171" s="198">
        <v>271</v>
      </c>
      <c r="L171" s="198">
        <v>122</v>
      </c>
      <c r="M171" s="198">
        <v>34</v>
      </c>
      <c r="N171" s="198">
        <v>34</v>
      </c>
      <c r="O171" s="198">
        <v>76</v>
      </c>
      <c r="P171" s="198">
        <v>234</v>
      </c>
      <c r="Q171" s="198">
        <v>455</v>
      </c>
      <c r="R171" s="198">
        <v>661</v>
      </c>
      <c r="S171" s="198">
        <v>708</v>
      </c>
      <c r="T171" s="198">
        <v>625</v>
      </c>
      <c r="U171" s="198">
        <v>500</v>
      </c>
      <c r="V171" s="198">
        <v>278</v>
      </c>
      <c r="W171" s="198">
        <v>86</v>
      </c>
      <c r="X171" s="198">
        <v>130</v>
      </c>
      <c r="Y171" s="198">
        <v>71</v>
      </c>
      <c r="Z171" s="198">
        <v>117</v>
      </c>
      <c r="AA171" s="198">
        <v>154</v>
      </c>
      <c r="AB171" s="198">
        <v>127</v>
      </c>
      <c r="AC171" s="198">
        <v>69</v>
      </c>
      <c r="AD171" s="198">
        <v>26</v>
      </c>
      <c r="AE171" s="198">
        <v>3094</v>
      </c>
      <c r="AF171" s="198">
        <v>218</v>
      </c>
      <c r="AG171" s="198">
        <v>301</v>
      </c>
      <c r="AH171" s="198">
        <v>285</v>
      </c>
      <c r="AI171" s="198">
        <v>138</v>
      </c>
      <c r="AJ171" s="198">
        <v>56</v>
      </c>
      <c r="AK171" s="198">
        <v>18</v>
      </c>
      <c r="AL171" s="198">
        <v>15</v>
      </c>
      <c r="AM171" s="198">
        <v>25</v>
      </c>
      <c r="AN171" s="198">
        <v>122</v>
      </c>
      <c r="AO171" s="198">
        <v>216</v>
      </c>
      <c r="AP171" s="198">
        <v>303</v>
      </c>
      <c r="AQ171" s="198">
        <v>341</v>
      </c>
      <c r="AR171" s="198">
        <v>290</v>
      </c>
      <c r="AS171" s="198">
        <v>260</v>
      </c>
      <c r="AT171" s="198">
        <v>148</v>
      </c>
      <c r="AU171" s="198">
        <v>42</v>
      </c>
      <c r="AV171" s="198">
        <v>59</v>
      </c>
      <c r="AW171" s="198">
        <v>30</v>
      </c>
      <c r="AX171" s="198">
        <v>61</v>
      </c>
      <c r="AY171" s="198">
        <v>73</v>
      </c>
      <c r="AZ171" s="198">
        <v>56</v>
      </c>
      <c r="BA171" s="198">
        <v>28</v>
      </c>
      <c r="BB171" s="198">
        <v>9</v>
      </c>
      <c r="BC171" s="198">
        <v>3261</v>
      </c>
      <c r="BD171" s="198">
        <v>214</v>
      </c>
      <c r="BE171" s="198">
        <v>251</v>
      </c>
      <c r="BF171" s="198">
        <v>308</v>
      </c>
      <c r="BG171" s="198">
        <v>133</v>
      </c>
      <c r="BH171" s="198">
        <v>66</v>
      </c>
      <c r="BI171" s="198">
        <v>16</v>
      </c>
      <c r="BJ171" s="198">
        <v>19</v>
      </c>
      <c r="BK171" s="198">
        <v>51</v>
      </c>
      <c r="BL171" s="198">
        <v>112</v>
      </c>
      <c r="BM171" s="198">
        <v>239</v>
      </c>
      <c r="BN171" s="198">
        <v>358</v>
      </c>
      <c r="BO171" s="198">
        <v>367</v>
      </c>
      <c r="BP171" s="198">
        <v>335</v>
      </c>
      <c r="BQ171" s="198">
        <v>240</v>
      </c>
      <c r="BR171" s="198">
        <v>130</v>
      </c>
      <c r="BS171" s="198">
        <v>44</v>
      </c>
      <c r="BT171" s="198">
        <v>71</v>
      </c>
      <c r="BU171" s="198">
        <v>41</v>
      </c>
      <c r="BV171" s="198">
        <v>56</v>
      </c>
      <c r="BW171" s="198">
        <v>81</v>
      </c>
      <c r="BX171" s="198">
        <v>71</v>
      </c>
      <c r="BY171" s="198">
        <v>41</v>
      </c>
      <c r="BZ171" s="198">
        <v>17</v>
      </c>
    </row>
    <row r="172" spans="1:78" x14ac:dyDescent="0.2">
      <c r="A172" s="55" t="s">
        <v>165</v>
      </c>
      <c r="B172" s="122">
        <v>29860</v>
      </c>
      <c r="C172" s="55" t="s">
        <v>137</v>
      </c>
      <c r="D172" s="48">
        <v>15</v>
      </c>
      <c r="E172" s="55" t="s">
        <v>166</v>
      </c>
      <c r="F172" s="55">
        <v>6</v>
      </c>
      <c r="G172" s="198">
        <v>4682</v>
      </c>
      <c r="H172" s="198">
        <v>327</v>
      </c>
      <c r="I172" s="198">
        <v>390</v>
      </c>
      <c r="J172" s="198">
        <v>413</v>
      </c>
      <c r="K172" s="198">
        <v>225</v>
      </c>
      <c r="L172" s="198">
        <v>130</v>
      </c>
      <c r="M172" s="198">
        <v>42</v>
      </c>
      <c r="N172" s="198">
        <v>25</v>
      </c>
      <c r="O172" s="198">
        <v>91</v>
      </c>
      <c r="P172" s="198">
        <v>175</v>
      </c>
      <c r="Q172" s="198">
        <v>324</v>
      </c>
      <c r="R172" s="198">
        <v>513</v>
      </c>
      <c r="S172" s="198">
        <v>533</v>
      </c>
      <c r="T172" s="198">
        <v>468</v>
      </c>
      <c r="U172" s="198">
        <v>357</v>
      </c>
      <c r="V172" s="198">
        <v>253</v>
      </c>
      <c r="W172" s="198">
        <v>62</v>
      </c>
      <c r="X172" s="198">
        <v>68</v>
      </c>
      <c r="Y172" s="198">
        <v>36</v>
      </c>
      <c r="Z172" s="198">
        <v>57</v>
      </c>
      <c r="AA172" s="198">
        <v>70</v>
      </c>
      <c r="AB172" s="198">
        <v>68</v>
      </c>
      <c r="AC172" s="198">
        <v>27</v>
      </c>
      <c r="AD172" s="198">
        <v>28</v>
      </c>
      <c r="AE172" s="198">
        <v>2382</v>
      </c>
      <c r="AF172" s="198">
        <v>180</v>
      </c>
      <c r="AG172" s="198">
        <v>204</v>
      </c>
      <c r="AH172" s="198">
        <v>195</v>
      </c>
      <c r="AI172" s="198">
        <v>113</v>
      </c>
      <c r="AJ172" s="198">
        <v>73</v>
      </c>
      <c r="AK172" s="198">
        <v>25</v>
      </c>
      <c r="AL172" s="198">
        <v>14</v>
      </c>
      <c r="AM172" s="198">
        <v>44</v>
      </c>
      <c r="AN172" s="198">
        <v>88</v>
      </c>
      <c r="AO172" s="198">
        <v>135</v>
      </c>
      <c r="AP172" s="198">
        <v>269</v>
      </c>
      <c r="AQ172" s="198">
        <v>262</v>
      </c>
      <c r="AR172" s="198">
        <v>249</v>
      </c>
      <c r="AS172" s="198">
        <v>198</v>
      </c>
      <c r="AT172" s="198">
        <v>120</v>
      </c>
      <c r="AU172" s="198">
        <v>34</v>
      </c>
      <c r="AV172" s="198">
        <v>37</v>
      </c>
      <c r="AW172" s="198">
        <v>18</v>
      </c>
      <c r="AX172" s="198">
        <v>38</v>
      </c>
      <c r="AY172" s="198">
        <v>36</v>
      </c>
      <c r="AZ172" s="198">
        <v>30</v>
      </c>
      <c r="BA172" s="198">
        <v>9</v>
      </c>
      <c r="BB172" s="198">
        <v>11</v>
      </c>
      <c r="BC172" s="198">
        <v>2300</v>
      </c>
      <c r="BD172" s="198">
        <v>147</v>
      </c>
      <c r="BE172" s="198">
        <v>186</v>
      </c>
      <c r="BF172" s="198">
        <v>218</v>
      </c>
      <c r="BG172" s="198">
        <v>112</v>
      </c>
      <c r="BH172" s="198">
        <v>57</v>
      </c>
      <c r="BI172" s="198">
        <v>17</v>
      </c>
      <c r="BJ172" s="198">
        <v>11</v>
      </c>
      <c r="BK172" s="198">
        <v>47</v>
      </c>
      <c r="BL172" s="198">
        <v>87</v>
      </c>
      <c r="BM172" s="198">
        <v>189</v>
      </c>
      <c r="BN172" s="198">
        <v>244</v>
      </c>
      <c r="BO172" s="198">
        <v>271</v>
      </c>
      <c r="BP172" s="198">
        <v>219</v>
      </c>
      <c r="BQ172" s="198">
        <v>159</v>
      </c>
      <c r="BR172" s="198">
        <v>133</v>
      </c>
      <c r="BS172" s="198">
        <v>28</v>
      </c>
      <c r="BT172" s="198">
        <v>31</v>
      </c>
      <c r="BU172" s="198">
        <v>18</v>
      </c>
      <c r="BV172" s="198">
        <v>19</v>
      </c>
      <c r="BW172" s="198">
        <v>34</v>
      </c>
      <c r="BX172" s="198">
        <v>38</v>
      </c>
      <c r="BY172" s="198">
        <v>18</v>
      </c>
      <c r="BZ172" s="198">
        <v>17</v>
      </c>
    </row>
    <row r="173" spans="1:78" x14ac:dyDescent="0.2">
      <c r="A173" s="55" t="s">
        <v>167</v>
      </c>
      <c r="B173" s="121">
        <v>2820</v>
      </c>
      <c r="C173" s="55" t="s">
        <v>21</v>
      </c>
      <c r="D173" s="48">
        <v>11</v>
      </c>
      <c r="E173" s="55" t="s">
        <v>166</v>
      </c>
      <c r="F173" s="55">
        <v>6</v>
      </c>
      <c r="G173" s="198">
        <v>18274</v>
      </c>
      <c r="H173" s="198">
        <v>1329</v>
      </c>
      <c r="I173" s="198">
        <v>1654</v>
      </c>
      <c r="J173" s="198">
        <v>1490</v>
      </c>
      <c r="K173" s="198">
        <v>748</v>
      </c>
      <c r="L173" s="198">
        <v>320</v>
      </c>
      <c r="M173" s="198">
        <v>90</v>
      </c>
      <c r="N173" s="198">
        <v>93</v>
      </c>
      <c r="O173" s="198">
        <v>296</v>
      </c>
      <c r="P173" s="198">
        <v>573</v>
      </c>
      <c r="Q173" s="198">
        <v>1138</v>
      </c>
      <c r="R173" s="198">
        <v>1696</v>
      </c>
      <c r="S173" s="198">
        <v>1789</v>
      </c>
      <c r="T173" s="198">
        <v>1645</v>
      </c>
      <c r="U173" s="198">
        <v>1573</v>
      </c>
      <c r="V173" s="198">
        <v>1046</v>
      </c>
      <c r="W173" s="198">
        <v>309</v>
      </c>
      <c r="X173" s="198">
        <v>382</v>
      </c>
      <c r="Y173" s="198">
        <v>229</v>
      </c>
      <c r="Z173" s="198">
        <v>331</v>
      </c>
      <c r="AA173" s="198">
        <v>472</v>
      </c>
      <c r="AB173" s="198">
        <v>430</v>
      </c>
      <c r="AC173" s="198">
        <v>262</v>
      </c>
      <c r="AD173" s="198">
        <v>379</v>
      </c>
      <c r="AE173" s="198">
        <v>8988</v>
      </c>
      <c r="AF173" s="198">
        <v>687</v>
      </c>
      <c r="AG173" s="198">
        <v>850</v>
      </c>
      <c r="AH173" s="198">
        <v>761</v>
      </c>
      <c r="AI173" s="198">
        <v>385</v>
      </c>
      <c r="AJ173" s="198">
        <v>184</v>
      </c>
      <c r="AK173" s="198">
        <v>43</v>
      </c>
      <c r="AL173" s="198">
        <v>49</v>
      </c>
      <c r="AM173" s="198">
        <v>160</v>
      </c>
      <c r="AN173" s="198">
        <v>283</v>
      </c>
      <c r="AO173" s="198">
        <v>524</v>
      </c>
      <c r="AP173" s="198">
        <v>813</v>
      </c>
      <c r="AQ173" s="198">
        <v>874</v>
      </c>
      <c r="AR173" s="198">
        <v>804</v>
      </c>
      <c r="AS173" s="198">
        <v>794</v>
      </c>
      <c r="AT173" s="198">
        <v>554</v>
      </c>
      <c r="AU173" s="198">
        <v>162</v>
      </c>
      <c r="AV173" s="198">
        <v>200</v>
      </c>
      <c r="AW173" s="198">
        <v>122</v>
      </c>
      <c r="AX173" s="198">
        <v>163</v>
      </c>
      <c r="AY173" s="198">
        <v>202</v>
      </c>
      <c r="AZ173" s="198">
        <v>197</v>
      </c>
      <c r="BA173" s="198">
        <v>85</v>
      </c>
      <c r="BB173" s="198">
        <v>92</v>
      </c>
      <c r="BC173" s="198">
        <v>9286</v>
      </c>
      <c r="BD173" s="198">
        <v>642</v>
      </c>
      <c r="BE173" s="198">
        <v>804</v>
      </c>
      <c r="BF173" s="198">
        <v>729</v>
      </c>
      <c r="BG173" s="198">
        <v>363</v>
      </c>
      <c r="BH173" s="198">
        <v>136</v>
      </c>
      <c r="BI173" s="198">
        <v>47</v>
      </c>
      <c r="BJ173" s="198">
        <v>44</v>
      </c>
      <c r="BK173" s="198">
        <v>136</v>
      </c>
      <c r="BL173" s="198">
        <v>290</v>
      </c>
      <c r="BM173" s="198">
        <v>614</v>
      </c>
      <c r="BN173" s="198">
        <v>883</v>
      </c>
      <c r="BO173" s="198">
        <v>915</v>
      </c>
      <c r="BP173" s="198">
        <v>841</v>
      </c>
      <c r="BQ173" s="198">
        <v>779</v>
      </c>
      <c r="BR173" s="198">
        <v>492</v>
      </c>
      <c r="BS173" s="198">
        <v>147</v>
      </c>
      <c r="BT173" s="198">
        <v>182</v>
      </c>
      <c r="BU173" s="198">
        <v>107</v>
      </c>
      <c r="BV173" s="198">
        <v>168</v>
      </c>
      <c r="BW173" s="198">
        <v>270</v>
      </c>
      <c r="BX173" s="198">
        <v>233</v>
      </c>
      <c r="BY173" s="198">
        <v>177</v>
      </c>
      <c r="BZ173" s="198">
        <v>287</v>
      </c>
    </row>
    <row r="174" spans="1:78" x14ac:dyDescent="0.2">
      <c r="A174" s="55" t="s">
        <v>168</v>
      </c>
      <c r="B174" s="122">
        <v>37300</v>
      </c>
      <c r="C174" s="55" t="s">
        <v>137</v>
      </c>
      <c r="D174" s="48">
        <v>15</v>
      </c>
      <c r="E174" s="55" t="s">
        <v>166</v>
      </c>
      <c r="F174" s="55">
        <v>6</v>
      </c>
      <c r="G174" s="198">
        <v>3911</v>
      </c>
      <c r="H174" s="198">
        <v>265</v>
      </c>
      <c r="I174" s="198">
        <v>311</v>
      </c>
      <c r="J174" s="198">
        <v>299</v>
      </c>
      <c r="K174" s="198">
        <v>167</v>
      </c>
      <c r="L174" s="198">
        <v>90</v>
      </c>
      <c r="M174" s="198">
        <v>38</v>
      </c>
      <c r="N174" s="198">
        <v>27</v>
      </c>
      <c r="O174" s="198">
        <v>80</v>
      </c>
      <c r="P174" s="198">
        <v>196</v>
      </c>
      <c r="Q174" s="198">
        <v>292</v>
      </c>
      <c r="R174" s="198">
        <v>384</v>
      </c>
      <c r="S174" s="198">
        <v>442</v>
      </c>
      <c r="T174" s="198">
        <v>381</v>
      </c>
      <c r="U174" s="198">
        <v>345</v>
      </c>
      <c r="V174" s="198">
        <v>196</v>
      </c>
      <c r="W174" s="198">
        <v>56</v>
      </c>
      <c r="X174" s="198">
        <v>59</v>
      </c>
      <c r="Y174" s="198">
        <v>43</v>
      </c>
      <c r="Z174" s="198">
        <v>59</v>
      </c>
      <c r="AA174" s="198">
        <v>79</v>
      </c>
      <c r="AB174" s="198">
        <v>57</v>
      </c>
      <c r="AC174" s="198">
        <v>27</v>
      </c>
      <c r="AD174" s="198">
        <v>18</v>
      </c>
      <c r="AE174" s="198">
        <v>1976</v>
      </c>
      <c r="AF174" s="198">
        <v>135</v>
      </c>
      <c r="AG174" s="198">
        <v>151</v>
      </c>
      <c r="AH174" s="198">
        <v>145</v>
      </c>
      <c r="AI174" s="198">
        <v>96</v>
      </c>
      <c r="AJ174" s="198">
        <v>44</v>
      </c>
      <c r="AK174" s="198">
        <v>24</v>
      </c>
      <c r="AL174" s="198">
        <v>15</v>
      </c>
      <c r="AM174" s="198">
        <v>44</v>
      </c>
      <c r="AN174" s="198">
        <v>90</v>
      </c>
      <c r="AO174" s="198">
        <v>149</v>
      </c>
      <c r="AP174" s="198">
        <v>176</v>
      </c>
      <c r="AQ174" s="198">
        <v>234</v>
      </c>
      <c r="AR174" s="198">
        <v>198</v>
      </c>
      <c r="AS174" s="198">
        <v>176</v>
      </c>
      <c r="AT174" s="198">
        <v>113</v>
      </c>
      <c r="AU174" s="198">
        <v>27</v>
      </c>
      <c r="AV174" s="198">
        <v>26</v>
      </c>
      <c r="AW174" s="198">
        <v>24</v>
      </c>
      <c r="AX174" s="198">
        <v>25</v>
      </c>
      <c r="AY174" s="198">
        <v>40</v>
      </c>
      <c r="AZ174" s="198">
        <v>28</v>
      </c>
      <c r="BA174" s="198">
        <v>10</v>
      </c>
      <c r="BB174" s="198">
        <v>6</v>
      </c>
      <c r="BC174" s="198">
        <v>1935</v>
      </c>
      <c r="BD174" s="198">
        <v>130</v>
      </c>
      <c r="BE174" s="198">
        <v>160</v>
      </c>
      <c r="BF174" s="198">
        <v>154</v>
      </c>
      <c r="BG174" s="198">
        <v>71</v>
      </c>
      <c r="BH174" s="198">
        <v>46</v>
      </c>
      <c r="BI174" s="198">
        <v>14</v>
      </c>
      <c r="BJ174" s="198">
        <v>12</v>
      </c>
      <c r="BK174" s="198">
        <v>36</v>
      </c>
      <c r="BL174" s="198">
        <v>106</v>
      </c>
      <c r="BM174" s="198">
        <v>143</v>
      </c>
      <c r="BN174" s="198">
        <v>208</v>
      </c>
      <c r="BO174" s="198">
        <v>208</v>
      </c>
      <c r="BP174" s="198">
        <v>183</v>
      </c>
      <c r="BQ174" s="198">
        <v>169</v>
      </c>
      <c r="BR174" s="198">
        <v>83</v>
      </c>
      <c r="BS174" s="198">
        <v>29</v>
      </c>
      <c r="BT174" s="198">
        <v>33</v>
      </c>
      <c r="BU174" s="198">
        <v>19</v>
      </c>
      <c r="BV174" s="198">
        <v>34</v>
      </c>
      <c r="BW174" s="198">
        <v>39</v>
      </c>
      <c r="BX174" s="198">
        <v>29</v>
      </c>
      <c r="BY174" s="198">
        <v>17</v>
      </c>
      <c r="BZ174" s="198">
        <v>12</v>
      </c>
    </row>
    <row r="175" spans="1:78" x14ac:dyDescent="0.2">
      <c r="A175" s="55" t="s">
        <v>169</v>
      </c>
      <c r="B175" s="122">
        <v>43220</v>
      </c>
      <c r="C175" s="55" t="s">
        <v>137</v>
      </c>
      <c r="D175" s="48">
        <v>15</v>
      </c>
      <c r="E175" s="55" t="s">
        <v>166</v>
      </c>
      <c r="F175" s="55">
        <v>6</v>
      </c>
      <c r="G175" s="198">
        <v>3792</v>
      </c>
      <c r="H175" s="198">
        <v>315</v>
      </c>
      <c r="I175" s="198">
        <v>353</v>
      </c>
      <c r="J175" s="198">
        <v>325</v>
      </c>
      <c r="K175" s="198">
        <v>181</v>
      </c>
      <c r="L175" s="198">
        <v>102</v>
      </c>
      <c r="M175" s="198">
        <v>43</v>
      </c>
      <c r="N175" s="198">
        <v>30</v>
      </c>
      <c r="O175" s="198">
        <v>64</v>
      </c>
      <c r="P175" s="198">
        <v>133</v>
      </c>
      <c r="Q175" s="198">
        <v>294</v>
      </c>
      <c r="R175" s="198">
        <v>386</v>
      </c>
      <c r="S175" s="198">
        <v>403</v>
      </c>
      <c r="T175" s="198">
        <v>321</v>
      </c>
      <c r="U175" s="198">
        <v>312</v>
      </c>
      <c r="V175" s="198">
        <v>167</v>
      </c>
      <c r="W175" s="198">
        <v>54</v>
      </c>
      <c r="X175" s="198">
        <v>79</v>
      </c>
      <c r="Y175" s="198">
        <v>28</v>
      </c>
      <c r="Z175" s="198">
        <v>56</v>
      </c>
      <c r="AA175" s="198">
        <v>62</v>
      </c>
      <c r="AB175" s="198">
        <v>37</v>
      </c>
      <c r="AC175" s="198">
        <v>27</v>
      </c>
      <c r="AD175" s="198">
        <v>20</v>
      </c>
      <c r="AE175" s="198">
        <v>1875</v>
      </c>
      <c r="AF175" s="198">
        <v>148</v>
      </c>
      <c r="AG175" s="198">
        <v>189</v>
      </c>
      <c r="AH175" s="198">
        <v>166</v>
      </c>
      <c r="AI175" s="198">
        <v>101</v>
      </c>
      <c r="AJ175" s="198">
        <v>49</v>
      </c>
      <c r="AK175" s="198">
        <v>21</v>
      </c>
      <c r="AL175" s="198">
        <v>19</v>
      </c>
      <c r="AM175" s="198">
        <v>23</v>
      </c>
      <c r="AN175" s="198">
        <v>56</v>
      </c>
      <c r="AO175" s="198">
        <v>120</v>
      </c>
      <c r="AP175" s="198">
        <v>201</v>
      </c>
      <c r="AQ175" s="198">
        <v>194</v>
      </c>
      <c r="AR175" s="198">
        <v>157</v>
      </c>
      <c r="AS175" s="198">
        <v>162</v>
      </c>
      <c r="AT175" s="198">
        <v>94</v>
      </c>
      <c r="AU175" s="198">
        <v>30</v>
      </c>
      <c r="AV175" s="198">
        <v>44</v>
      </c>
      <c r="AW175" s="198">
        <v>12</v>
      </c>
      <c r="AX175" s="198">
        <v>25</v>
      </c>
      <c r="AY175" s="198">
        <v>33</v>
      </c>
      <c r="AZ175" s="198">
        <v>16</v>
      </c>
      <c r="BA175" s="198">
        <v>8</v>
      </c>
      <c r="BB175" s="198">
        <v>7</v>
      </c>
      <c r="BC175" s="198">
        <v>1917</v>
      </c>
      <c r="BD175" s="198">
        <v>167</v>
      </c>
      <c r="BE175" s="198">
        <v>164</v>
      </c>
      <c r="BF175" s="198">
        <v>159</v>
      </c>
      <c r="BG175" s="198">
        <v>80</v>
      </c>
      <c r="BH175" s="198">
        <v>53</v>
      </c>
      <c r="BI175" s="198">
        <v>22</v>
      </c>
      <c r="BJ175" s="198">
        <v>11</v>
      </c>
      <c r="BK175" s="198">
        <v>41</v>
      </c>
      <c r="BL175" s="198">
        <v>77</v>
      </c>
      <c r="BM175" s="198">
        <v>174</v>
      </c>
      <c r="BN175" s="198">
        <v>185</v>
      </c>
      <c r="BO175" s="198">
        <v>209</v>
      </c>
      <c r="BP175" s="198">
        <v>164</v>
      </c>
      <c r="BQ175" s="198">
        <v>150</v>
      </c>
      <c r="BR175" s="198">
        <v>73</v>
      </c>
      <c r="BS175" s="198">
        <v>24</v>
      </c>
      <c r="BT175" s="198">
        <v>35</v>
      </c>
      <c r="BU175" s="198">
        <v>16</v>
      </c>
      <c r="BV175" s="198">
        <v>31</v>
      </c>
      <c r="BW175" s="198">
        <v>29</v>
      </c>
      <c r="BX175" s="198">
        <v>21</v>
      </c>
      <c r="BY175" s="198">
        <v>19</v>
      </c>
      <c r="BZ175" s="198">
        <v>13</v>
      </c>
    </row>
    <row r="176" spans="1:78" x14ac:dyDescent="0.2">
      <c r="A176" s="55" t="s">
        <v>170</v>
      </c>
      <c r="B176" s="122">
        <v>45060</v>
      </c>
      <c r="C176" s="55" t="s">
        <v>137</v>
      </c>
      <c r="D176" s="48">
        <v>15</v>
      </c>
      <c r="E176" s="55" t="s">
        <v>166</v>
      </c>
      <c r="F176" s="55">
        <v>6</v>
      </c>
      <c r="G176" s="198">
        <v>3678</v>
      </c>
      <c r="H176" s="198">
        <v>268</v>
      </c>
      <c r="I176" s="198">
        <v>314</v>
      </c>
      <c r="J176" s="198">
        <v>341</v>
      </c>
      <c r="K176" s="198">
        <v>179</v>
      </c>
      <c r="L176" s="198">
        <v>82</v>
      </c>
      <c r="M176" s="198">
        <v>24</v>
      </c>
      <c r="N176" s="198">
        <v>26</v>
      </c>
      <c r="O176" s="198">
        <v>60</v>
      </c>
      <c r="P176" s="198">
        <v>186</v>
      </c>
      <c r="Q176" s="198">
        <v>265</v>
      </c>
      <c r="R176" s="198">
        <v>377</v>
      </c>
      <c r="S176" s="198">
        <v>387</v>
      </c>
      <c r="T176" s="198">
        <v>338</v>
      </c>
      <c r="U176" s="198">
        <v>285</v>
      </c>
      <c r="V176" s="198">
        <v>182</v>
      </c>
      <c r="W176" s="198">
        <v>56</v>
      </c>
      <c r="X176" s="198">
        <v>55</v>
      </c>
      <c r="Y176" s="198">
        <v>32</v>
      </c>
      <c r="Z176" s="198">
        <v>41</v>
      </c>
      <c r="AA176" s="198">
        <v>76</v>
      </c>
      <c r="AB176" s="198">
        <v>43</v>
      </c>
      <c r="AC176" s="198">
        <v>37</v>
      </c>
      <c r="AD176" s="198">
        <v>24</v>
      </c>
      <c r="AE176" s="198">
        <v>1800</v>
      </c>
      <c r="AF176" s="198">
        <v>119</v>
      </c>
      <c r="AG176" s="198">
        <v>149</v>
      </c>
      <c r="AH176" s="198">
        <v>181</v>
      </c>
      <c r="AI176" s="198">
        <v>82</v>
      </c>
      <c r="AJ176" s="198">
        <v>44</v>
      </c>
      <c r="AK176" s="198">
        <v>11</v>
      </c>
      <c r="AL176" s="198">
        <v>13</v>
      </c>
      <c r="AM176" s="198">
        <v>25</v>
      </c>
      <c r="AN176" s="198">
        <v>88</v>
      </c>
      <c r="AO176" s="198">
        <v>119</v>
      </c>
      <c r="AP176" s="198">
        <v>188</v>
      </c>
      <c r="AQ176" s="198">
        <v>183</v>
      </c>
      <c r="AR176" s="198">
        <v>179</v>
      </c>
      <c r="AS176" s="198">
        <v>145</v>
      </c>
      <c r="AT176" s="198">
        <v>96</v>
      </c>
      <c r="AU176" s="198">
        <v>27</v>
      </c>
      <c r="AV176" s="198">
        <v>31</v>
      </c>
      <c r="AW176" s="198">
        <v>18</v>
      </c>
      <c r="AX176" s="198">
        <v>20</v>
      </c>
      <c r="AY176" s="198">
        <v>40</v>
      </c>
      <c r="AZ176" s="198">
        <v>18</v>
      </c>
      <c r="BA176" s="198">
        <v>17</v>
      </c>
      <c r="BB176" s="198">
        <v>7</v>
      </c>
      <c r="BC176" s="198">
        <v>1878</v>
      </c>
      <c r="BD176" s="198">
        <v>149</v>
      </c>
      <c r="BE176" s="198">
        <v>165</v>
      </c>
      <c r="BF176" s="198">
        <v>160</v>
      </c>
      <c r="BG176" s="198">
        <v>97</v>
      </c>
      <c r="BH176" s="198">
        <v>38</v>
      </c>
      <c r="BI176" s="198">
        <v>13</v>
      </c>
      <c r="BJ176" s="198">
        <v>13</v>
      </c>
      <c r="BK176" s="198">
        <v>35</v>
      </c>
      <c r="BL176" s="198">
        <v>98</v>
      </c>
      <c r="BM176" s="198">
        <v>146</v>
      </c>
      <c r="BN176" s="198">
        <v>189</v>
      </c>
      <c r="BO176" s="198">
        <v>204</v>
      </c>
      <c r="BP176" s="198">
        <v>159</v>
      </c>
      <c r="BQ176" s="198">
        <v>140</v>
      </c>
      <c r="BR176" s="198">
        <v>86</v>
      </c>
      <c r="BS176" s="198">
        <v>29</v>
      </c>
      <c r="BT176" s="198">
        <v>24</v>
      </c>
      <c r="BU176" s="198">
        <v>14</v>
      </c>
      <c r="BV176" s="198">
        <v>21</v>
      </c>
      <c r="BW176" s="198">
        <v>36</v>
      </c>
      <c r="BX176" s="198">
        <v>25</v>
      </c>
      <c r="BY176" s="198">
        <v>20</v>
      </c>
      <c r="BZ176" s="198">
        <v>17</v>
      </c>
    </row>
    <row r="177" spans="1:78" x14ac:dyDescent="0.2">
      <c r="A177" s="55" t="s">
        <v>171</v>
      </c>
      <c r="B177" s="122">
        <v>50740</v>
      </c>
      <c r="C177" s="55" t="s">
        <v>137</v>
      </c>
      <c r="D177" s="48">
        <v>15</v>
      </c>
      <c r="E177" s="55" t="s">
        <v>166</v>
      </c>
      <c r="F177" s="55">
        <v>6</v>
      </c>
      <c r="G177" s="198">
        <v>34021</v>
      </c>
      <c r="H177" s="198">
        <v>2436</v>
      </c>
      <c r="I177" s="198">
        <v>3002</v>
      </c>
      <c r="J177" s="198">
        <v>3130</v>
      </c>
      <c r="K177" s="198">
        <v>1686</v>
      </c>
      <c r="L177" s="198">
        <v>835</v>
      </c>
      <c r="M177" s="198">
        <v>321</v>
      </c>
      <c r="N177" s="198">
        <v>319</v>
      </c>
      <c r="O177" s="198">
        <v>1047</v>
      </c>
      <c r="P177" s="198">
        <v>2312</v>
      </c>
      <c r="Q177" s="198">
        <v>2810</v>
      </c>
      <c r="R177" s="198">
        <v>3533</v>
      </c>
      <c r="S177" s="198">
        <v>3430</v>
      </c>
      <c r="T177" s="198">
        <v>2707</v>
      </c>
      <c r="U177" s="198">
        <v>2146</v>
      </c>
      <c r="V177" s="198">
        <v>1332</v>
      </c>
      <c r="W177" s="198">
        <v>385</v>
      </c>
      <c r="X177" s="198">
        <v>487</v>
      </c>
      <c r="Y177" s="198">
        <v>280</v>
      </c>
      <c r="Z177" s="198">
        <v>394</v>
      </c>
      <c r="AA177" s="198">
        <v>538</v>
      </c>
      <c r="AB177" s="198">
        <v>388</v>
      </c>
      <c r="AC177" s="198">
        <v>247</v>
      </c>
      <c r="AD177" s="198">
        <v>256</v>
      </c>
      <c r="AE177" s="198">
        <v>16893</v>
      </c>
      <c r="AF177" s="198">
        <v>1273</v>
      </c>
      <c r="AG177" s="198">
        <v>1523</v>
      </c>
      <c r="AH177" s="198">
        <v>1572</v>
      </c>
      <c r="AI177" s="198">
        <v>844</v>
      </c>
      <c r="AJ177" s="198">
        <v>432</v>
      </c>
      <c r="AK177" s="198">
        <v>163</v>
      </c>
      <c r="AL177" s="198">
        <v>166</v>
      </c>
      <c r="AM177" s="198">
        <v>527</v>
      </c>
      <c r="AN177" s="198">
        <v>1148</v>
      </c>
      <c r="AO177" s="198">
        <v>1368</v>
      </c>
      <c r="AP177" s="198">
        <v>1705</v>
      </c>
      <c r="AQ177" s="198">
        <v>1729</v>
      </c>
      <c r="AR177" s="198">
        <v>1334</v>
      </c>
      <c r="AS177" s="198">
        <v>1101</v>
      </c>
      <c r="AT177" s="198">
        <v>733</v>
      </c>
      <c r="AU177" s="198">
        <v>183</v>
      </c>
      <c r="AV177" s="198">
        <v>227</v>
      </c>
      <c r="AW177" s="198">
        <v>139</v>
      </c>
      <c r="AX177" s="198">
        <v>188</v>
      </c>
      <c r="AY177" s="198">
        <v>235</v>
      </c>
      <c r="AZ177" s="198">
        <v>154</v>
      </c>
      <c r="BA177" s="198">
        <v>87</v>
      </c>
      <c r="BB177" s="198">
        <v>62</v>
      </c>
      <c r="BC177" s="198">
        <v>17128</v>
      </c>
      <c r="BD177" s="198">
        <v>1163</v>
      </c>
      <c r="BE177" s="198">
        <v>1479</v>
      </c>
      <c r="BF177" s="198">
        <v>1558</v>
      </c>
      <c r="BG177" s="198">
        <v>842</v>
      </c>
      <c r="BH177" s="198">
        <v>403</v>
      </c>
      <c r="BI177" s="198">
        <v>158</v>
      </c>
      <c r="BJ177" s="198">
        <v>153</v>
      </c>
      <c r="BK177" s="198">
        <v>520</v>
      </c>
      <c r="BL177" s="198">
        <v>1164</v>
      </c>
      <c r="BM177" s="198">
        <v>1442</v>
      </c>
      <c r="BN177" s="198">
        <v>1828</v>
      </c>
      <c r="BO177" s="198">
        <v>1701</v>
      </c>
      <c r="BP177" s="198">
        <v>1373</v>
      </c>
      <c r="BQ177" s="198">
        <v>1045</v>
      </c>
      <c r="BR177" s="198">
        <v>599</v>
      </c>
      <c r="BS177" s="198">
        <v>202</v>
      </c>
      <c r="BT177" s="198">
        <v>260</v>
      </c>
      <c r="BU177" s="198">
        <v>141</v>
      </c>
      <c r="BV177" s="198">
        <v>206</v>
      </c>
      <c r="BW177" s="198">
        <v>303</v>
      </c>
      <c r="BX177" s="198">
        <v>234</v>
      </c>
      <c r="BY177" s="198">
        <v>160</v>
      </c>
      <c r="BZ177" s="198">
        <v>194</v>
      </c>
    </row>
    <row r="178" spans="1:78" x14ac:dyDescent="0.2">
      <c r="A178" s="55" t="s">
        <v>172</v>
      </c>
      <c r="B178" s="122">
        <v>4500</v>
      </c>
      <c r="C178" s="55" t="s">
        <v>21</v>
      </c>
      <c r="D178" s="48">
        <v>11</v>
      </c>
      <c r="E178" s="55" t="s">
        <v>166</v>
      </c>
      <c r="F178" s="55">
        <v>6</v>
      </c>
      <c r="G178" s="198">
        <v>16929</v>
      </c>
      <c r="H178" s="198">
        <v>895</v>
      </c>
      <c r="I178" s="198">
        <v>1096</v>
      </c>
      <c r="J178" s="198">
        <v>1222</v>
      </c>
      <c r="K178" s="198">
        <v>624</v>
      </c>
      <c r="L178" s="198">
        <v>842</v>
      </c>
      <c r="M178" s="198">
        <v>649</v>
      </c>
      <c r="N178" s="198">
        <v>517</v>
      </c>
      <c r="O178" s="198">
        <v>566</v>
      </c>
      <c r="P178" s="198">
        <v>819</v>
      </c>
      <c r="Q178" s="198">
        <v>1118</v>
      </c>
      <c r="R178" s="198">
        <v>1473</v>
      </c>
      <c r="S178" s="198">
        <v>1519</v>
      </c>
      <c r="T178" s="198">
        <v>1237</v>
      </c>
      <c r="U178" s="198">
        <v>1014</v>
      </c>
      <c r="V178" s="198">
        <v>736</v>
      </c>
      <c r="W178" s="198">
        <v>223</v>
      </c>
      <c r="X178" s="198">
        <v>336</v>
      </c>
      <c r="Y178" s="198">
        <v>212</v>
      </c>
      <c r="Z178" s="198">
        <v>329</v>
      </c>
      <c r="AA178" s="198">
        <v>510</v>
      </c>
      <c r="AB178" s="198">
        <v>427</v>
      </c>
      <c r="AC178" s="198">
        <v>306</v>
      </c>
      <c r="AD178" s="198">
        <v>259</v>
      </c>
      <c r="AE178" s="198">
        <v>8093</v>
      </c>
      <c r="AF178" s="198">
        <v>412</v>
      </c>
      <c r="AG178" s="198">
        <v>571</v>
      </c>
      <c r="AH178" s="198">
        <v>624</v>
      </c>
      <c r="AI178" s="198">
        <v>324</v>
      </c>
      <c r="AJ178" s="198">
        <v>404</v>
      </c>
      <c r="AK178" s="198">
        <v>267</v>
      </c>
      <c r="AL178" s="198">
        <v>236</v>
      </c>
      <c r="AM178" s="198">
        <v>283</v>
      </c>
      <c r="AN178" s="198">
        <v>390</v>
      </c>
      <c r="AO178" s="198">
        <v>536</v>
      </c>
      <c r="AP178" s="198">
        <v>727</v>
      </c>
      <c r="AQ178" s="198">
        <v>763</v>
      </c>
      <c r="AR178" s="198">
        <v>617</v>
      </c>
      <c r="AS178" s="198">
        <v>519</v>
      </c>
      <c r="AT178" s="198">
        <v>356</v>
      </c>
      <c r="AU178" s="198">
        <v>94</v>
      </c>
      <c r="AV178" s="198">
        <v>172</v>
      </c>
      <c r="AW178" s="198">
        <v>96</v>
      </c>
      <c r="AX178" s="198">
        <v>146</v>
      </c>
      <c r="AY178" s="198">
        <v>219</v>
      </c>
      <c r="AZ178" s="198">
        <v>167</v>
      </c>
      <c r="BA178" s="198">
        <v>108</v>
      </c>
      <c r="BB178" s="198">
        <v>62</v>
      </c>
      <c r="BC178" s="198">
        <v>8836</v>
      </c>
      <c r="BD178" s="198">
        <v>483</v>
      </c>
      <c r="BE178" s="198">
        <v>525</v>
      </c>
      <c r="BF178" s="198">
        <v>598</v>
      </c>
      <c r="BG178" s="198">
        <v>300</v>
      </c>
      <c r="BH178" s="198">
        <v>438</v>
      </c>
      <c r="BI178" s="198">
        <v>382</v>
      </c>
      <c r="BJ178" s="198">
        <v>281</v>
      </c>
      <c r="BK178" s="198">
        <v>283</v>
      </c>
      <c r="BL178" s="198">
        <v>429</v>
      </c>
      <c r="BM178" s="198">
        <v>582</v>
      </c>
      <c r="BN178" s="198">
        <v>746</v>
      </c>
      <c r="BO178" s="198">
        <v>756</v>
      </c>
      <c r="BP178" s="198">
        <v>620</v>
      </c>
      <c r="BQ178" s="198">
        <v>495</v>
      </c>
      <c r="BR178" s="198">
        <v>380</v>
      </c>
      <c r="BS178" s="198">
        <v>129</v>
      </c>
      <c r="BT178" s="198">
        <v>164</v>
      </c>
      <c r="BU178" s="198">
        <v>116</v>
      </c>
      <c r="BV178" s="198">
        <v>183</v>
      </c>
      <c r="BW178" s="198">
        <v>291</v>
      </c>
      <c r="BX178" s="198">
        <v>260</v>
      </c>
      <c r="BY178" s="198">
        <v>198</v>
      </c>
      <c r="BZ178" s="198">
        <v>197</v>
      </c>
    </row>
    <row r="179" spans="1:78" x14ac:dyDescent="0.2">
      <c r="A179" s="55" t="s">
        <v>173</v>
      </c>
      <c r="B179" s="122">
        <v>17940</v>
      </c>
      <c r="C179" s="55" t="s">
        <v>12</v>
      </c>
      <c r="D179" s="48">
        <v>13</v>
      </c>
      <c r="E179" s="55" t="s">
        <v>166</v>
      </c>
      <c r="F179" s="55">
        <v>6</v>
      </c>
      <c r="G179" s="198">
        <v>11721</v>
      </c>
      <c r="H179" s="198">
        <v>764</v>
      </c>
      <c r="I179" s="198">
        <v>855</v>
      </c>
      <c r="J179" s="198">
        <v>824</v>
      </c>
      <c r="K179" s="198">
        <v>406</v>
      </c>
      <c r="L179" s="198">
        <v>572</v>
      </c>
      <c r="M179" s="198">
        <v>282</v>
      </c>
      <c r="N179" s="198">
        <v>241</v>
      </c>
      <c r="O179" s="198">
        <v>340</v>
      </c>
      <c r="P179" s="198">
        <v>625</v>
      </c>
      <c r="Q179" s="198">
        <v>884</v>
      </c>
      <c r="R179" s="198">
        <v>1147</v>
      </c>
      <c r="S179" s="198">
        <v>1107</v>
      </c>
      <c r="T179" s="198">
        <v>879</v>
      </c>
      <c r="U179" s="198">
        <v>784</v>
      </c>
      <c r="V179" s="198">
        <v>540</v>
      </c>
      <c r="W179" s="198">
        <v>180</v>
      </c>
      <c r="X179" s="198">
        <v>229</v>
      </c>
      <c r="Y179" s="198">
        <v>137</v>
      </c>
      <c r="Z179" s="198">
        <v>186</v>
      </c>
      <c r="AA179" s="198">
        <v>285</v>
      </c>
      <c r="AB179" s="198">
        <v>248</v>
      </c>
      <c r="AC179" s="198">
        <v>143</v>
      </c>
      <c r="AD179" s="198">
        <v>63</v>
      </c>
      <c r="AE179" s="198">
        <v>5858</v>
      </c>
      <c r="AF179" s="198">
        <v>366</v>
      </c>
      <c r="AG179" s="198">
        <v>461</v>
      </c>
      <c r="AH179" s="198">
        <v>428</v>
      </c>
      <c r="AI179" s="198">
        <v>218</v>
      </c>
      <c r="AJ179" s="198">
        <v>285</v>
      </c>
      <c r="AK179" s="198">
        <v>156</v>
      </c>
      <c r="AL179" s="198">
        <v>139</v>
      </c>
      <c r="AM179" s="198">
        <v>204</v>
      </c>
      <c r="AN179" s="198">
        <v>299</v>
      </c>
      <c r="AO179" s="198">
        <v>436</v>
      </c>
      <c r="AP179" s="198">
        <v>583</v>
      </c>
      <c r="AQ179" s="198">
        <v>540</v>
      </c>
      <c r="AR179" s="198">
        <v>421</v>
      </c>
      <c r="AS179" s="198">
        <v>382</v>
      </c>
      <c r="AT179" s="198">
        <v>268</v>
      </c>
      <c r="AU179" s="198">
        <v>89</v>
      </c>
      <c r="AV179" s="198">
        <v>124</v>
      </c>
      <c r="AW179" s="198">
        <v>63</v>
      </c>
      <c r="AX179" s="198">
        <v>90</v>
      </c>
      <c r="AY179" s="198">
        <v>120</v>
      </c>
      <c r="AZ179" s="198">
        <v>110</v>
      </c>
      <c r="BA179" s="198">
        <v>55</v>
      </c>
      <c r="BB179" s="198">
        <v>21</v>
      </c>
      <c r="BC179" s="198">
        <v>5863</v>
      </c>
      <c r="BD179" s="198">
        <v>398</v>
      </c>
      <c r="BE179" s="198">
        <v>394</v>
      </c>
      <c r="BF179" s="198">
        <v>396</v>
      </c>
      <c r="BG179" s="198">
        <v>188</v>
      </c>
      <c r="BH179" s="198">
        <v>287</v>
      </c>
      <c r="BI179" s="198">
        <v>126</v>
      </c>
      <c r="BJ179" s="198">
        <v>102</v>
      </c>
      <c r="BK179" s="198">
        <v>136</v>
      </c>
      <c r="BL179" s="198">
        <v>326</v>
      </c>
      <c r="BM179" s="198">
        <v>448</v>
      </c>
      <c r="BN179" s="198">
        <v>564</v>
      </c>
      <c r="BO179" s="198">
        <v>567</v>
      </c>
      <c r="BP179" s="198">
        <v>458</v>
      </c>
      <c r="BQ179" s="198">
        <v>402</v>
      </c>
      <c r="BR179" s="198">
        <v>272</v>
      </c>
      <c r="BS179" s="198">
        <v>91</v>
      </c>
      <c r="BT179" s="198">
        <v>105</v>
      </c>
      <c r="BU179" s="198">
        <v>74</v>
      </c>
      <c r="BV179" s="198">
        <v>96</v>
      </c>
      <c r="BW179" s="198">
        <v>165</v>
      </c>
      <c r="BX179" s="198">
        <v>138</v>
      </c>
      <c r="BY179" s="198">
        <v>88</v>
      </c>
      <c r="BZ179" s="198">
        <v>42</v>
      </c>
    </row>
    <row r="180" spans="1:78" x14ac:dyDescent="0.2">
      <c r="A180" s="55" t="s">
        <v>174</v>
      </c>
      <c r="B180" s="122">
        <v>64020</v>
      </c>
      <c r="C180" s="55" t="s">
        <v>137</v>
      </c>
      <c r="D180" s="48">
        <v>15</v>
      </c>
      <c r="E180" s="55" t="s">
        <v>166</v>
      </c>
      <c r="F180" s="55">
        <v>6</v>
      </c>
      <c r="G180" s="198">
        <v>23236</v>
      </c>
      <c r="H180" s="198">
        <v>1726</v>
      </c>
      <c r="I180" s="198">
        <v>2305</v>
      </c>
      <c r="J180" s="198">
        <v>2314</v>
      </c>
      <c r="K180" s="198">
        <v>1298</v>
      </c>
      <c r="L180" s="198">
        <v>583</v>
      </c>
      <c r="M180" s="198">
        <v>160</v>
      </c>
      <c r="N180" s="198">
        <v>167</v>
      </c>
      <c r="O180" s="198">
        <v>446</v>
      </c>
      <c r="P180" s="198">
        <v>972</v>
      </c>
      <c r="Q180" s="198">
        <v>1663</v>
      </c>
      <c r="R180" s="198">
        <v>2364</v>
      </c>
      <c r="S180" s="198">
        <v>2604</v>
      </c>
      <c r="T180" s="198">
        <v>2044</v>
      </c>
      <c r="U180" s="198">
        <v>1658</v>
      </c>
      <c r="V180" s="198">
        <v>1057</v>
      </c>
      <c r="W180" s="198">
        <v>284</v>
      </c>
      <c r="X180" s="198">
        <v>358</v>
      </c>
      <c r="Y180" s="198">
        <v>171</v>
      </c>
      <c r="Z180" s="198">
        <v>247</v>
      </c>
      <c r="AA180" s="198">
        <v>356</v>
      </c>
      <c r="AB180" s="198">
        <v>256</v>
      </c>
      <c r="AC180" s="198">
        <v>128</v>
      </c>
      <c r="AD180" s="198">
        <v>75</v>
      </c>
      <c r="AE180" s="198">
        <v>11443</v>
      </c>
      <c r="AF180" s="198">
        <v>904</v>
      </c>
      <c r="AG180" s="198">
        <v>1138</v>
      </c>
      <c r="AH180" s="198">
        <v>1172</v>
      </c>
      <c r="AI180" s="198">
        <v>628</v>
      </c>
      <c r="AJ180" s="198">
        <v>326</v>
      </c>
      <c r="AK180" s="198">
        <v>87</v>
      </c>
      <c r="AL180" s="198">
        <v>84</v>
      </c>
      <c r="AM180" s="198">
        <v>216</v>
      </c>
      <c r="AN180" s="198">
        <v>454</v>
      </c>
      <c r="AO180" s="198">
        <v>786</v>
      </c>
      <c r="AP180" s="198">
        <v>1112</v>
      </c>
      <c r="AQ180" s="198">
        <v>1275</v>
      </c>
      <c r="AR180" s="198">
        <v>981</v>
      </c>
      <c r="AS180" s="198">
        <v>861</v>
      </c>
      <c r="AT180" s="198">
        <v>539</v>
      </c>
      <c r="AU180" s="198">
        <v>140</v>
      </c>
      <c r="AV180" s="198">
        <v>183</v>
      </c>
      <c r="AW180" s="198">
        <v>94</v>
      </c>
      <c r="AX180" s="198">
        <v>126</v>
      </c>
      <c r="AY180" s="198">
        <v>150</v>
      </c>
      <c r="AZ180" s="198">
        <v>103</v>
      </c>
      <c r="BA180" s="198">
        <v>50</v>
      </c>
      <c r="BB180" s="198">
        <v>34</v>
      </c>
      <c r="BC180" s="198">
        <v>11793</v>
      </c>
      <c r="BD180" s="198">
        <v>822</v>
      </c>
      <c r="BE180" s="198">
        <v>1167</v>
      </c>
      <c r="BF180" s="198">
        <v>1142</v>
      </c>
      <c r="BG180" s="198">
        <v>670</v>
      </c>
      <c r="BH180" s="198">
        <v>257</v>
      </c>
      <c r="BI180" s="198">
        <v>73</v>
      </c>
      <c r="BJ180" s="198">
        <v>83</v>
      </c>
      <c r="BK180" s="198">
        <v>230</v>
      </c>
      <c r="BL180" s="198">
        <v>518</v>
      </c>
      <c r="BM180" s="198">
        <v>877</v>
      </c>
      <c r="BN180" s="198">
        <v>1252</v>
      </c>
      <c r="BO180" s="198">
        <v>1329</v>
      </c>
      <c r="BP180" s="198">
        <v>1063</v>
      </c>
      <c r="BQ180" s="198">
        <v>797</v>
      </c>
      <c r="BR180" s="198">
        <v>518</v>
      </c>
      <c r="BS180" s="198">
        <v>144</v>
      </c>
      <c r="BT180" s="198">
        <v>175</v>
      </c>
      <c r="BU180" s="198">
        <v>77</v>
      </c>
      <c r="BV180" s="198">
        <v>121</v>
      </c>
      <c r="BW180" s="198">
        <v>206</v>
      </c>
      <c r="BX180" s="198">
        <v>153</v>
      </c>
      <c r="BY180" s="198">
        <v>78</v>
      </c>
      <c r="BZ180" s="198">
        <v>41</v>
      </c>
    </row>
    <row r="181" spans="1:78" x14ac:dyDescent="0.2">
      <c r="A181" s="55" t="s">
        <v>175</v>
      </c>
      <c r="B181" s="122">
        <v>9300</v>
      </c>
      <c r="C181" s="55" t="s">
        <v>21</v>
      </c>
      <c r="D181" s="48">
        <v>11</v>
      </c>
      <c r="E181" s="55" t="s">
        <v>166</v>
      </c>
      <c r="F181" s="55">
        <v>6</v>
      </c>
      <c r="G181" s="198">
        <v>107006</v>
      </c>
      <c r="H181" s="198">
        <v>7162</v>
      </c>
      <c r="I181" s="198">
        <v>7171</v>
      </c>
      <c r="J181" s="198">
        <v>7064</v>
      </c>
      <c r="K181" s="198">
        <v>3961</v>
      </c>
      <c r="L181" s="198">
        <v>2732</v>
      </c>
      <c r="M181" s="198">
        <v>1378</v>
      </c>
      <c r="N181" s="198">
        <v>1267</v>
      </c>
      <c r="O181" s="198">
        <v>4774</v>
      </c>
      <c r="P181" s="198">
        <v>9034</v>
      </c>
      <c r="Q181" s="198">
        <v>9072</v>
      </c>
      <c r="R181" s="198">
        <v>9233</v>
      </c>
      <c r="S181" s="198">
        <v>8403</v>
      </c>
      <c r="T181" s="198">
        <v>7323</v>
      </c>
      <c r="U181" s="198">
        <v>6509</v>
      </c>
      <c r="V181" s="198">
        <v>4506</v>
      </c>
      <c r="W181" s="198">
        <v>1511</v>
      </c>
      <c r="X181" s="198">
        <v>2077</v>
      </c>
      <c r="Y181" s="198">
        <v>1353</v>
      </c>
      <c r="Z181" s="198">
        <v>1876</v>
      </c>
      <c r="AA181" s="198">
        <v>3335</v>
      </c>
      <c r="AB181" s="198">
        <v>3096</v>
      </c>
      <c r="AC181" s="198">
        <v>2319</v>
      </c>
      <c r="AD181" s="198">
        <v>1850</v>
      </c>
      <c r="AE181" s="198">
        <v>52394</v>
      </c>
      <c r="AF181" s="198">
        <v>3676</v>
      </c>
      <c r="AG181" s="198">
        <v>3694</v>
      </c>
      <c r="AH181" s="198">
        <v>3570</v>
      </c>
      <c r="AI181" s="198">
        <v>2051</v>
      </c>
      <c r="AJ181" s="198">
        <v>1356</v>
      </c>
      <c r="AK181" s="198">
        <v>657</v>
      </c>
      <c r="AL181" s="198">
        <v>599</v>
      </c>
      <c r="AM181" s="198">
        <v>2373</v>
      </c>
      <c r="AN181" s="198">
        <v>4556</v>
      </c>
      <c r="AO181" s="198">
        <v>4762</v>
      </c>
      <c r="AP181" s="198">
        <v>4788</v>
      </c>
      <c r="AQ181" s="198">
        <v>4269</v>
      </c>
      <c r="AR181" s="198">
        <v>3687</v>
      </c>
      <c r="AS181" s="198">
        <v>3239</v>
      </c>
      <c r="AT181" s="198">
        <v>2186</v>
      </c>
      <c r="AU181" s="198">
        <v>723</v>
      </c>
      <c r="AV181" s="198">
        <v>944</v>
      </c>
      <c r="AW181" s="198">
        <v>641</v>
      </c>
      <c r="AX181" s="198">
        <v>800</v>
      </c>
      <c r="AY181" s="198">
        <v>1392</v>
      </c>
      <c r="AZ181" s="198">
        <v>1192</v>
      </c>
      <c r="BA181" s="198">
        <v>801</v>
      </c>
      <c r="BB181" s="198">
        <v>438</v>
      </c>
      <c r="BC181" s="198">
        <v>54612</v>
      </c>
      <c r="BD181" s="198">
        <v>3486</v>
      </c>
      <c r="BE181" s="198">
        <v>3477</v>
      </c>
      <c r="BF181" s="198">
        <v>3494</v>
      </c>
      <c r="BG181" s="198">
        <v>1910</v>
      </c>
      <c r="BH181" s="198">
        <v>1376</v>
      </c>
      <c r="BI181" s="198">
        <v>721</v>
      </c>
      <c r="BJ181" s="198">
        <v>668</v>
      </c>
      <c r="BK181" s="198">
        <v>2401</v>
      </c>
      <c r="BL181" s="198">
        <v>4478</v>
      </c>
      <c r="BM181" s="198">
        <v>4310</v>
      </c>
      <c r="BN181" s="198">
        <v>4445</v>
      </c>
      <c r="BO181" s="198">
        <v>4134</v>
      </c>
      <c r="BP181" s="198">
        <v>3636</v>
      </c>
      <c r="BQ181" s="198">
        <v>3270</v>
      </c>
      <c r="BR181" s="198">
        <v>2320</v>
      </c>
      <c r="BS181" s="198">
        <v>788</v>
      </c>
      <c r="BT181" s="198">
        <v>1133</v>
      </c>
      <c r="BU181" s="198">
        <v>712</v>
      </c>
      <c r="BV181" s="198">
        <v>1076</v>
      </c>
      <c r="BW181" s="198">
        <v>1943</v>
      </c>
      <c r="BX181" s="198">
        <v>1904</v>
      </c>
      <c r="BY181" s="198">
        <v>1518</v>
      </c>
      <c r="BZ181" s="198">
        <v>1412</v>
      </c>
    </row>
    <row r="182" spans="1:78" x14ac:dyDescent="0.2">
      <c r="A182" s="55" t="s">
        <v>176</v>
      </c>
      <c r="B182" s="122">
        <v>12100</v>
      </c>
      <c r="C182" s="55" t="s">
        <v>21</v>
      </c>
      <c r="D182" s="48">
        <v>11</v>
      </c>
      <c r="E182" s="55" t="s">
        <v>166</v>
      </c>
      <c r="F182" s="55">
        <v>6</v>
      </c>
      <c r="G182" s="198">
        <v>4138</v>
      </c>
      <c r="H182" s="198">
        <v>316</v>
      </c>
      <c r="I182" s="198">
        <v>379</v>
      </c>
      <c r="J182" s="198">
        <v>364</v>
      </c>
      <c r="K182" s="198">
        <v>199</v>
      </c>
      <c r="L182" s="198">
        <v>69</v>
      </c>
      <c r="M182" s="198">
        <v>28</v>
      </c>
      <c r="N182" s="198">
        <v>25</v>
      </c>
      <c r="O182" s="198">
        <v>73</v>
      </c>
      <c r="P182" s="198">
        <v>183</v>
      </c>
      <c r="Q182" s="198">
        <v>330</v>
      </c>
      <c r="R182" s="198">
        <v>456</v>
      </c>
      <c r="S182" s="198">
        <v>417</v>
      </c>
      <c r="T182" s="198">
        <v>425</v>
      </c>
      <c r="U182" s="198">
        <v>345</v>
      </c>
      <c r="V182" s="198">
        <v>203</v>
      </c>
      <c r="W182" s="198">
        <v>53</v>
      </c>
      <c r="X182" s="198">
        <v>65</v>
      </c>
      <c r="Y182" s="198">
        <v>27</v>
      </c>
      <c r="Z182" s="198">
        <v>54</v>
      </c>
      <c r="AA182" s="198">
        <v>51</v>
      </c>
      <c r="AB182" s="198">
        <v>41</v>
      </c>
      <c r="AC182" s="198">
        <v>18</v>
      </c>
      <c r="AD182" s="198">
        <v>17</v>
      </c>
      <c r="AE182" s="198">
        <v>2071</v>
      </c>
      <c r="AF182" s="198">
        <v>164</v>
      </c>
      <c r="AG182" s="198">
        <v>196</v>
      </c>
      <c r="AH182" s="198">
        <v>180</v>
      </c>
      <c r="AI182" s="198">
        <v>94</v>
      </c>
      <c r="AJ182" s="198">
        <v>29</v>
      </c>
      <c r="AK182" s="198">
        <v>14</v>
      </c>
      <c r="AL182" s="198">
        <v>9</v>
      </c>
      <c r="AM182" s="198">
        <v>40</v>
      </c>
      <c r="AN182" s="198">
        <v>98</v>
      </c>
      <c r="AO182" s="198">
        <v>152</v>
      </c>
      <c r="AP182" s="198">
        <v>223</v>
      </c>
      <c r="AQ182" s="198">
        <v>202</v>
      </c>
      <c r="AR182" s="198">
        <v>223</v>
      </c>
      <c r="AS182" s="198">
        <v>176</v>
      </c>
      <c r="AT182" s="198">
        <v>115</v>
      </c>
      <c r="AU182" s="198">
        <v>24</v>
      </c>
      <c r="AV182" s="198">
        <v>41</v>
      </c>
      <c r="AW182" s="198">
        <v>10</v>
      </c>
      <c r="AX182" s="198">
        <v>29</v>
      </c>
      <c r="AY182" s="198">
        <v>23</v>
      </c>
      <c r="AZ182" s="198">
        <v>18</v>
      </c>
      <c r="BA182" s="198">
        <v>4</v>
      </c>
      <c r="BB182" s="198">
        <v>7</v>
      </c>
      <c r="BC182" s="198">
        <v>2067</v>
      </c>
      <c r="BD182" s="198">
        <v>152</v>
      </c>
      <c r="BE182" s="198">
        <v>183</v>
      </c>
      <c r="BF182" s="198">
        <v>184</v>
      </c>
      <c r="BG182" s="198">
        <v>105</v>
      </c>
      <c r="BH182" s="198">
        <v>40</v>
      </c>
      <c r="BI182" s="198">
        <v>14</v>
      </c>
      <c r="BJ182" s="198">
        <v>16</v>
      </c>
      <c r="BK182" s="198">
        <v>33</v>
      </c>
      <c r="BL182" s="198">
        <v>85</v>
      </c>
      <c r="BM182" s="198">
        <v>178</v>
      </c>
      <c r="BN182" s="198">
        <v>233</v>
      </c>
      <c r="BO182" s="198">
        <v>215</v>
      </c>
      <c r="BP182" s="198">
        <v>202</v>
      </c>
      <c r="BQ182" s="198">
        <v>169</v>
      </c>
      <c r="BR182" s="198">
        <v>88</v>
      </c>
      <c r="BS182" s="198">
        <v>29</v>
      </c>
      <c r="BT182" s="198">
        <v>24</v>
      </c>
      <c r="BU182" s="198">
        <v>17</v>
      </c>
      <c r="BV182" s="198">
        <v>25</v>
      </c>
      <c r="BW182" s="198">
        <v>28</v>
      </c>
      <c r="BX182" s="198">
        <v>23</v>
      </c>
      <c r="BY182" s="198">
        <v>14</v>
      </c>
      <c r="BZ182" s="198">
        <v>10</v>
      </c>
    </row>
    <row r="183" spans="1:78" x14ac:dyDescent="0.2">
      <c r="A183" s="55" t="s">
        <v>177</v>
      </c>
      <c r="B183" s="122">
        <v>79780</v>
      </c>
      <c r="C183" s="55" t="s">
        <v>137</v>
      </c>
      <c r="D183" s="48">
        <v>15</v>
      </c>
      <c r="E183" s="55" t="s">
        <v>166</v>
      </c>
      <c r="F183" s="55">
        <v>6</v>
      </c>
      <c r="G183" s="198">
        <v>9674</v>
      </c>
      <c r="H183" s="198">
        <v>680</v>
      </c>
      <c r="I183" s="198">
        <v>723</v>
      </c>
      <c r="J183" s="198">
        <v>887</v>
      </c>
      <c r="K183" s="198">
        <v>530</v>
      </c>
      <c r="L183" s="198">
        <v>242</v>
      </c>
      <c r="M183" s="198">
        <v>92</v>
      </c>
      <c r="N183" s="198">
        <v>105</v>
      </c>
      <c r="O183" s="198">
        <v>293</v>
      </c>
      <c r="P183" s="198">
        <v>629</v>
      </c>
      <c r="Q183" s="198">
        <v>747</v>
      </c>
      <c r="R183" s="198">
        <v>990</v>
      </c>
      <c r="S183" s="198">
        <v>1048</v>
      </c>
      <c r="T183" s="198">
        <v>746</v>
      </c>
      <c r="U183" s="198">
        <v>564</v>
      </c>
      <c r="V183" s="198">
        <v>422</v>
      </c>
      <c r="W183" s="198">
        <v>121</v>
      </c>
      <c r="X183" s="198">
        <v>185</v>
      </c>
      <c r="Y183" s="198">
        <v>102</v>
      </c>
      <c r="Z183" s="198">
        <v>124</v>
      </c>
      <c r="AA183" s="198">
        <v>161</v>
      </c>
      <c r="AB183" s="198">
        <v>145</v>
      </c>
      <c r="AC183" s="198">
        <v>74</v>
      </c>
      <c r="AD183" s="198">
        <v>64</v>
      </c>
      <c r="AE183" s="198">
        <v>4843</v>
      </c>
      <c r="AF183" s="198">
        <v>326</v>
      </c>
      <c r="AG183" s="198">
        <v>370</v>
      </c>
      <c r="AH183" s="198">
        <v>466</v>
      </c>
      <c r="AI183" s="198">
        <v>273</v>
      </c>
      <c r="AJ183" s="198">
        <v>143</v>
      </c>
      <c r="AK183" s="198">
        <v>40</v>
      </c>
      <c r="AL183" s="198">
        <v>49</v>
      </c>
      <c r="AM183" s="198">
        <v>135</v>
      </c>
      <c r="AN183" s="198">
        <v>314</v>
      </c>
      <c r="AO183" s="198">
        <v>377</v>
      </c>
      <c r="AP183" s="198">
        <v>491</v>
      </c>
      <c r="AQ183" s="198">
        <v>535</v>
      </c>
      <c r="AR183" s="198">
        <v>388</v>
      </c>
      <c r="AS183" s="198">
        <v>293</v>
      </c>
      <c r="AT183" s="198">
        <v>202</v>
      </c>
      <c r="AU183" s="198">
        <v>57</v>
      </c>
      <c r="AV183" s="198">
        <v>97</v>
      </c>
      <c r="AW183" s="198">
        <v>50</v>
      </c>
      <c r="AX183" s="198">
        <v>62</v>
      </c>
      <c r="AY183" s="198">
        <v>66</v>
      </c>
      <c r="AZ183" s="198">
        <v>69</v>
      </c>
      <c r="BA183" s="198">
        <v>26</v>
      </c>
      <c r="BB183" s="198">
        <v>14</v>
      </c>
      <c r="BC183" s="198">
        <v>4831</v>
      </c>
      <c r="BD183" s="198">
        <v>354</v>
      </c>
      <c r="BE183" s="198">
        <v>353</v>
      </c>
      <c r="BF183" s="198">
        <v>421</v>
      </c>
      <c r="BG183" s="198">
        <v>257</v>
      </c>
      <c r="BH183" s="198">
        <v>99</v>
      </c>
      <c r="BI183" s="198">
        <v>52</v>
      </c>
      <c r="BJ183" s="198">
        <v>56</v>
      </c>
      <c r="BK183" s="198">
        <v>158</v>
      </c>
      <c r="BL183" s="198">
        <v>315</v>
      </c>
      <c r="BM183" s="198">
        <v>370</v>
      </c>
      <c r="BN183" s="198">
        <v>499</v>
      </c>
      <c r="BO183" s="198">
        <v>513</v>
      </c>
      <c r="BP183" s="198">
        <v>358</v>
      </c>
      <c r="BQ183" s="198">
        <v>271</v>
      </c>
      <c r="BR183" s="198">
        <v>220</v>
      </c>
      <c r="BS183" s="198">
        <v>64</v>
      </c>
      <c r="BT183" s="198">
        <v>88</v>
      </c>
      <c r="BU183" s="198">
        <v>52</v>
      </c>
      <c r="BV183" s="198">
        <v>62</v>
      </c>
      <c r="BW183" s="198">
        <v>95</v>
      </c>
      <c r="BX183" s="198">
        <v>76</v>
      </c>
      <c r="BY183" s="198">
        <v>48</v>
      </c>
      <c r="BZ183" s="198">
        <v>50</v>
      </c>
    </row>
    <row r="184" spans="1:78" x14ac:dyDescent="0.2">
      <c r="A184" s="55" t="s">
        <v>178</v>
      </c>
      <c r="B184" s="122">
        <v>17460</v>
      </c>
      <c r="C184" s="55" t="s">
        <v>21</v>
      </c>
      <c r="D184" s="48">
        <v>11</v>
      </c>
      <c r="E184" s="55" t="s">
        <v>166</v>
      </c>
      <c r="F184" s="55">
        <v>6</v>
      </c>
      <c r="G184" s="198">
        <v>7776</v>
      </c>
      <c r="H184" s="198">
        <v>616</v>
      </c>
      <c r="I184" s="198">
        <v>731</v>
      </c>
      <c r="J184" s="198">
        <v>754</v>
      </c>
      <c r="K184" s="198">
        <v>391</v>
      </c>
      <c r="L184" s="198">
        <v>190</v>
      </c>
      <c r="M184" s="198">
        <v>39</v>
      </c>
      <c r="N184" s="198">
        <v>60</v>
      </c>
      <c r="O184" s="198">
        <v>158</v>
      </c>
      <c r="P184" s="198">
        <v>452</v>
      </c>
      <c r="Q184" s="198">
        <v>615</v>
      </c>
      <c r="R184" s="198">
        <v>944</v>
      </c>
      <c r="S184" s="198">
        <v>854</v>
      </c>
      <c r="T184" s="198">
        <v>686</v>
      </c>
      <c r="U184" s="198">
        <v>505</v>
      </c>
      <c r="V184" s="198">
        <v>255</v>
      </c>
      <c r="W184" s="198">
        <v>76</v>
      </c>
      <c r="X184" s="198">
        <v>85</v>
      </c>
      <c r="Y184" s="198">
        <v>40</v>
      </c>
      <c r="Z184" s="198">
        <v>69</v>
      </c>
      <c r="AA184" s="198">
        <v>116</v>
      </c>
      <c r="AB184" s="198">
        <v>78</v>
      </c>
      <c r="AC184" s="198">
        <v>36</v>
      </c>
      <c r="AD184" s="198">
        <v>26</v>
      </c>
      <c r="AE184" s="198">
        <v>3910</v>
      </c>
      <c r="AF184" s="198">
        <v>334</v>
      </c>
      <c r="AG184" s="198">
        <v>346</v>
      </c>
      <c r="AH184" s="198">
        <v>386</v>
      </c>
      <c r="AI184" s="198">
        <v>209</v>
      </c>
      <c r="AJ184" s="198">
        <v>98</v>
      </c>
      <c r="AK184" s="198">
        <v>21</v>
      </c>
      <c r="AL184" s="198">
        <v>29</v>
      </c>
      <c r="AM184" s="198">
        <v>74</v>
      </c>
      <c r="AN184" s="198">
        <v>205</v>
      </c>
      <c r="AO184" s="198">
        <v>284</v>
      </c>
      <c r="AP184" s="198">
        <v>465</v>
      </c>
      <c r="AQ184" s="198">
        <v>424</v>
      </c>
      <c r="AR184" s="198">
        <v>352</v>
      </c>
      <c r="AS184" s="198">
        <v>282</v>
      </c>
      <c r="AT184" s="198">
        <v>137</v>
      </c>
      <c r="AU184" s="198">
        <v>46</v>
      </c>
      <c r="AV184" s="198">
        <v>36</v>
      </c>
      <c r="AW184" s="198">
        <v>25</v>
      </c>
      <c r="AX184" s="198">
        <v>28</v>
      </c>
      <c r="AY184" s="198">
        <v>65</v>
      </c>
      <c r="AZ184" s="198">
        <v>37</v>
      </c>
      <c r="BA184" s="198">
        <v>18</v>
      </c>
      <c r="BB184" s="198">
        <v>9</v>
      </c>
      <c r="BC184" s="198">
        <v>3866</v>
      </c>
      <c r="BD184" s="198">
        <v>282</v>
      </c>
      <c r="BE184" s="198">
        <v>385</v>
      </c>
      <c r="BF184" s="198">
        <v>368</v>
      </c>
      <c r="BG184" s="198">
        <v>182</v>
      </c>
      <c r="BH184" s="198">
        <v>92</v>
      </c>
      <c r="BI184" s="198">
        <v>18</v>
      </c>
      <c r="BJ184" s="198">
        <v>31</v>
      </c>
      <c r="BK184" s="198">
        <v>84</v>
      </c>
      <c r="BL184" s="198">
        <v>247</v>
      </c>
      <c r="BM184" s="198">
        <v>331</v>
      </c>
      <c r="BN184" s="198">
        <v>479</v>
      </c>
      <c r="BO184" s="198">
        <v>430</v>
      </c>
      <c r="BP184" s="198">
        <v>334</v>
      </c>
      <c r="BQ184" s="198">
        <v>223</v>
      </c>
      <c r="BR184" s="198">
        <v>118</v>
      </c>
      <c r="BS184" s="198">
        <v>30</v>
      </c>
      <c r="BT184" s="198">
        <v>49</v>
      </c>
      <c r="BU184" s="198">
        <v>15</v>
      </c>
      <c r="BV184" s="198">
        <v>41</v>
      </c>
      <c r="BW184" s="198">
        <v>51</v>
      </c>
      <c r="BX184" s="198">
        <v>41</v>
      </c>
      <c r="BY184" s="198">
        <v>18</v>
      </c>
      <c r="BZ184" s="198">
        <v>17</v>
      </c>
    </row>
    <row r="185" spans="1:78" x14ac:dyDescent="0.2">
      <c r="A185" s="55" t="s">
        <v>179</v>
      </c>
      <c r="B185" s="122">
        <v>85780</v>
      </c>
      <c r="C185" s="55" t="s">
        <v>137</v>
      </c>
      <c r="D185" s="48">
        <v>15</v>
      </c>
      <c r="E185" s="55" t="s">
        <v>180</v>
      </c>
      <c r="F185" s="55">
        <v>6</v>
      </c>
      <c r="G185" s="198">
        <v>10709</v>
      </c>
      <c r="H185" s="198">
        <v>741</v>
      </c>
      <c r="I185" s="198">
        <v>976</v>
      </c>
      <c r="J185" s="198">
        <v>943</v>
      </c>
      <c r="K185" s="198">
        <v>469</v>
      </c>
      <c r="L185" s="198">
        <v>225</v>
      </c>
      <c r="M185" s="198">
        <v>75</v>
      </c>
      <c r="N185" s="198">
        <v>61</v>
      </c>
      <c r="O185" s="198">
        <v>213</v>
      </c>
      <c r="P185" s="198">
        <v>380</v>
      </c>
      <c r="Q185" s="198">
        <v>661</v>
      </c>
      <c r="R185" s="198">
        <v>1088</v>
      </c>
      <c r="S185" s="198">
        <v>1099</v>
      </c>
      <c r="T185" s="198">
        <v>1079</v>
      </c>
      <c r="U185" s="198">
        <v>1000</v>
      </c>
      <c r="V185" s="198">
        <v>616</v>
      </c>
      <c r="W185" s="198">
        <v>156</v>
      </c>
      <c r="X185" s="198">
        <v>221</v>
      </c>
      <c r="Y185" s="198">
        <v>116</v>
      </c>
      <c r="Z185" s="198">
        <v>136</v>
      </c>
      <c r="AA185" s="198">
        <v>148</v>
      </c>
      <c r="AB185" s="198">
        <v>133</v>
      </c>
      <c r="AC185" s="198">
        <v>86</v>
      </c>
      <c r="AD185" s="198">
        <v>87</v>
      </c>
      <c r="AE185" s="198">
        <v>5388</v>
      </c>
      <c r="AF185" s="198">
        <v>393</v>
      </c>
      <c r="AG185" s="198">
        <v>521</v>
      </c>
      <c r="AH185" s="198">
        <v>480</v>
      </c>
      <c r="AI185" s="198">
        <v>206</v>
      </c>
      <c r="AJ185" s="198">
        <v>120</v>
      </c>
      <c r="AK185" s="198">
        <v>43</v>
      </c>
      <c r="AL185" s="198">
        <v>33</v>
      </c>
      <c r="AM185" s="198">
        <v>121</v>
      </c>
      <c r="AN185" s="198">
        <v>176</v>
      </c>
      <c r="AO185" s="198">
        <v>317</v>
      </c>
      <c r="AP185" s="198">
        <v>524</v>
      </c>
      <c r="AQ185" s="198">
        <v>546</v>
      </c>
      <c r="AR185" s="198">
        <v>546</v>
      </c>
      <c r="AS185" s="198">
        <v>492</v>
      </c>
      <c r="AT185" s="198">
        <v>346</v>
      </c>
      <c r="AU185" s="198">
        <v>87</v>
      </c>
      <c r="AV185" s="198">
        <v>122</v>
      </c>
      <c r="AW185" s="198">
        <v>64</v>
      </c>
      <c r="AX185" s="198">
        <v>76</v>
      </c>
      <c r="AY185" s="198">
        <v>68</v>
      </c>
      <c r="AZ185" s="198">
        <v>53</v>
      </c>
      <c r="BA185" s="198">
        <v>37</v>
      </c>
      <c r="BB185" s="198">
        <v>17</v>
      </c>
      <c r="BC185" s="198">
        <v>5321</v>
      </c>
      <c r="BD185" s="198">
        <v>348</v>
      </c>
      <c r="BE185" s="198">
        <v>455</v>
      </c>
      <c r="BF185" s="198">
        <v>463</v>
      </c>
      <c r="BG185" s="198">
        <v>263</v>
      </c>
      <c r="BH185" s="198">
        <v>105</v>
      </c>
      <c r="BI185" s="198">
        <v>32</v>
      </c>
      <c r="BJ185" s="198">
        <v>28</v>
      </c>
      <c r="BK185" s="198">
        <v>92</v>
      </c>
      <c r="BL185" s="198">
        <v>204</v>
      </c>
      <c r="BM185" s="198">
        <v>344</v>
      </c>
      <c r="BN185" s="198">
        <v>564</v>
      </c>
      <c r="BO185" s="198">
        <v>553</v>
      </c>
      <c r="BP185" s="198">
        <v>533</v>
      </c>
      <c r="BQ185" s="198">
        <v>508</v>
      </c>
      <c r="BR185" s="198">
        <v>270</v>
      </c>
      <c r="BS185" s="198">
        <v>69</v>
      </c>
      <c r="BT185" s="198">
        <v>99</v>
      </c>
      <c r="BU185" s="198">
        <v>52</v>
      </c>
      <c r="BV185" s="198">
        <v>60</v>
      </c>
      <c r="BW185" s="198">
        <v>80</v>
      </c>
      <c r="BX185" s="198">
        <v>80</v>
      </c>
      <c r="BY185" s="198">
        <v>49</v>
      </c>
      <c r="BZ185" s="198">
        <v>70</v>
      </c>
    </row>
    <row r="186" spans="1:78" x14ac:dyDescent="0.2">
      <c r="A186" s="55" t="s">
        <v>181</v>
      </c>
      <c r="B186" s="122">
        <v>41460</v>
      </c>
      <c r="C186" s="55" t="s">
        <v>182</v>
      </c>
      <c r="D186" s="48">
        <v>17</v>
      </c>
      <c r="E186" s="55" t="s">
        <v>183</v>
      </c>
      <c r="F186" s="55">
        <v>9</v>
      </c>
      <c r="G186" s="198">
        <v>7475</v>
      </c>
      <c r="H186" s="198">
        <v>476</v>
      </c>
      <c r="I186" s="198">
        <v>599</v>
      </c>
      <c r="J186" s="198">
        <v>647</v>
      </c>
      <c r="K186" s="198">
        <v>335</v>
      </c>
      <c r="L186" s="198">
        <v>140</v>
      </c>
      <c r="M186" s="198">
        <v>72</v>
      </c>
      <c r="N186" s="198">
        <v>54</v>
      </c>
      <c r="O186" s="198">
        <v>157</v>
      </c>
      <c r="P186" s="198">
        <v>419</v>
      </c>
      <c r="Q186" s="198">
        <v>596</v>
      </c>
      <c r="R186" s="198">
        <v>778</v>
      </c>
      <c r="S186" s="198">
        <v>832</v>
      </c>
      <c r="T186" s="198">
        <v>646</v>
      </c>
      <c r="U186" s="198">
        <v>528</v>
      </c>
      <c r="V186" s="198">
        <v>426</v>
      </c>
      <c r="W186" s="198">
        <v>105</v>
      </c>
      <c r="X186" s="198">
        <v>140</v>
      </c>
      <c r="Y186" s="198">
        <v>79</v>
      </c>
      <c r="Z186" s="198">
        <v>94</v>
      </c>
      <c r="AA186" s="198">
        <v>143</v>
      </c>
      <c r="AB186" s="198">
        <v>114</v>
      </c>
      <c r="AC186" s="198">
        <v>59</v>
      </c>
      <c r="AD186" s="198">
        <v>36</v>
      </c>
      <c r="AE186" s="198">
        <v>3813</v>
      </c>
      <c r="AF186" s="198">
        <v>245</v>
      </c>
      <c r="AG186" s="198">
        <v>319</v>
      </c>
      <c r="AH186" s="198">
        <v>326</v>
      </c>
      <c r="AI186" s="198">
        <v>191</v>
      </c>
      <c r="AJ186" s="198">
        <v>80</v>
      </c>
      <c r="AK186" s="198">
        <v>45</v>
      </c>
      <c r="AL186" s="198">
        <v>23</v>
      </c>
      <c r="AM186" s="198">
        <v>79</v>
      </c>
      <c r="AN186" s="198">
        <v>213</v>
      </c>
      <c r="AO186" s="198">
        <v>265</v>
      </c>
      <c r="AP186" s="198">
        <v>379</v>
      </c>
      <c r="AQ186" s="198">
        <v>443</v>
      </c>
      <c r="AR186" s="198">
        <v>324</v>
      </c>
      <c r="AS186" s="198">
        <v>270</v>
      </c>
      <c r="AT186" s="198">
        <v>233</v>
      </c>
      <c r="AU186" s="198">
        <v>54</v>
      </c>
      <c r="AV186" s="198">
        <v>76</v>
      </c>
      <c r="AW186" s="198">
        <v>39</v>
      </c>
      <c r="AX186" s="198">
        <v>46</v>
      </c>
      <c r="AY186" s="198">
        <v>69</v>
      </c>
      <c r="AZ186" s="198">
        <v>53</v>
      </c>
      <c r="BA186" s="198">
        <v>30</v>
      </c>
      <c r="BB186" s="198">
        <v>11</v>
      </c>
      <c r="BC186" s="198">
        <v>3662</v>
      </c>
      <c r="BD186" s="198">
        <v>231</v>
      </c>
      <c r="BE186" s="198">
        <v>280</v>
      </c>
      <c r="BF186" s="198">
        <v>321</v>
      </c>
      <c r="BG186" s="198">
        <v>144</v>
      </c>
      <c r="BH186" s="198">
        <v>60</v>
      </c>
      <c r="BI186" s="198">
        <v>27</v>
      </c>
      <c r="BJ186" s="198">
        <v>31</v>
      </c>
      <c r="BK186" s="198">
        <v>78</v>
      </c>
      <c r="BL186" s="198">
        <v>206</v>
      </c>
      <c r="BM186" s="198">
        <v>331</v>
      </c>
      <c r="BN186" s="198">
        <v>399</v>
      </c>
      <c r="BO186" s="198">
        <v>389</v>
      </c>
      <c r="BP186" s="198">
        <v>322</v>
      </c>
      <c r="BQ186" s="198">
        <v>258</v>
      </c>
      <c r="BR186" s="198">
        <v>193</v>
      </c>
      <c r="BS186" s="198">
        <v>51</v>
      </c>
      <c r="BT186" s="198">
        <v>64</v>
      </c>
      <c r="BU186" s="198">
        <v>40</v>
      </c>
      <c r="BV186" s="198">
        <v>48</v>
      </c>
      <c r="BW186" s="198">
        <v>74</v>
      </c>
      <c r="BX186" s="198">
        <v>61</v>
      </c>
      <c r="BY186" s="198">
        <v>29</v>
      </c>
      <c r="BZ186" s="198">
        <v>25</v>
      </c>
    </row>
    <row r="187" spans="1:78" x14ac:dyDescent="0.2">
      <c r="A187" s="55" t="s">
        <v>184</v>
      </c>
      <c r="B187" s="121">
        <v>3460</v>
      </c>
      <c r="C187" s="55" t="s">
        <v>49</v>
      </c>
      <c r="D187" s="48">
        <v>3</v>
      </c>
      <c r="E187" s="55" t="s">
        <v>185</v>
      </c>
      <c r="F187" s="55">
        <v>9</v>
      </c>
      <c r="G187" s="198">
        <v>604</v>
      </c>
      <c r="H187" s="198">
        <v>24</v>
      </c>
      <c r="I187" s="198">
        <v>35</v>
      </c>
      <c r="J187" s="198">
        <v>49</v>
      </c>
      <c r="K187" s="198">
        <v>33</v>
      </c>
      <c r="L187" s="198">
        <v>13</v>
      </c>
      <c r="M187" s="198">
        <v>5</v>
      </c>
      <c r="N187" s="198">
        <v>3</v>
      </c>
      <c r="O187" s="198">
        <v>12</v>
      </c>
      <c r="P187" s="198">
        <v>22</v>
      </c>
      <c r="Q187" s="198">
        <v>39</v>
      </c>
      <c r="R187" s="198">
        <v>35</v>
      </c>
      <c r="S187" s="198">
        <v>57</v>
      </c>
      <c r="T187" s="198">
        <v>60</v>
      </c>
      <c r="U187" s="198">
        <v>54</v>
      </c>
      <c r="V187" s="198">
        <v>41</v>
      </c>
      <c r="W187" s="198">
        <v>11</v>
      </c>
      <c r="X187" s="198">
        <v>10</v>
      </c>
      <c r="Y187" s="198">
        <v>11</v>
      </c>
      <c r="Z187" s="198">
        <v>18</v>
      </c>
      <c r="AA187" s="198">
        <v>32</v>
      </c>
      <c r="AB187" s="198">
        <v>18</v>
      </c>
      <c r="AC187" s="198">
        <v>14</v>
      </c>
      <c r="AD187" s="198">
        <v>8</v>
      </c>
      <c r="AE187" s="198">
        <v>293</v>
      </c>
      <c r="AF187" s="198">
        <v>11</v>
      </c>
      <c r="AG187" s="198">
        <v>21</v>
      </c>
      <c r="AH187" s="198">
        <v>23</v>
      </c>
      <c r="AI187" s="198">
        <v>17</v>
      </c>
      <c r="AJ187" s="198">
        <v>2</v>
      </c>
      <c r="AK187" s="198">
        <v>2</v>
      </c>
      <c r="AL187" s="198">
        <v>2</v>
      </c>
      <c r="AM187" s="198">
        <v>4</v>
      </c>
      <c r="AN187" s="198">
        <v>12</v>
      </c>
      <c r="AO187" s="198">
        <v>21</v>
      </c>
      <c r="AP187" s="198">
        <v>15</v>
      </c>
      <c r="AQ187" s="198">
        <v>29</v>
      </c>
      <c r="AR187" s="198">
        <v>31</v>
      </c>
      <c r="AS187" s="198">
        <v>25</v>
      </c>
      <c r="AT187" s="198">
        <v>23</v>
      </c>
      <c r="AU187" s="198">
        <v>4</v>
      </c>
      <c r="AV187" s="198">
        <v>4</v>
      </c>
      <c r="AW187" s="198">
        <v>3</v>
      </c>
      <c r="AX187" s="198">
        <v>12</v>
      </c>
      <c r="AY187" s="198">
        <v>13</v>
      </c>
      <c r="AZ187" s="198">
        <v>8</v>
      </c>
      <c r="BA187" s="198">
        <v>9</v>
      </c>
      <c r="BB187" s="198">
        <v>2</v>
      </c>
      <c r="BC187" s="198">
        <v>311</v>
      </c>
      <c r="BD187" s="198">
        <v>13</v>
      </c>
      <c r="BE187" s="198">
        <v>14</v>
      </c>
      <c r="BF187" s="198">
        <v>26</v>
      </c>
      <c r="BG187" s="198">
        <v>16</v>
      </c>
      <c r="BH187" s="198">
        <v>11</v>
      </c>
      <c r="BI187" s="198">
        <v>3</v>
      </c>
      <c r="BJ187" s="198">
        <v>1</v>
      </c>
      <c r="BK187" s="198">
        <v>8</v>
      </c>
      <c r="BL187" s="198">
        <v>10</v>
      </c>
      <c r="BM187" s="198">
        <v>18</v>
      </c>
      <c r="BN187" s="198">
        <v>20</v>
      </c>
      <c r="BO187" s="198">
        <v>28</v>
      </c>
      <c r="BP187" s="198">
        <v>29</v>
      </c>
      <c r="BQ187" s="198">
        <v>29</v>
      </c>
      <c r="BR187" s="198">
        <v>18</v>
      </c>
      <c r="BS187" s="198">
        <v>7</v>
      </c>
      <c r="BT187" s="198">
        <v>6</v>
      </c>
      <c r="BU187" s="198">
        <v>8</v>
      </c>
      <c r="BV187" s="198">
        <v>6</v>
      </c>
      <c r="BW187" s="198">
        <v>19</v>
      </c>
      <c r="BX187" s="198">
        <v>10</v>
      </c>
      <c r="BY187" s="198">
        <v>5</v>
      </c>
      <c r="BZ187" s="198">
        <v>6</v>
      </c>
    </row>
    <row r="188" spans="1:78" x14ac:dyDescent="0.2">
      <c r="A188" s="55" t="s">
        <v>186</v>
      </c>
      <c r="B188" s="122">
        <v>44580</v>
      </c>
      <c r="C188" s="55" t="s">
        <v>182</v>
      </c>
      <c r="D188" s="48">
        <v>17</v>
      </c>
      <c r="E188" s="55" t="s">
        <v>183</v>
      </c>
      <c r="F188" s="55">
        <v>9</v>
      </c>
      <c r="G188" s="198">
        <v>26884</v>
      </c>
      <c r="H188" s="198">
        <v>1527</v>
      </c>
      <c r="I188" s="198">
        <v>1589</v>
      </c>
      <c r="J188" s="198">
        <v>1536</v>
      </c>
      <c r="K188" s="198">
        <v>950</v>
      </c>
      <c r="L188" s="198">
        <v>578</v>
      </c>
      <c r="M188" s="198">
        <v>326</v>
      </c>
      <c r="N188" s="198">
        <v>501</v>
      </c>
      <c r="O188" s="198">
        <v>1595</v>
      </c>
      <c r="P188" s="198">
        <v>2414</v>
      </c>
      <c r="Q188" s="198">
        <v>2219</v>
      </c>
      <c r="R188" s="198">
        <v>2391</v>
      </c>
      <c r="S188" s="198">
        <v>2104</v>
      </c>
      <c r="T188" s="198">
        <v>1855</v>
      </c>
      <c r="U188" s="198">
        <v>1530</v>
      </c>
      <c r="V188" s="198">
        <v>1134</v>
      </c>
      <c r="W188" s="198">
        <v>388</v>
      </c>
      <c r="X188" s="198">
        <v>555</v>
      </c>
      <c r="Y188" s="198">
        <v>382</v>
      </c>
      <c r="Z188" s="198">
        <v>533</v>
      </c>
      <c r="AA188" s="198">
        <v>823</v>
      </c>
      <c r="AB188" s="198">
        <v>789</v>
      </c>
      <c r="AC188" s="198">
        <v>548</v>
      </c>
      <c r="AD188" s="198">
        <v>617</v>
      </c>
      <c r="AE188" s="198">
        <v>12914</v>
      </c>
      <c r="AF188" s="198">
        <v>763</v>
      </c>
      <c r="AG188" s="198">
        <v>766</v>
      </c>
      <c r="AH188" s="198">
        <v>800</v>
      </c>
      <c r="AI188" s="198">
        <v>470</v>
      </c>
      <c r="AJ188" s="198">
        <v>277</v>
      </c>
      <c r="AK188" s="198">
        <v>152</v>
      </c>
      <c r="AL188" s="198">
        <v>230</v>
      </c>
      <c r="AM188" s="198">
        <v>749</v>
      </c>
      <c r="AN188" s="198">
        <v>1266</v>
      </c>
      <c r="AO188" s="198">
        <v>1146</v>
      </c>
      <c r="AP188" s="198">
        <v>1208</v>
      </c>
      <c r="AQ188" s="198">
        <v>1058</v>
      </c>
      <c r="AR188" s="198">
        <v>931</v>
      </c>
      <c r="AS188" s="198">
        <v>729</v>
      </c>
      <c r="AT188" s="198">
        <v>539</v>
      </c>
      <c r="AU188" s="198">
        <v>178</v>
      </c>
      <c r="AV188" s="198">
        <v>252</v>
      </c>
      <c r="AW188" s="198">
        <v>176</v>
      </c>
      <c r="AX188" s="198">
        <v>248</v>
      </c>
      <c r="AY188" s="198">
        <v>362</v>
      </c>
      <c r="AZ188" s="198">
        <v>280</v>
      </c>
      <c r="BA188" s="198">
        <v>179</v>
      </c>
      <c r="BB188" s="198">
        <v>155</v>
      </c>
      <c r="BC188" s="198">
        <v>13970</v>
      </c>
      <c r="BD188" s="198">
        <v>764</v>
      </c>
      <c r="BE188" s="198">
        <v>823</v>
      </c>
      <c r="BF188" s="198">
        <v>736</v>
      </c>
      <c r="BG188" s="198">
        <v>480</v>
      </c>
      <c r="BH188" s="198">
        <v>301</v>
      </c>
      <c r="BI188" s="198">
        <v>174</v>
      </c>
      <c r="BJ188" s="198">
        <v>271</v>
      </c>
      <c r="BK188" s="198">
        <v>846</v>
      </c>
      <c r="BL188" s="198">
        <v>1148</v>
      </c>
      <c r="BM188" s="198">
        <v>1073</v>
      </c>
      <c r="BN188" s="198">
        <v>1183</v>
      </c>
      <c r="BO188" s="198">
        <v>1046</v>
      </c>
      <c r="BP188" s="198">
        <v>924</v>
      </c>
      <c r="BQ188" s="198">
        <v>801</v>
      </c>
      <c r="BR188" s="198">
        <v>595</v>
      </c>
      <c r="BS188" s="198">
        <v>210</v>
      </c>
      <c r="BT188" s="198">
        <v>303</v>
      </c>
      <c r="BU188" s="198">
        <v>206</v>
      </c>
      <c r="BV188" s="198">
        <v>285</v>
      </c>
      <c r="BW188" s="198">
        <v>461</v>
      </c>
      <c r="BX188" s="198">
        <v>509</v>
      </c>
      <c r="BY188" s="198">
        <v>369</v>
      </c>
      <c r="BZ188" s="198">
        <v>462</v>
      </c>
    </row>
    <row r="189" spans="1:78" x14ac:dyDescent="0.2">
      <c r="A189" s="55" t="s">
        <v>187</v>
      </c>
      <c r="B189" s="122">
        <v>47700</v>
      </c>
      <c r="C189" s="55" t="s">
        <v>182</v>
      </c>
      <c r="D189" s="48">
        <v>17</v>
      </c>
      <c r="E189" s="55" t="s">
        <v>183</v>
      </c>
      <c r="F189" s="55">
        <v>9</v>
      </c>
      <c r="G189" s="198">
        <v>12664</v>
      </c>
      <c r="H189" s="198">
        <v>306</v>
      </c>
      <c r="I189" s="198">
        <v>432</v>
      </c>
      <c r="J189" s="198">
        <v>490</v>
      </c>
      <c r="K189" s="198">
        <v>292</v>
      </c>
      <c r="L189" s="198">
        <v>2869</v>
      </c>
      <c r="M189" s="198">
        <v>1629</v>
      </c>
      <c r="N189" s="198">
        <v>1430</v>
      </c>
      <c r="O189" s="198">
        <v>1227</v>
      </c>
      <c r="P189" s="198">
        <v>340</v>
      </c>
      <c r="Q189" s="198">
        <v>356</v>
      </c>
      <c r="R189" s="198">
        <v>452</v>
      </c>
      <c r="S189" s="198">
        <v>530</v>
      </c>
      <c r="T189" s="198">
        <v>532</v>
      </c>
      <c r="U189" s="198">
        <v>434</v>
      </c>
      <c r="V189" s="198">
        <v>334</v>
      </c>
      <c r="W189" s="198">
        <v>110</v>
      </c>
      <c r="X189" s="198">
        <v>127</v>
      </c>
      <c r="Y189" s="198">
        <v>66</v>
      </c>
      <c r="Z189" s="198">
        <v>150</v>
      </c>
      <c r="AA189" s="198">
        <v>198</v>
      </c>
      <c r="AB189" s="198">
        <v>163</v>
      </c>
      <c r="AC189" s="198">
        <v>115</v>
      </c>
      <c r="AD189" s="198">
        <v>82</v>
      </c>
      <c r="AE189" s="198">
        <v>5719</v>
      </c>
      <c r="AF189" s="198">
        <v>162</v>
      </c>
      <c r="AG189" s="198">
        <v>219</v>
      </c>
      <c r="AH189" s="198">
        <v>240</v>
      </c>
      <c r="AI189" s="198">
        <v>150</v>
      </c>
      <c r="AJ189" s="198">
        <v>1038</v>
      </c>
      <c r="AK189" s="198">
        <v>637</v>
      </c>
      <c r="AL189" s="198">
        <v>641</v>
      </c>
      <c r="AM189" s="198">
        <v>674</v>
      </c>
      <c r="AN189" s="198">
        <v>182</v>
      </c>
      <c r="AO189" s="198">
        <v>194</v>
      </c>
      <c r="AP189" s="198">
        <v>222</v>
      </c>
      <c r="AQ189" s="198">
        <v>261</v>
      </c>
      <c r="AR189" s="198">
        <v>245</v>
      </c>
      <c r="AS189" s="198">
        <v>217</v>
      </c>
      <c r="AT189" s="198">
        <v>166</v>
      </c>
      <c r="AU189" s="198">
        <v>55</v>
      </c>
      <c r="AV189" s="198">
        <v>50</v>
      </c>
      <c r="AW189" s="198">
        <v>33</v>
      </c>
      <c r="AX189" s="198">
        <v>79</v>
      </c>
      <c r="AY189" s="198">
        <v>91</v>
      </c>
      <c r="AZ189" s="198">
        <v>77</v>
      </c>
      <c r="BA189" s="198">
        <v>55</v>
      </c>
      <c r="BB189" s="198">
        <v>31</v>
      </c>
      <c r="BC189" s="198">
        <v>6945</v>
      </c>
      <c r="BD189" s="198">
        <v>144</v>
      </c>
      <c r="BE189" s="198">
        <v>213</v>
      </c>
      <c r="BF189" s="198">
        <v>250</v>
      </c>
      <c r="BG189" s="198">
        <v>142</v>
      </c>
      <c r="BH189" s="198">
        <v>1831</v>
      </c>
      <c r="BI189" s="198">
        <v>992</v>
      </c>
      <c r="BJ189" s="198">
        <v>789</v>
      </c>
      <c r="BK189" s="198">
        <v>553</v>
      </c>
      <c r="BL189" s="198">
        <v>158</v>
      </c>
      <c r="BM189" s="198">
        <v>162</v>
      </c>
      <c r="BN189" s="198">
        <v>230</v>
      </c>
      <c r="BO189" s="198">
        <v>269</v>
      </c>
      <c r="BP189" s="198">
        <v>287</v>
      </c>
      <c r="BQ189" s="198">
        <v>217</v>
      </c>
      <c r="BR189" s="198">
        <v>168</v>
      </c>
      <c r="BS189" s="198">
        <v>55</v>
      </c>
      <c r="BT189" s="198">
        <v>77</v>
      </c>
      <c r="BU189" s="198">
        <v>33</v>
      </c>
      <c r="BV189" s="198">
        <v>71</v>
      </c>
      <c r="BW189" s="198">
        <v>107</v>
      </c>
      <c r="BX189" s="198">
        <v>86</v>
      </c>
      <c r="BY189" s="198">
        <v>60</v>
      </c>
      <c r="BZ189" s="198">
        <v>51</v>
      </c>
    </row>
    <row r="190" spans="1:78" x14ac:dyDescent="0.2">
      <c r="A190" s="55" t="s">
        <v>188</v>
      </c>
      <c r="B190" s="121">
        <v>43220</v>
      </c>
      <c r="C190" s="55" t="s">
        <v>182</v>
      </c>
      <c r="D190" s="48">
        <v>17</v>
      </c>
      <c r="E190" s="55" t="s">
        <v>183</v>
      </c>
      <c r="F190" s="55">
        <v>9</v>
      </c>
      <c r="G190" s="198">
        <v>5774</v>
      </c>
      <c r="H190" s="198">
        <v>373</v>
      </c>
      <c r="I190" s="198">
        <v>466</v>
      </c>
      <c r="J190" s="198">
        <v>502</v>
      </c>
      <c r="K190" s="198">
        <v>282</v>
      </c>
      <c r="L190" s="198">
        <v>143</v>
      </c>
      <c r="M190" s="198">
        <v>61</v>
      </c>
      <c r="N190" s="198">
        <v>77</v>
      </c>
      <c r="O190" s="198">
        <v>135</v>
      </c>
      <c r="P190" s="198">
        <v>303</v>
      </c>
      <c r="Q190" s="198">
        <v>432</v>
      </c>
      <c r="R190" s="198">
        <v>534</v>
      </c>
      <c r="S190" s="198">
        <v>521</v>
      </c>
      <c r="T190" s="198">
        <v>487</v>
      </c>
      <c r="U190" s="198">
        <v>370</v>
      </c>
      <c r="V190" s="198">
        <v>292</v>
      </c>
      <c r="W190" s="198">
        <v>97</v>
      </c>
      <c r="X190" s="198">
        <v>106</v>
      </c>
      <c r="Y190" s="198">
        <v>73</v>
      </c>
      <c r="Z190" s="198">
        <v>93</v>
      </c>
      <c r="AA190" s="198">
        <v>165</v>
      </c>
      <c r="AB190" s="198">
        <v>120</v>
      </c>
      <c r="AC190" s="198">
        <v>86</v>
      </c>
      <c r="AD190" s="198">
        <v>56</v>
      </c>
      <c r="AE190" s="198">
        <v>2866</v>
      </c>
      <c r="AF190" s="198">
        <v>193</v>
      </c>
      <c r="AG190" s="198">
        <v>236</v>
      </c>
      <c r="AH190" s="198">
        <v>256</v>
      </c>
      <c r="AI190" s="198">
        <v>147</v>
      </c>
      <c r="AJ190" s="198">
        <v>64</v>
      </c>
      <c r="AK190" s="198">
        <v>33</v>
      </c>
      <c r="AL190" s="198">
        <v>39</v>
      </c>
      <c r="AM190" s="198">
        <v>65</v>
      </c>
      <c r="AN190" s="198">
        <v>122</v>
      </c>
      <c r="AO190" s="198">
        <v>235</v>
      </c>
      <c r="AP190" s="198">
        <v>254</v>
      </c>
      <c r="AQ190" s="198">
        <v>256</v>
      </c>
      <c r="AR190" s="198">
        <v>252</v>
      </c>
      <c r="AS190" s="198">
        <v>193</v>
      </c>
      <c r="AT190" s="198">
        <v>158</v>
      </c>
      <c r="AU190" s="198">
        <v>46</v>
      </c>
      <c r="AV190" s="198">
        <v>51</v>
      </c>
      <c r="AW190" s="198">
        <v>40</v>
      </c>
      <c r="AX190" s="198">
        <v>40</v>
      </c>
      <c r="AY190" s="198">
        <v>78</v>
      </c>
      <c r="AZ190" s="198">
        <v>51</v>
      </c>
      <c r="BA190" s="198">
        <v>38</v>
      </c>
      <c r="BB190" s="198">
        <v>19</v>
      </c>
      <c r="BC190" s="198">
        <v>2908</v>
      </c>
      <c r="BD190" s="198">
        <v>180</v>
      </c>
      <c r="BE190" s="198">
        <v>230</v>
      </c>
      <c r="BF190" s="198">
        <v>246</v>
      </c>
      <c r="BG190" s="198">
        <v>135</v>
      </c>
      <c r="BH190" s="198">
        <v>79</v>
      </c>
      <c r="BI190" s="198">
        <v>28</v>
      </c>
      <c r="BJ190" s="198">
        <v>38</v>
      </c>
      <c r="BK190" s="198">
        <v>70</v>
      </c>
      <c r="BL190" s="198">
        <v>181</v>
      </c>
      <c r="BM190" s="198">
        <v>197</v>
      </c>
      <c r="BN190" s="198">
        <v>280</v>
      </c>
      <c r="BO190" s="198">
        <v>265</v>
      </c>
      <c r="BP190" s="198">
        <v>235</v>
      </c>
      <c r="BQ190" s="198">
        <v>177</v>
      </c>
      <c r="BR190" s="198">
        <v>134</v>
      </c>
      <c r="BS190" s="198">
        <v>51</v>
      </c>
      <c r="BT190" s="198">
        <v>55</v>
      </c>
      <c r="BU190" s="198">
        <v>33</v>
      </c>
      <c r="BV190" s="198">
        <v>53</v>
      </c>
      <c r="BW190" s="198">
        <v>87</v>
      </c>
      <c r="BX190" s="198">
        <v>69</v>
      </c>
      <c r="BY190" s="198">
        <v>48</v>
      </c>
      <c r="BZ190" s="198">
        <v>37</v>
      </c>
    </row>
    <row r="191" spans="1:78" x14ac:dyDescent="0.2">
      <c r="A191" s="55" t="s">
        <v>189</v>
      </c>
      <c r="B191" s="122">
        <v>51220</v>
      </c>
      <c r="C191" s="55" t="s">
        <v>182</v>
      </c>
      <c r="D191" s="48">
        <v>17</v>
      </c>
      <c r="E191" s="55" t="s">
        <v>183</v>
      </c>
      <c r="F191" s="55">
        <v>9</v>
      </c>
      <c r="G191" s="198">
        <v>4145</v>
      </c>
      <c r="H191" s="198">
        <v>270</v>
      </c>
      <c r="I191" s="198">
        <v>340</v>
      </c>
      <c r="J191" s="198">
        <v>416</v>
      </c>
      <c r="K191" s="198">
        <v>253</v>
      </c>
      <c r="L191" s="198">
        <v>83</v>
      </c>
      <c r="M191" s="198">
        <v>42</v>
      </c>
      <c r="N191" s="198">
        <v>51</v>
      </c>
      <c r="O191" s="198">
        <v>128</v>
      </c>
      <c r="P191" s="198">
        <v>208</v>
      </c>
      <c r="Q191" s="198">
        <v>251</v>
      </c>
      <c r="R191" s="198">
        <v>392</v>
      </c>
      <c r="S191" s="198">
        <v>463</v>
      </c>
      <c r="T191" s="198">
        <v>350</v>
      </c>
      <c r="U191" s="198">
        <v>313</v>
      </c>
      <c r="V191" s="198">
        <v>177</v>
      </c>
      <c r="W191" s="198">
        <v>54</v>
      </c>
      <c r="X191" s="198">
        <v>58</v>
      </c>
      <c r="Y191" s="198">
        <v>36</v>
      </c>
      <c r="Z191" s="198">
        <v>66</v>
      </c>
      <c r="AA191" s="198">
        <v>76</v>
      </c>
      <c r="AB191" s="198">
        <v>56</v>
      </c>
      <c r="AC191" s="198">
        <v>33</v>
      </c>
      <c r="AD191" s="198">
        <v>29</v>
      </c>
      <c r="AE191" s="198">
        <v>2077</v>
      </c>
      <c r="AF191" s="198">
        <v>138</v>
      </c>
      <c r="AG191" s="198">
        <v>183</v>
      </c>
      <c r="AH191" s="198">
        <v>200</v>
      </c>
      <c r="AI191" s="198">
        <v>134</v>
      </c>
      <c r="AJ191" s="198">
        <v>41</v>
      </c>
      <c r="AK191" s="198">
        <v>20</v>
      </c>
      <c r="AL191" s="198">
        <v>27</v>
      </c>
      <c r="AM191" s="198">
        <v>67</v>
      </c>
      <c r="AN191" s="198">
        <v>107</v>
      </c>
      <c r="AO191" s="198">
        <v>123</v>
      </c>
      <c r="AP191" s="198">
        <v>185</v>
      </c>
      <c r="AQ191" s="198">
        <v>220</v>
      </c>
      <c r="AR191" s="198">
        <v>173</v>
      </c>
      <c r="AS191" s="198">
        <v>166</v>
      </c>
      <c r="AT191" s="198">
        <v>96</v>
      </c>
      <c r="AU191" s="198">
        <v>28</v>
      </c>
      <c r="AV191" s="198">
        <v>29</v>
      </c>
      <c r="AW191" s="198">
        <v>19</v>
      </c>
      <c r="AX191" s="198">
        <v>33</v>
      </c>
      <c r="AY191" s="198">
        <v>37</v>
      </c>
      <c r="AZ191" s="198">
        <v>29</v>
      </c>
      <c r="BA191" s="198">
        <v>11</v>
      </c>
      <c r="BB191" s="198">
        <v>11</v>
      </c>
      <c r="BC191" s="198">
        <v>2068</v>
      </c>
      <c r="BD191" s="198">
        <v>132</v>
      </c>
      <c r="BE191" s="198">
        <v>157</v>
      </c>
      <c r="BF191" s="198">
        <v>216</v>
      </c>
      <c r="BG191" s="198">
        <v>119</v>
      </c>
      <c r="BH191" s="198">
        <v>42</v>
      </c>
      <c r="BI191" s="198">
        <v>22</v>
      </c>
      <c r="BJ191" s="198">
        <v>24</v>
      </c>
      <c r="BK191" s="198">
        <v>61</v>
      </c>
      <c r="BL191" s="198">
        <v>101</v>
      </c>
      <c r="BM191" s="198">
        <v>128</v>
      </c>
      <c r="BN191" s="198">
        <v>207</v>
      </c>
      <c r="BO191" s="198">
        <v>243</v>
      </c>
      <c r="BP191" s="198">
        <v>177</v>
      </c>
      <c r="BQ191" s="198">
        <v>147</v>
      </c>
      <c r="BR191" s="198">
        <v>81</v>
      </c>
      <c r="BS191" s="198">
        <v>26</v>
      </c>
      <c r="BT191" s="198">
        <v>29</v>
      </c>
      <c r="BU191" s="198">
        <v>17</v>
      </c>
      <c r="BV191" s="198">
        <v>33</v>
      </c>
      <c r="BW191" s="198">
        <v>39</v>
      </c>
      <c r="BX191" s="198">
        <v>27</v>
      </c>
      <c r="BY191" s="198">
        <v>22</v>
      </c>
      <c r="BZ191" s="198">
        <v>18</v>
      </c>
    </row>
    <row r="192" spans="1:78" x14ac:dyDescent="0.2">
      <c r="A192" s="55" t="s">
        <v>190</v>
      </c>
      <c r="B192" s="122">
        <v>52340</v>
      </c>
      <c r="C192" s="55" t="s">
        <v>182</v>
      </c>
      <c r="D192" s="48">
        <v>17</v>
      </c>
      <c r="E192" s="55" t="s">
        <v>183</v>
      </c>
      <c r="F192" s="55">
        <v>9</v>
      </c>
      <c r="G192" s="198">
        <v>1509</v>
      </c>
      <c r="H192" s="198">
        <v>74</v>
      </c>
      <c r="I192" s="198">
        <v>140</v>
      </c>
      <c r="J192" s="198">
        <v>154</v>
      </c>
      <c r="K192" s="198">
        <v>84</v>
      </c>
      <c r="L192" s="198">
        <v>27</v>
      </c>
      <c r="M192" s="198">
        <v>12</v>
      </c>
      <c r="N192" s="198">
        <v>19</v>
      </c>
      <c r="O192" s="198">
        <v>39</v>
      </c>
      <c r="P192" s="198">
        <v>83</v>
      </c>
      <c r="Q192" s="198">
        <v>91</v>
      </c>
      <c r="R192" s="198">
        <v>154</v>
      </c>
      <c r="S192" s="198">
        <v>159</v>
      </c>
      <c r="T192" s="198">
        <v>116</v>
      </c>
      <c r="U192" s="198">
        <v>118</v>
      </c>
      <c r="V192" s="198">
        <v>76</v>
      </c>
      <c r="W192" s="198">
        <v>21</v>
      </c>
      <c r="X192" s="198">
        <v>27</v>
      </c>
      <c r="Y192" s="198">
        <v>7</v>
      </c>
      <c r="Z192" s="198">
        <v>29</v>
      </c>
      <c r="AA192" s="198">
        <v>29</v>
      </c>
      <c r="AB192" s="198">
        <v>28</v>
      </c>
      <c r="AC192" s="198">
        <v>14</v>
      </c>
      <c r="AD192" s="198">
        <v>8</v>
      </c>
      <c r="AE192" s="198">
        <v>753</v>
      </c>
      <c r="AF192" s="198">
        <v>37</v>
      </c>
      <c r="AG192" s="198">
        <v>75</v>
      </c>
      <c r="AH192" s="198">
        <v>79</v>
      </c>
      <c r="AI192" s="198">
        <v>41</v>
      </c>
      <c r="AJ192" s="198">
        <v>16</v>
      </c>
      <c r="AK192" s="198">
        <v>6</v>
      </c>
      <c r="AL192" s="198">
        <v>8</v>
      </c>
      <c r="AM192" s="198">
        <v>21</v>
      </c>
      <c r="AN192" s="198">
        <v>46</v>
      </c>
      <c r="AO192" s="198">
        <v>40</v>
      </c>
      <c r="AP192" s="198">
        <v>63</v>
      </c>
      <c r="AQ192" s="198">
        <v>86</v>
      </c>
      <c r="AR192" s="198">
        <v>54</v>
      </c>
      <c r="AS192" s="198">
        <v>64</v>
      </c>
      <c r="AT192" s="198">
        <v>38</v>
      </c>
      <c r="AU192" s="198">
        <v>14</v>
      </c>
      <c r="AV192" s="198">
        <v>13</v>
      </c>
      <c r="AW192" s="198">
        <v>2</v>
      </c>
      <c r="AX192" s="198">
        <v>17</v>
      </c>
      <c r="AY192" s="198">
        <v>12</v>
      </c>
      <c r="AZ192" s="198">
        <v>14</v>
      </c>
      <c r="BA192" s="198">
        <v>4</v>
      </c>
      <c r="BB192" s="198">
        <v>3</v>
      </c>
      <c r="BC192" s="198">
        <v>756</v>
      </c>
      <c r="BD192" s="198">
        <v>37</v>
      </c>
      <c r="BE192" s="198">
        <v>65</v>
      </c>
      <c r="BF192" s="198">
        <v>75</v>
      </c>
      <c r="BG192" s="198">
        <v>43</v>
      </c>
      <c r="BH192" s="198">
        <v>11</v>
      </c>
      <c r="BI192" s="198">
        <v>6</v>
      </c>
      <c r="BJ192" s="198">
        <v>11</v>
      </c>
      <c r="BK192" s="198">
        <v>18</v>
      </c>
      <c r="BL192" s="198">
        <v>37</v>
      </c>
      <c r="BM192" s="198">
        <v>51</v>
      </c>
      <c r="BN192" s="198">
        <v>91</v>
      </c>
      <c r="BO192" s="198">
        <v>73</v>
      </c>
      <c r="BP192" s="198">
        <v>62</v>
      </c>
      <c r="BQ192" s="198">
        <v>54</v>
      </c>
      <c r="BR192" s="198">
        <v>38</v>
      </c>
      <c r="BS192" s="198">
        <v>7</v>
      </c>
      <c r="BT192" s="198">
        <v>14</v>
      </c>
      <c r="BU192" s="198">
        <v>5</v>
      </c>
      <c r="BV192" s="198">
        <v>12</v>
      </c>
      <c r="BW192" s="198">
        <v>17</v>
      </c>
      <c r="BX192" s="198">
        <v>14</v>
      </c>
      <c r="BY192" s="198">
        <v>10</v>
      </c>
      <c r="BZ192" s="198">
        <v>5</v>
      </c>
    </row>
    <row r="193" spans="1:78" x14ac:dyDescent="0.2">
      <c r="A193" s="55" t="s">
        <v>191</v>
      </c>
      <c r="B193" s="122">
        <v>56820</v>
      </c>
      <c r="C193" s="55" t="s">
        <v>182</v>
      </c>
      <c r="D193" s="48">
        <v>17</v>
      </c>
      <c r="E193" s="55" t="s">
        <v>183</v>
      </c>
      <c r="F193" s="55">
        <v>9</v>
      </c>
      <c r="G193" s="198">
        <v>1440</v>
      </c>
      <c r="H193" s="198">
        <v>108</v>
      </c>
      <c r="I193" s="198">
        <v>99</v>
      </c>
      <c r="J193" s="198">
        <v>123</v>
      </c>
      <c r="K193" s="198">
        <v>84</v>
      </c>
      <c r="L193" s="198">
        <v>38</v>
      </c>
      <c r="M193" s="198">
        <v>17</v>
      </c>
      <c r="N193" s="198">
        <v>17</v>
      </c>
      <c r="O193" s="198">
        <v>22</v>
      </c>
      <c r="P193" s="198">
        <v>63</v>
      </c>
      <c r="Q193" s="198">
        <v>101</v>
      </c>
      <c r="R193" s="198">
        <v>174</v>
      </c>
      <c r="S193" s="198">
        <v>153</v>
      </c>
      <c r="T193" s="198">
        <v>99</v>
      </c>
      <c r="U193" s="198">
        <v>80</v>
      </c>
      <c r="V193" s="198">
        <v>66</v>
      </c>
      <c r="W193" s="198">
        <v>20</v>
      </c>
      <c r="X193" s="198">
        <v>27</v>
      </c>
      <c r="Y193" s="198">
        <v>31</v>
      </c>
      <c r="Z193" s="198">
        <v>36</v>
      </c>
      <c r="AA193" s="198">
        <v>38</v>
      </c>
      <c r="AB193" s="198">
        <v>21</v>
      </c>
      <c r="AC193" s="198">
        <v>15</v>
      </c>
      <c r="AD193" s="198">
        <v>8</v>
      </c>
      <c r="AE193" s="198">
        <v>757</v>
      </c>
      <c r="AF193" s="198">
        <v>63</v>
      </c>
      <c r="AG193" s="198">
        <v>49</v>
      </c>
      <c r="AH193" s="198">
        <v>65</v>
      </c>
      <c r="AI193" s="198">
        <v>51</v>
      </c>
      <c r="AJ193" s="198">
        <v>21</v>
      </c>
      <c r="AK193" s="198">
        <v>10</v>
      </c>
      <c r="AL193" s="198">
        <v>7</v>
      </c>
      <c r="AM193" s="198">
        <v>9</v>
      </c>
      <c r="AN193" s="198">
        <v>31</v>
      </c>
      <c r="AO193" s="198">
        <v>48</v>
      </c>
      <c r="AP193" s="198">
        <v>87</v>
      </c>
      <c r="AQ193" s="198">
        <v>80</v>
      </c>
      <c r="AR193" s="198">
        <v>47</v>
      </c>
      <c r="AS193" s="198">
        <v>48</v>
      </c>
      <c r="AT193" s="198">
        <v>33</v>
      </c>
      <c r="AU193" s="198">
        <v>10</v>
      </c>
      <c r="AV193" s="198">
        <v>15</v>
      </c>
      <c r="AW193" s="198">
        <v>18</v>
      </c>
      <c r="AX193" s="198">
        <v>19</v>
      </c>
      <c r="AY193" s="198">
        <v>23</v>
      </c>
      <c r="AZ193" s="198">
        <v>9</v>
      </c>
      <c r="BA193" s="198">
        <v>8</v>
      </c>
      <c r="BB193" s="198">
        <v>6</v>
      </c>
      <c r="BC193" s="198">
        <v>683</v>
      </c>
      <c r="BD193" s="198">
        <v>45</v>
      </c>
      <c r="BE193" s="198">
        <v>50</v>
      </c>
      <c r="BF193" s="198">
        <v>58</v>
      </c>
      <c r="BG193" s="198">
        <v>33</v>
      </c>
      <c r="BH193" s="198">
        <v>17</v>
      </c>
      <c r="BI193" s="198">
        <v>7</v>
      </c>
      <c r="BJ193" s="198">
        <v>10</v>
      </c>
      <c r="BK193" s="198">
        <v>13</v>
      </c>
      <c r="BL193" s="198">
        <v>32</v>
      </c>
      <c r="BM193" s="198">
        <v>53</v>
      </c>
      <c r="BN193" s="198">
        <v>87</v>
      </c>
      <c r="BO193" s="198">
        <v>73</v>
      </c>
      <c r="BP193" s="198">
        <v>52</v>
      </c>
      <c r="BQ193" s="198">
        <v>32</v>
      </c>
      <c r="BR193" s="198">
        <v>33</v>
      </c>
      <c r="BS193" s="198">
        <v>10</v>
      </c>
      <c r="BT193" s="198">
        <v>12</v>
      </c>
      <c r="BU193" s="198">
        <v>13</v>
      </c>
      <c r="BV193" s="198">
        <v>17</v>
      </c>
      <c r="BW193" s="198">
        <v>15</v>
      </c>
      <c r="BX193" s="198">
        <v>12</v>
      </c>
      <c r="BY193" s="198">
        <v>7</v>
      </c>
      <c r="BZ193" s="198">
        <v>2</v>
      </c>
    </row>
    <row r="194" spans="1:78" x14ac:dyDescent="0.2">
      <c r="A194" s="55" t="s">
        <v>192</v>
      </c>
      <c r="B194" s="122">
        <v>57460</v>
      </c>
      <c r="C194" s="55" t="s">
        <v>182</v>
      </c>
      <c r="D194" s="48">
        <v>17</v>
      </c>
      <c r="E194" s="55" t="s">
        <v>183</v>
      </c>
      <c r="F194" s="55">
        <v>9</v>
      </c>
      <c r="G194" s="198">
        <v>3910</v>
      </c>
      <c r="H194" s="198">
        <v>234</v>
      </c>
      <c r="I194" s="198">
        <v>316</v>
      </c>
      <c r="J194" s="198">
        <v>329</v>
      </c>
      <c r="K194" s="198">
        <v>178</v>
      </c>
      <c r="L194" s="198">
        <v>89</v>
      </c>
      <c r="M194" s="198">
        <v>26</v>
      </c>
      <c r="N194" s="198">
        <v>38</v>
      </c>
      <c r="O194" s="198">
        <v>107</v>
      </c>
      <c r="P194" s="198">
        <v>197</v>
      </c>
      <c r="Q194" s="198">
        <v>274</v>
      </c>
      <c r="R194" s="198">
        <v>368</v>
      </c>
      <c r="S194" s="198">
        <v>399</v>
      </c>
      <c r="T194" s="198">
        <v>323</v>
      </c>
      <c r="U194" s="198">
        <v>249</v>
      </c>
      <c r="V194" s="198">
        <v>220</v>
      </c>
      <c r="W194" s="198">
        <v>68</v>
      </c>
      <c r="X194" s="198">
        <v>96</v>
      </c>
      <c r="Y194" s="198">
        <v>73</v>
      </c>
      <c r="Z194" s="198">
        <v>84</v>
      </c>
      <c r="AA194" s="198">
        <v>107</v>
      </c>
      <c r="AB194" s="198">
        <v>55</v>
      </c>
      <c r="AC194" s="198">
        <v>45</v>
      </c>
      <c r="AD194" s="198">
        <v>35</v>
      </c>
      <c r="AE194" s="198">
        <v>1943</v>
      </c>
      <c r="AF194" s="198">
        <v>113</v>
      </c>
      <c r="AG194" s="198">
        <v>148</v>
      </c>
      <c r="AH194" s="198">
        <v>165</v>
      </c>
      <c r="AI194" s="198">
        <v>94</v>
      </c>
      <c r="AJ194" s="198">
        <v>44</v>
      </c>
      <c r="AK194" s="198">
        <v>15</v>
      </c>
      <c r="AL194" s="198">
        <v>20</v>
      </c>
      <c r="AM194" s="198">
        <v>59</v>
      </c>
      <c r="AN194" s="198">
        <v>90</v>
      </c>
      <c r="AO194" s="198">
        <v>135</v>
      </c>
      <c r="AP194" s="198">
        <v>180</v>
      </c>
      <c r="AQ194" s="198">
        <v>209</v>
      </c>
      <c r="AR194" s="198">
        <v>166</v>
      </c>
      <c r="AS194" s="198">
        <v>126</v>
      </c>
      <c r="AT194" s="198">
        <v>109</v>
      </c>
      <c r="AU194" s="198">
        <v>37</v>
      </c>
      <c r="AV194" s="198">
        <v>42</v>
      </c>
      <c r="AW194" s="198">
        <v>42</v>
      </c>
      <c r="AX194" s="198">
        <v>46</v>
      </c>
      <c r="AY194" s="198">
        <v>45</v>
      </c>
      <c r="AZ194" s="198">
        <v>27</v>
      </c>
      <c r="BA194" s="198">
        <v>22</v>
      </c>
      <c r="BB194" s="198">
        <v>9</v>
      </c>
      <c r="BC194" s="198">
        <v>1967</v>
      </c>
      <c r="BD194" s="198">
        <v>121</v>
      </c>
      <c r="BE194" s="198">
        <v>168</v>
      </c>
      <c r="BF194" s="198">
        <v>164</v>
      </c>
      <c r="BG194" s="198">
        <v>84</v>
      </c>
      <c r="BH194" s="198">
        <v>45</v>
      </c>
      <c r="BI194" s="198">
        <v>11</v>
      </c>
      <c r="BJ194" s="198">
        <v>18</v>
      </c>
      <c r="BK194" s="198">
        <v>48</v>
      </c>
      <c r="BL194" s="198">
        <v>107</v>
      </c>
      <c r="BM194" s="198">
        <v>139</v>
      </c>
      <c r="BN194" s="198">
        <v>188</v>
      </c>
      <c r="BO194" s="198">
        <v>190</v>
      </c>
      <c r="BP194" s="198">
        <v>157</v>
      </c>
      <c r="BQ194" s="198">
        <v>123</v>
      </c>
      <c r="BR194" s="198">
        <v>111</v>
      </c>
      <c r="BS194" s="198">
        <v>31</v>
      </c>
      <c r="BT194" s="198">
        <v>54</v>
      </c>
      <c r="BU194" s="198">
        <v>31</v>
      </c>
      <c r="BV194" s="198">
        <v>38</v>
      </c>
      <c r="BW194" s="198">
        <v>62</v>
      </c>
      <c r="BX194" s="198">
        <v>28</v>
      </c>
      <c r="BY194" s="198">
        <v>23</v>
      </c>
      <c r="BZ194" s="198">
        <v>26</v>
      </c>
    </row>
    <row r="195" spans="1:78" x14ac:dyDescent="0.2">
      <c r="A195" s="55" t="s">
        <v>193</v>
      </c>
      <c r="B195" s="122">
        <v>65140</v>
      </c>
      <c r="C195" s="55" t="s">
        <v>182</v>
      </c>
      <c r="D195" s="48">
        <v>17</v>
      </c>
      <c r="E195" s="55" t="s">
        <v>185</v>
      </c>
      <c r="F195" s="55">
        <v>9</v>
      </c>
      <c r="G195" s="198">
        <v>2220</v>
      </c>
      <c r="H195" s="198">
        <v>145</v>
      </c>
      <c r="I195" s="198">
        <v>182</v>
      </c>
      <c r="J195" s="198">
        <v>175</v>
      </c>
      <c r="K195" s="198">
        <v>103</v>
      </c>
      <c r="L195" s="198">
        <v>41</v>
      </c>
      <c r="M195" s="198">
        <v>13</v>
      </c>
      <c r="N195" s="198">
        <v>7</v>
      </c>
      <c r="O195" s="198">
        <v>35</v>
      </c>
      <c r="P195" s="198">
        <v>121</v>
      </c>
      <c r="Q195" s="198">
        <v>148</v>
      </c>
      <c r="R195" s="198">
        <v>215</v>
      </c>
      <c r="S195" s="198">
        <v>244</v>
      </c>
      <c r="T195" s="198">
        <v>202</v>
      </c>
      <c r="U195" s="198">
        <v>149</v>
      </c>
      <c r="V195" s="198">
        <v>133</v>
      </c>
      <c r="W195" s="198">
        <v>35</v>
      </c>
      <c r="X195" s="198">
        <v>34</v>
      </c>
      <c r="Y195" s="198">
        <v>41</v>
      </c>
      <c r="Z195" s="198">
        <v>44</v>
      </c>
      <c r="AA195" s="198">
        <v>76</v>
      </c>
      <c r="AB195" s="198">
        <v>42</v>
      </c>
      <c r="AC195" s="198">
        <v>25</v>
      </c>
      <c r="AD195" s="198">
        <v>10</v>
      </c>
      <c r="AE195" s="198">
        <v>1151</v>
      </c>
      <c r="AF195" s="198">
        <v>76</v>
      </c>
      <c r="AG195" s="198">
        <v>88</v>
      </c>
      <c r="AH195" s="198">
        <v>101</v>
      </c>
      <c r="AI195" s="198">
        <v>53</v>
      </c>
      <c r="AJ195" s="198">
        <v>22</v>
      </c>
      <c r="AK195" s="198">
        <v>7</v>
      </c>
      <c r="AL195" s="198">
        <v>3</v>
      </c>
      <c r="AM195" s="198">
        <v>19</v>
      </c>
      <c r="AN195" s="198">
        <v>61</v>
      </c>
      <c r="AO195" s="198">
        <v>72</v>
      </c>
      <c r="AP195" s="198">
        <v>106</v>
      </c>
      <c r="AQ195" s="198">
        <v>132</v>
      </c>
      <c r="AR195" s="198">
        <v>99</v>
      </c>
      <c r="AS195" s="198">
        <v>83</v>
      </c>
      <c r="AT195" s="198">
        <v>70</v>
      </c>
      <c r="AU195" s="198">
        <v>20</v>
      </c>
      <c r="AV195" s="198">
        <v>17</v>
      </c>
      <c r="AW195" s="198">
        <v>19</v>
      </c>
      <c r="AX195" s="198">
        <v>23</v>
      </c>
      <c r="AY195" s="198">
        <v>42</v>
      </c>
      <c r="AZ195" s="198">
        <v>24</v>
      </c>
      <c r="BA195" s="198">
        <v>10</v>
      </c>
      <c r="BB195" s="198">
        <v>4</v>
      </c>
      <c r="BC195" s="198">
        <v>1069</v>
      </c>
      <c r="BD195" s="198">
        <v>69</v>
      </c>
      <c r="BE195" s="198">
        <v>94</v>
      </c>
      <c r="BF195" s="198">
        <v>74</v>
      </c>
      <c r="BG195" s="198">
        <v>50</v>
      </c>
      <c r="BH195" s="198">
        <v>19</v>
      </c>
      <c r="BI195" s="198">
        <v>6</v>
      </c>
      <c r="BJ195" s="198">
        <v>4</v>
      </c>
      <c r="BK195" s="198">
        <v>16</v>
      </c>
      <c r="BL195" s="198">
        <v>60</v>
      </c>
      <c r="BM195" s="198">
        <v>76</v>
      </c>
      <c r="BN195" s="198">
        <v>109</v>
      </c>
      <c r="BO195" s="198">
        <v>112</v>
      </c>
      <c r="BP195" s="198">
        <v>103</v>
      </c>
      <c r="BQ195" s="198">
        <v>66</v>
      </c>
      <c r="BR195" s="198">
        <v>63</v>
      </c>
      <c r="BS195" s="198">
        <v>15</v>
      </c>
      <c r="BT195" s="198">
        <v>17</v>
      </c>
      <c r="BU195" s="198">
        <v>22</v>
      </c>
      <c r="BV195" s="198">
        <v>21</v>
      </c>
      <c r="BW195" s="198">
        <v>34</v>
      </c>
      <c r="BX195" s="198">
        <v>18</v>
      </c>
      <c r="BY195" s="198">
        <v>15</v>
      </c>
      <c r="BZ195" s="198">
        <v>6</v>
      </c>
    </row>
    <row r="196" spans="1:78" x14ac:dyDescent="0.2">
      <c r="A196" s="55" t="s">
        <v>194</v>
      </c>
      <c r="B196" s="122">
        <v>18820</v>
      </c>
      <c r="C196" s="55" t="s">
        <v>137</v>
      </c>
      <c r="D196" s="48">
        <v>15</v>
      </c>
      <c r="E196" s="55" t="s">
        <v>185</v>
      </c>
      <c r="F196" s="55">
        <v>9</v>
      </c>
      <c r="G196" s="198">
        <v>8027</v>
      </c>
      <c r="H196" s="198">
        <v>499</v>
      </c>
      <c r="I196" s="198">
        <v>512</v>
      </c>
      <c r="J196" s="198">
        <v>481</v>
      </c>
      <c r="K196" s="198">
        <v>285</v>
      </c>
      <c r="L196" s="198">
        <v>180</v>
      </c>
      <c r="M196" s="198">
        <v>159</v>
      </c>
      <c r="N196" s="198">
        <v>221</v>
      </c>
      <c r="O196" s="198">
        <v>511</v>
      </c>
      <c r="P196" s="198">
        <v>746</v>
      </c>
      <c r="Q196" s="198">
        <v>767</v>
      </c>
      <c r="R196" s="198">
        <v>739</v>
      </c>
      <c r="S196" s="198">
        <v>732</v>
      </c>
      <c r="T196" s="198">
        <v>584</v>
      </c>
      <c r="U196" s="198">
        <v>454</v>
      </c>
      <c r="V196" s="198">
        <v>264</v>
      </c>
      <c r="W196" s="198">
        <v>85</v>
      </c>
      <c r="X196" s="198">
        <v>133</v>
      </c>
      <c r="Y196" s="198">
        <v>73</v>
      </c>
      <c r="Z196" s="198">
        <v>106</v>
      </c>
      <c r="AA196" s="198">
        <v>178</v>
      </c>
      <c r="AB196" s="198">
        <v>148</v>
      </c>
      <c r="AC196" s="198">
        <v>104</v>
      </c>
      <c r="AD196" s="198">
        <v>66</v>
      </c>
      <c r="AE196" s="198">
        <v>3982</v>
      </c>
      <c r="AF196" s="198">
        <v>276</v>
      </c>
      <c r="AG196" s="198">
        <v>256</v>
      </c>
      <c r="AH196" s="198">
        <v>249</v>
      </c>
      <c r="AI196" s="198">
        <v>155</v>
      </c>
      <c r="AJ196" s="198">
        <v>92</v>
      </c>
      <c r="AK196" s="198">
        <v>71</v>
      </c>
      <c r="AL196" s="198">
        <v>101</v>
      </c>
      <c r="AM196" s="198">
        <v>260</v>
      </c>
      <c r="AN196" s="198">
        <v>381</v>
      </c>
      <c r="AO196" s="198">
        <v>387</v>
      </c>
      <c r="AP196" s="198">
        <v>364</v>
      </c>
      <c r="AQ196" s="198">
        <v>344</v>
      </c>
      <c r="AR196" s="198">
        <v>309</v>
      </c>
      <c r="AS196" s="198">
        <v>217</v>
      </c>
      <c r="AT196" s="198">
        <v>137</v>
      </c>
      <c r="AU196" s="198">
        <v>38</v>
      </c>
      <c r="AV196" s="198">
        <v>72</v>
      </c>
      <c r="AW196" s="198">
        <v>33</v>
      </c>
      <c r="AX196" s="198">
        <v>46</v>
      </c>
      <c r="AY196" s="198">
        <v>73</v>
      </c>
      <c r="AZ196" s="198">
        <v>60</v>
      </c>
      <c r="BA196" s="198">
        <v>39</v>
      </c>
      <c r="BB196" s="198">
        <v>22</v>
      </c>
      <c r="BC196" s="198">
        <v>4045</v>
      </c>
      <c r="BD196" s="198">
        <v>223</v>
      </c>
      <c r="BE196" s="198">
        <v>256</v>
      </c>
      <c r="BF196" s="198">
        <v>232</v>
      </c>
      <c r="BG196" s="198">
        <v>130</v>
      </c>
      <c r="BH196" s="198">
        <v>88</v>
      </c>
      <c r="BI196" s="198">
        <v>88</v>
      </c>
      <c r="BJ196" s="198">
        <v>120</v>
      </c>
      <c r="BK196" s="198">
        <v>251</v>
      </c>
      <c r="BL196" s="198">
        <v>365</v>
      </c>
      <c r="BM196" s="198">
        <v>380</v>
      </c>
      <c r="BN196" s="198">
        <v>375</v>
      </c>
      <c r="BO196" s="198">
        <v>388</v>
      </c>
      <c r="BP196" s="198">
        <v>275</v>
      </c>
      <c r="BQ196" s="198">
        <v>237</v>
      </c>
      <c r="BR196" s="198">
        <v>127</v>
      </c>
      <c r="BS196" s="198">
        <v>47</v>
      </c>
      <c r="BT196" s="198">
        <v>61</v>
      </c>
      <c r="BU196" s="198">
        <v>40</v>
      </c>
      <c r="BV196" s="198">
        <v>60</v>
      </c>
      <c r="BW196" s="198">
        <v>105</v>
      </c>
      <c r="BX196" s="198">
        <v>88</v>
      </c>
      <c r="BY196" s="198">
        <v>65</v>
      </c>
      <c r="BZ196" s="198">
        <v>44</v>
      </c>
    </row>
    <row r="197" spans="1:78" x14ac:dyDescent="0.2">
      <c r="A197" s="55" t="s">
        <v>195</v>
      </c>
      <c r="B197" s="122">
        <v>19700</v>
      </c>
      <c r="C197" s="55" t="s">
        <v>137</v>
      </c>
      <c r="D197" s="48">
        <v>15</v>
      </c>
      <c r="E197" s="55" t="s">
        <v>185</v>
      </c>
      <c r="F197" s="55">
        <v>9</v>
      </c>
      <c r="G197" s="198">
        <v>3640</v>
      </c>
      <c r="H197" s="198">
        <v>223</v>
      </c>
      <c r="I197" s="198">
        <v>271</v>
      </c>
      <c r="J197" s="198">
        <v>304</v>
      </c>
      <c r="K197" s="198">
        <v>187</v>
      </c>
      <c r="L197" s="198">
        <v>100</v>
      </c>
      <c r="M197" s="198">
        <v>38</v>
      </c>
      <c r="N197" s="198">
        <v>21</v>
      </c>
      <c r="O197" s="198">
        <v>82</v>
      </c>
      <c r="P197" s="198">
        <v>206</v>
      </c>
      <c r="Q197" s="198">
        <v>269</v>
      </c>
      <c r="R197" s="198">
        <v>349</v>
      </c>
      <c r="S197" s="198">
        <v>344</v>
      </c>
      <c r="T197" s="198">
        <v>324</v>
      </c>
      <c r="U197" s="198">
        <v>267</v>
      </c>
      <c r="V197" s="198">
        <v>195</v>
      </c>
      <c r="W197" s="198">
        <v>57</v>
      </c>
      <c r="X197" s="198">
        <v>74</v>
      </c>
      <c r="Y197" s="198">
        <v>47</v>
      </c>
      <c r="Z197" s="198">
        <v>70</v>
      </c>
      <c r="AA197" s="198">
        <v>91</v>
      </c>
      <c r="AB197" s="198">
        <v>73</v>
      </c>
      <c r="AC197" s="198">
        <v>25</v>
      </c>
      <c r="AD197" s="198">
        <v>23</v>
      </c>
      <c r="AE197" s="198">
        <v>1823</v>
      </c>
      <c r="AF197" s="198">
        <v>115</v>
      </c>
      <c r="AG197" s="198">
        <v>139</v>
      </c>
      <c r="AH197" s="198">
        <v>142</v>
      </c>
      <c r="AI197" s="198">
        <v>104</v>
      </c>
      <c r="AJ197" s="198">
        <v>55</v>
      </c>
      <c r="AK197" s="198">
        <v>23</v>
      </c>
      <c r="AL197" s="198">
        <v>11</v>
      </c>
      <c r="AM197" s="198">
        <v>41</v>
      </c>
      <c r="AN197" s="198">
        <v>104</v>
      </c>
      <c r="AO197" s="198">
        <v>122</v>
      </c>
      <c r="AP197" s="198">
        <v>162</v>
      </c>
      <c r="AQ197" s="198">
        <v>174</v>
      </c>
      <c r="AR197" s="198">
        <v>156</v>
      </c>
      <c r="AS197" s="198">
        <v>144</v>
      </c>
      <c r="AT197" s="198">
        <v>100</v>
      </c>
      <c r="AU197" s="198">
        <v>33</v>
      </c>
      <c r="AV197" s="198">
        <v>43</v>
      </c>
      <c r="AW197" s="198">
        <v>27</v>
      </c>
      <c r="AX197" s="198">
        <v>33</v>
      </c>
      <c r="AY197" s="198">
        <v>45</v>
      </c>
      <c r="AZ197" s="198">
        <v>33</v>
      </c>
      <c r="BA197" s="198">
        <v>11</v>
      </c>
      <c r="BB197" s="198">
        <v>6</v>
      </c>
      <c r="BC197" s="198">
        <v>1817</v>
      </c>
      <c r="BD197" s="198">
        <v>108</v>
      </c>
      <c r="BE197" s="198">
        <v>132</v>
      </c>
      <c r="BF197" s="198">
        <v>162</v>
      </c>
      <c r="BG197" s="198">
        <v>83</v>
      </c>
      <c r="BH197" s="198">
        <v>45</v>
      </c>
      <c r="BI197" s="198">
        <v>15</v>
      </c>
      <c r="BJ197" s="198">
        <v>10</v>
      </c>
      <c r="BK197" s="198">
        <v>41</v>
      </c>
      <c r="BL197" s="198">
        <v>102</v>
      </c>
      <c r="BM197" s="198">
        <v>147</v>
      </c>
      <c r="BN197" s="198">
        <v>187</v>
      </c>
      <c r="BO197" s="198">
        <v>170</v>
      </c>
      <c r="BP197" s="198">
        <v>168</v>
      </c>
      <c r="BQ197" s="198">
        <v>123</v>
      </c>
      <c r="BR197" s="198">
        <v>95</v>
      </c>
      <c r="BS197" s="198">
        <v>24</v>
      </c>
      <c r="BT197" s="198">
        <v>31</v>
      </c>
      <c r="BU197" s="198">
        <v>20</v>
      </c>
      <c r="BV197" s="198">
        <v>37</v>
      </c>
      <c r="BW197" s="198">
        <v>46</v>
      </c>
      <c r="BX197" s="198">
        <v>40</v>
      </c>
      <c r="BY197" s="198">
        <v>14</v>
      </c>
      <c r="BZ197" s="198">
        <v>17</v>
      </c>
    </row>
    <row r="198" spans="1:78" x14ac:dyDescent="0.2">
      <c r="A198" s="55" t="s">
        <v>196</v>
      </c>
      <c r="B198" s="122">
        <v>26020</v>
      </c>
      <c r="C198" s="55" t="s">
        <v>137</v>
      </c>
      <c r="D198" s="48">
        <v>15</v>
      </c>
      <c r="E198" s="55" t="s">
        <v>185</v>
      </c>
      <c r="F198" s="55">
        <v>9</v>
      </c>
      <c r="G198" s="198">
        <v>3701</v>
      </c>
      <c r="H198" s="198">
        <v>244</v>
      </c>
      <c r="I198" s="198">
        <v>289</v>
      </c>
      <c r="J198" s="198">
        <v>321</v>
      </c>
      <c r="K198" s="198">
        <v>174</v>
      </c>
      <c r="L198" s="198">
        <v>62</v>
      </c>
      <c r="M198" s="198">
        <v>17</v>
      </c>
      <c r="N198" s="198">
        <v>20</v>
      </c>
      <c r="O198" s="198">
        <v>60</v>
      </c>
      <c r="P198" s="198">
        <v>142</v>
      </c>
      <c r="Q198" s="198">
        <v>284</v>
      </c>
      <c r="R198" s="198">
        <v>399</v>
      </c>
      <c r="S198" s="198">
        <v>424</v>
      </c>
      <c r="T198" s="198">
        <v>361</v>
      </c>
      <c r="U198" s="198">
        <v>303</v>
      </c>
      <c r="V198" s="198">
        <v>216</v>
      </c>
      <c r="W198" s="198">
        <v>63</v>
      </c>
      <c r="X198" s="198">
        <v>56</v>
      </c>
      <c r="Y198" s="198">
        <v>33</v>
      </c>
      <c r="Z198" s="198">
        <v>66</v>
      </c>
      <c r="AA198" s="198">
        <v>72</v>
      </c>
      <c r="AB198" s="198">
        <v>48</v>
      </c>
      <c r="AC198" s="198">
        <v>28</v>
      </c>
      <c r="AD198" s="198">
        <v>19</v>
      </c>
      <c r="AE198" s="198">
        <v>1877</v>
      </c>
      <c r="AF198" s="198">
        <v>120</v>
      </c>
      <c r="AG198" s="198">
        <v>159</v>
      </c>
      <c r="AH198" s="198">
        <v>163</v>
      </c>
      <c r="AI198" s="198">
        <v>87</v>
      </c>
      <c r="AJ198" s="198">
        <v>34</v>
      </c>
      <c r="AK198" s="198">
        <v>8</v>
      </c>
      <c r="AL198" s="198">
        <v>11</v>
      </c>
      <c r="AM198" s="198">
        <v>34</v>
      </c>
      <c r="AN198" s="198">
        <v>69</v>
      </c>
      <c r="AO198" s="198">
        <v>138</v>
      </c>
      <c r="AP198" s="198">
        <v>174</v>
      </c>
      <c r="AQ198" s="198">
        <v>219</v>
      </c>
      <c r="AR198" s="198">
        <v>197</v>
      </c>
      <c r="AS198" s="198">
        <v>160</v>
      </c>
      <c r="AT198" s="198">
        <v>112</v>
      </c>
      <c r="AU198" s="198">
        <v>33</v>
      </c>
      <c r="AV198" s="198">
        <v>25</v>
      </c>
      <c r="AW198" s="198">
        <v>19</v>
      </c>
      <c r="AX198" s="198">
        <v>32</v>
      </c>
      <c r="AY198" s="198">
        <v>41</v>
      </c>
      <c r="AZ198" s="198">
        <v>25</v>
      </c>
      <c r="BA198" s="198">
        <v>13</v>
      </c>
      <c r="BB198" s="198">
        <v>4</v>
      </c>
      <c r="BC198" s="198">
        <v>1824</v>
      </c>
      <c r="BD198" s="198">
        <v>124</v>
      </c>
      <c r="BE198" s="198">
        <v>130</v>
      </c>
      <c r="BF198" s="198">
        <v>158</v>
      </c>
      <c r="BG198" s="198">
        <v>87</v>
      </c>
      <c r="BH198" s="198">
        <v>28</v>
      </c>
      <c r="BI198" s="198">
        <v>9</v>
      </c>
      <c r="BJ198" s="198">
        <v>9</v>
      </c>
      <c r="BK198" s="198">
        <v>26</v>
      </c>
      <c r="BL198" s="198">
        <v>73</v>
      </c>
      <c r="BM198" s="198">
        <v>146</v>
      </c>
      <c r="BN198" s="198">
        <v>225</v>
      </c>
      <c r="BO198" s="198">
        <v>205</v>
      </c>
      <c r="BP198" s="198">
        <v>164</v>
      </c>
      <c r="BQ198" s="198">
        <v>143</v>
      </c>
      <c r="BR198" s="198">
        <v>104</v>
      </c>
      <c r="BS198" s="198">
        <v>30</v>
      </c>
      <c r="BT198" s="198">
        <v>31</v>
      </c>
      <c r="BU198" s="198">
        <v>14</v>
      </c>
      <c r="BV198" s="198">
        <v>34</v>
      </c>
      <c r="BW198" s="198">
        <v>31</v>
      </c>
      <c r="BX198" s="198">
        <v>23</v>
      </c>
      <c r="BY198" s="198">
        <v>15</v>
      </c>
      <c r="BZ198" s="198">
        <v>15</v>
      </c>
    </row>
    <row r="199" spans="1:78" x14ac:dyDescent="0.2">
      <c r="A199" s="55" t="s">
        <v>197</v>
      </c>
      <c r="B199" s="122">
        <v>65540</v>
      </c>
      <c r="C199" s="55" t="s">
        <v>182</v>
      </c>
      <c r="D199" s="48">
        <v>17</v>
      </c>
      <c r="E199" s="55" t="s">
        <v>185</v>
      </c>
      <c r="F199" s="55">
        <v>9</v>
      </c>
      <c r="G199" s="198">
        <v>28461</v>
      </c>
      <c r="H199" s="198">
        <v>1929</v>
      </c>
      <c r="I199" s="198">
        <v>2027</v>
      </c>
      <c r="J199" s="198">
        <v>2033</v>
      </c>
      <c r="K199" s="198">
        <v>1206</v>
      </c>
      <c r="L199" s="198">
        <v>646</v>
      </c>
      <c r="M199" s="198">
        <v>329</v>
      </c>
      <c r="N199" s="198">
        <v>306</v>
      </c>
      <c r="O199" s="198">
        <v>899</v>
      </c>
      <c r="P199" s="198">
        <v>1903</v>
      </c>
      <c r="Q199" s="198">
        <v>2130</v>
      </c>
      <c r="R199" s="198">
        <v>2473</v>
      </c>
      <c r="S199" s="198">
        <v>2468</v>
      </c>
      <c r="T199" s="198">
        <v>2011</v>
      </c>
      <c r="U199" s="198">
        <v>1817</v>
      </c>
      <c r="V199" s="198">
        <v>1358</v>
      </c>
      <c r="W199" s="198">
        <v>470</v>
      </c>
      <c r="X199" s="198">
        <v>622</v>
      </c>
      <c r="Y199" s="198">
        <v>447</v>
      </c>
      <c r="Z199" s="198">
        <v>664</v>
      </c>
      <c r="AA199" s="198">
        <v>960</v>
      </c>
      <c r="AB199" s="198">
        <v>840</v>
      </c>
      <c r="AC199" s="198">
        <v>502</v>
      </c>
      <c r="AD199" s="198">
        <v>421</v>
      </c>
      <c r="AE199" s="198">
        <v>13838</v>
      </c>
      <c r="AF199" s="198">
        <v>1024</v>
      </c>
      <c r="AG199" s="198">
        <v>1051</v>
      </c>
      <c r="AH199" s="198">
        <v>1067</v>
      </c>
      <c r="AI199" s="198">
        <v>603</v>
      </c>
      <c r="AJ199" s="198">
        <v>316</v>
      </c>
      <c r="AK199" s="198">
        <v>143</v>
      </c>
      <c r="AL199" s="198">
        <v>146</v>
      </c>
      <c r="AM199" s="198">
        <v>447</v>
      </c>
      <c r="AN199" s="198">
        <v>930</v>
      </c>
      <c r="AO199" s="198">
        <v>1072</v>
      </c>
      <c r="AP199" s="198">
        <v>1202</v>
      </c>
      <c r="AQ199" s="198">
        <v>1220</v>
      </c>
      <c r="AR199" s="198">
        <v>977</v>
      </c>
      <c r="AS199" s="198">
        <v>875</v>
      </c>
      <c r="AT199" s="198">
        <v>677</v>
      </c>
      <c r="AU199" s="198">
        <v>219</v>
      </c>
      <c r="AV199" s="198">
        <v>306</v>
      </c>
      <c r="AW199" s="198">
        <v>226</v>
      </c>
      <c r="AX199" s="198">
        <v>312</v>
      </c>
      <c r="AY199" s="198">
        <v>417</v>
      </c>
      <c r="AZ199" s="198">
        <v>321</v>
      </c>
      <c r="BA199" s="198">
        <v>178</v>
      </c>
      <c r="BB199" s="198">
        <v>109</v>
      </c>
      <c r="BC199" s="198">
        <v>14623</v>
      </c>
      <c r="BD199" s="198">
        <v>905</v>
      </c>
      <c r="BE199" s="198">
        <v>976</v>
      </c>
      <c r="BF199" s="198">
        <v>966</v>
      </c>
      <c r="BG199" s="198">
        <v>603</v>
      </c>
      <c r="BH199" s="198">
        <v>330</v>
      </c>
      <c r="BI199" s="198">
        <v>186</v>
      </c>
      <c r="BJ199" s="198">
        <v>160</v>
      </c>
      <c r="BK199" s="198">
        <v>452</v>
      </c>
      <c r="BL199" s="198">
        <v>973</v>
      </c>
      <c r="BM199" s="198">
        <v>1058</v>
      </c>
      <c r="BN199" s="198">
        <v>1271</v>
      </c>
      <c r="BO199" s="198">
        <v>1248</v>
      </c>
      <c r="BP199" s="198">
        <v>1034</v>
      </c>
      <c r="BQ199" s="198">
        <v>942</v>
      </c>
      <c r="BR199" s="198">
        <v>681</v>
      </c>
      <c r="BS199" s="198">
        <v>251</v>
      </c>
      <c r="BT199" s="198">
        <v>316</v>
      </c>
      <c r="BU199" s="198">
        <v>221</v>
      </c>
      <c r="BV199" s="198">
        <v>352</v>
      </c>
      <c r="BW199" s="198">
        <v>543</v>
      </c>
      <c r="BX199" s="198">
        <v>519</v>
      </c>
      <c r="BY199" s="198">
        <v>324</v>
      </c>
      <c r="BZ199" s="198">
        <v>312</v>
      </c>
    </row>
    <row r="200" spans="1:78" x14ac:dyDescent="0.2">
      <c r="A200" s="55" t="s">
        <v>198</v>
      </c>
      <c r="B200" s="122">
        <v>69940</v>
      </c>
      <c r="C200" s="55" t="s">
        <v>182</v>
      </c>
      <c r="D200" s="48">
        <v>17</v>
      </c>
      <c r="E200" s="55" t="s">
        <v>185</v>
      </c>
      <c r="F200" s="55">
        <v>9</v>
      </c>
      <c r="G200" s="198">
        <v>2648</v>
      </c>
      <c r="H200" s="198">
        <v>178</v>
      </c>
      <c r="I200" s="198">
        <v>203</v>
      </c>
      <c r="J200" s="198">
        <v>178</v>
      </c>
      <c r="K200" s="198">
        <v>107</v>
      </c>
      <c r="L200" s="198">
        <v>55</v>
      </c>
      <c r="M200" s="198">
        <v>30</v>
      </c>
      <c r="N200" s="198">
        <v>20</v>
      </c>
      <c r="O200" s="198">
        <v>79</v>
      </c>
      <c r="P200" s="198">
        <v>185</v>
      </c>
      <c r="Q200" s="198">
        <v>204</v>
      </c>
      <c r="R200" s="198">
        <v>232</v>
      </c>
      <c r="S200" s="198">
        <v>254</v>
      </c>
      <c r="T200" s="198">
        <v>200</v>
      </c>
      <c r="U200" s="198">
        <v>161</v>
      </c>
      <c r="V200" s="198">
        <v>130</v>
      </c>
      <c r="W200" s="198">
        <v>44</v>
      </c>
      <c r="X200" s="198">
        <v>62</v>
      </c>
      <c r="Y200" s="198">
        <v>41</v>
      </c>
      <c r="Z200" s="198">
        <v>67</v>
      </c>
      <c r="AA200" s="198">
        <v>88</v>
      </c>
      <c r="AB200" s="198">
        <v>69</v>
      </c>
      <c r="AC200" s="198">
        <v>38</v>
      </c>
      <c r="AD200" s="198">
        <v>23</v>
      </c>
      <c r="AE200" s="198">
        <v>1309</v>
      </c>
      <c r="AF200" s="198">
        <v>95</v>
      </c>
      <c r="AG200" s="198">
        <v>101</v>
      </c>
      <c r="AH200" s="198">
        <v>92</v>
      </c>
      <c r="AI200" s="198">
        <v>55</v>
      </c>
      <c r="AJ200" s="198">
        <v>26</v>
      </c>
      <c r="AK200" s="198">
        <v>20</v>
      </c>
      <c r="AL200" s="198">
        <v>11</v>
      </c>
      <c r="AM200" s="198">
        <v>42</v>
      </c>
      <c r="AN200" s="198">
        <v>85</v>
      </c>
      <c r="AO200" s="198">
        <v>101</v>
      </c>
      <c r="AP200" s="198">
        <v>125</v>
      </c>
      <c r="AQ200" s="198">
        <v>123</v>
      </c>
      <c r="AR200" s="198">
        <v>99</v>
      </c>
      <c r="AS200" s="198">
        <v>83</v>
      </c>
      <c r="AT200" s="198">
        <v>62</v>
      </c>
      <c r="AU200" s="198">
        <v>20</v>
      </c>
      <c r="AV200" s="198">
        <v>34</v>
      </c>
      <c r="AW200" s="198">
        <v>18</v>
      </c>
      <c r="AX200" s="198">
        <v>33</v>
      </c>
      <c r="AY200" s="198">
        <v>39</v>
      </c>
      <c r="AZ200" s="198">
        <v>25</v>
      </c>
      <c r="BA200" s="198">
        <v>12</v>
      </c>
      <c r="BB200" s="198">
        <v>8</v>
      </c>
      <c r="BC200" s="198">
        <v>1339</v>
      </c>
      <c r="BD200" s="198">
        <v>83</v>
      </c>
      <c r="BE200" s="198">
        <v>102</v>
      </c>
      <c r="BF200" s="198">
        <v>86</v>
      </c>
      <c r="BG200" s="198">
        <v>52</v>
      </c>
      <c r="BH200" s="198">
        <v>29</v>
      </c>
      <c r="BI200" s="198">
        <v>10</v>
      </c>
      <c r="BJ200" s="198">
        <v>9</v>
      </c>
      <c r="BK200" s="198">
        <v>37</v>
      </c>
      <c r="BL200" s="198">
        <v>100</v>
      </c>
      <c r="BM200" s="198">
        <v>103</v>
      </c>
      <c r="BN200" s="198">
        <v>107</v>
      </c>
      <c r="BO200" s="198">
        <v>131</v>
      </c>
      <c r="BP200" s="198">
        <v>101</v>
      </c>
      <c r="BQ200" s="198">
        <v>78</v>
      </c>
      <c r="BR200" s="198">
        <v>68</v>
      </c>
      <c r="BS200" s="198">
        <v>24</v>
      </c>
      <c r="BT200" s="198">
        <v>28</v>
      </c>
      <c r="BU200" s="198">
        <v>23</v>
      </c>
      <c r="BV200" s="198">
        <v>34</v>
      </c>
      <c r="BW200" s="198">
        <v>49</v>
      </c>
      <c r="BX200" s="198">
        <v>44</v>
      </c>
      <c r="BY200" s="198">
        <v>26</v>
      </c>
      <c r="BZ200" s="198">
        <v>15</v>
      </c>
    </row>
    <row r="201" spans="1:78" x14ac:dyDescent="0.2">
      <c r="A201" s="55" t="s">
        <v>199</v>
      </c>
      <c r="B201" s="122">
        <v>73860</v>
      </c>
      <c r="C201" s="55" t="s">
        <v>182</v>
      </c>
      <c r="D201" s="48">
        <v>17</v>
      </c>
      <c r="E201" s="55" t="s">
        <v>185</v>
      </c>
      <c r="F201" s="55">
        <v>9</v>
      </c>
      <c r="G201" s="198">
        <v>11477</v>
      </c>
      <c r="H201" s="198">
        <v>832</v>
      </c>
      <c r="I201" s="198">
        <v>851</v>
      </c>
      <c r="J201" s="198">
        <v>869</v>
      </c>
      <c r="K201" s="198">
        <v>462</v>
      </c>
      <c r="L201" s="198">
        <v>267</v>
      </c>
      <c r="M201" s="198">
        <v>129</v>
      </c>
      <c r="N201" s="198">
        <v>146</v>
      </c>
      <c r="O201" s="198">
        <v>384</v>
      </c>
      <c r="P201" s="198">
        <v>884</v>
      </c>
      <c r="Q201" s="198">
        <v>939</v>
      </c>
      <c r="R201" s="198">
        <v>1071</v>
      </c>
      <c r="S201" s="198">
        <v>903</v>
      </c>
      <c r="T201" s="198">
        <v>777</v>
      </c>
      <c r="U201" s="198">
        <v>695</v>
      </c>
      <c r="V201" s="198">
        <v>508</v>
      </c>
      <c r="W201" s="198">
        <v>162</v>
      </c>
      <c r="X201" s="198">
        <v>225</v>
      </c>
      <c r="Y201" s="198">
        <v>180</v>
      </c>
      <c r="Z201" s="198">
        <v>225</v>
      </c>
      <c r="AA201" s="198">
        <v>343</v>
      </c>
      <c r="AB201" s="198">
        <v>289</v>
      </c>
      <c r="AC201" s="198">
        <v>214</v>
      </c>
      <c r="AD201" s="198">
        <v>122</v>
      </c>
      <c r="AE201" s="198">
        <v>5521</v>
      </c>
      <c r="AF201" s="198">
        <v>425</v>
      </c>
      <c r="AG201" s="198">
        <v>436</v>
      </c>
      <c r="AH201" s="198">
        <v>435</v>
      </c>
      <c r="AI201" s="198">
        <v>231</v>
      </c>
      <c r="AJ201" s="198">
        <v>128</v>
      </c>
      <c r="AK201" s="198">
        <v>67</v>
      </c>
      <c r="AL201" s="198">
        <v>71</v>
      </c>
      <c r="AM201" s="198">
        <v>199</v>
      </c>
      <c r="AN201" s="198">
        <v>440</v>
      </c>
      <c r="AO201" s="198">
        <v>435</v>
      </c>
      <c r="AP201" s="198">
        <v>544</v>
      </c>
      <c r="AQ201" s="198">
        <v>467</v>
      </c>
      <c r="AR201" s="198">
        <v>370</v>
      </c>
      <c r="AS201" s="198">
        <v>345</v>
      </c>
      <c r="AT201" s="198">
        <v>231</v>
      </c>
      <c r="AU201" s="198">
        <v>72</v>
      </c>
      <c r="AV201" s="198">
        <v>100</v>
      </c>
      <c r="AW201" s="198">
        <v>61</v>
      </c>
      <c r="AX201" s="198">
        <v>103</v>
      </c>
      <c r="AY201" s="198">
        <v>138</v>
      </c>
      <c r="AZ201" s="198">
        <v>112</v>
      </c>
      <c r="BA201" s="198">
        <v>76</v>
      </c>
      <c r="BB201" s="198">
        <v>35</v>
      </c>
      <c r="BC201" s="198">
        <v>5956</v>
      </c>
      <c r="BD201" s="198">
        <v>407</v>
      </c>
      <c r="BE201" s="198">
        <v>415</v>
      </c>
      <c r="BF201" s="198">
        <v>434</v>
      </c>
      <c r="BG201" s="198">
        <v>231</v>
      </c>
      <c r="BH201" s="198">
        <v>139</v>
      </c>
      <c r="BI201" s="198">
        <v>62</v>
      </c>
      <c r="BJ201" s="198">
        <v>75</v>
      </c>
      <c r="BK201" s="198">
        <v>185</v>
      </c>
      <c r="BL201" s="198">
        <v>444</v>
      </c>
      <c r="BM201" s="198">
        <v>504</v>
      </c>
      <c r="BN201" s="198">
        <v>527</v>
      </c>
      <c r="BO201" s="198">
        <v>436</v>
      </c>
      <c r="BP201" s="198">
        <v>407</v>
      </c>
      <c r="BQ201" s="198">
        <v>350</v>
      </c>
      <c r="BR201" s="198">
        <v>277</v>
      </c>
      <c r="BS201" s="198">
        <v>90</v>
      </c>
      <c r="BT201" s="198">
        <v>125</v>
      </c>
      <c r="BU201" s="198">
        <v>119</v>
      </c>
      <c r="BV201" s="198">
        <v>122</v>
      </c>
      <c r="BW201" s="198">
        <v>205</v>
      </c>
      <c r="BX201" s="198">
        <v>177</v>
      </c>
      <c r="BY201" s="198">
        <v>138</v>
      </c>
      <c r="BZ201" s="198">
        <v>87</v>
      </c>
    </row>
    <row r="202" spans="1:78" x14ac:dyDescent="0.2">
      <c r="A202" s="55" t="s">
        <v>182</v>
      </c>
      <c r="B202" s="122">
        <v>78180</v>
      </c>
      <c r="C202" s="55" t="s">
        <v>182</v>
      </c>
      <c r="D202" s="48">
        <v>17</v>
      </c>
      <c r="E202" s="55" t="s">
        <v>185</v>
      </c>
      <c r="F202" s="55">
        <v>9</v>
      </c>
      <c r="G202" s="198">
        <v>3626</v>
      </c>
      <c r="H202" s="198">
        <v>212</v>
      </c>
      <c r="I202" s="198">
        <v>287</v>
      </c>
      <c r="J202" s="198">
        <v>373</v>
      </c>
      <c r="K202" s="198">
        <v>216</v>
      </c>
      <c r="L202" s="198">
        <v>77</v>
      </c>
      <c r="M202" s="198">
        <v>21</v>
      </c>
      <c r="N202" s="198">
        <v>16</v>
      </c>
      <c r="O202" s="198">
        <v>60</v>
      </c>
      <c r="P202" s="198">
        <v>130</v>
      </c>
      <c r="Q202" s="198">
        <v>259</v>
      </c>
      <c r="R202" s="198">
        <v>334</v>
      </c>
      <c r="S202" s="198">
        <v>441</v>
      </c>
      <c r="T202" s="198">
        <v>367</v>
      </c>
      <c r="U202" s="198">
        <v>282</v>
      </c>
      <c r="V202" s="198">
        <v>166</v>
      </c>
      <c r="W202" s="198">
        <v>43</v>
      </c>
      <c r="X202" s="198">
        <v>63</v>
      </c>
      <c r="Y202" s="198">
        <v>40</v>
      </c>
      <c r="Z202" s="198">
        <v>57</v>
      </c>
      <c r="AA202" s="198">
        <v>76</v>
      </c>
      <c r="AB202" s="198">
        <v>46</v>
      </c>
      <c r="AC202" s="198">
        <v>38</v>
      </c>
      <c r="AD202" s="198">
        <v>22</v>
      </c>
      <c r="AE202" s="198">
        <v>1814</v>
      </c>
      <c r="AF202" s="198">
        <v>108</v>
      </c>
      <c r="AG202" s="198">
        <v>158</v>
      </c>
      <c r="AH202" s="198">
        <v>196</v>
      </c>
      <c r="AI202" s="198">
        <v>115</v>
      </c>
      <c r="AJ202" s="198">
        <v>44</v>
      </c>
      <c r="AK202" s="198">
        <v>17</v>
      </c>
      <c r="AL202" s="198">
        <v>7</v>
      </c>
      <c r="AM202" s="198">
        <v>29</v>
      </c>
      <c r="AN202" s="198">
        <v>63</v>
      </c>
      <c r="AO202" s="198">
        <v>105</v>
      </c>
      <c r="AP202" s="198">
        <v>151</v>
      </c>
      <c r="AQ202" s="198">
        <v>218</v>
      </c>
      <c r="AR202" s="198">
        <v>185</v>
      </c>
      <c r="AS202" s="198">
        <v>143</v>
      </c>
      <c r="AT202" s="198">
        <v>90</v>
      </c>
      <c r="AU202" s="198">
        <v>26</v>
      </c>
      <c r="AV202" s="198">
        <v>28</v>
      </c>
      <c r="AW202" s="198">
        <v>21</v>
      </c>
      <c r="AX202" s="198">
        <v>26</v>
      </c>
      <c r="AY202" s="198">
        <v>35</v>
      </c>
      <c r="AZ202" s="198">
        <v>24</v>
      </c>
      <c r="BA202" s="198">
        <v>18</v>
      </c>
      <c r="BB202" s="198">
        <v>7</v>
      </c>
      <c r="BC202" s="198">
        <v>1812</v>
      </c>
      <c r="BD202" s="198">
        <v>104</v>
      </c>
      <c r="BE202" s="198">
        <v>129</v>
      </c>
      <c r="BF202" s="198">
        <v>177</v>
      </c>
      <c r="BG202" s="198">
        <v>101</v>
      </c>
      <c r="BH202" s="198">
        <v>33</v>
      </c>
      <c r="BI202" s="198">
        <v>4</v>
      </c>
      <c r="BJ202" s="198">
        <v>9</v>
      </c>
      <c r="BK202" s="198">
        <v>31</v>
      </c>
      <c r="BL202" s="198">
        <v>67</v>
      </c>
      <c r="BM202" s="198">
        <v>154</v>
      </c>
      <c r="BN202" s="198">
        <v>183</v>
      </c>
      <c r="BO202" s="198">
        <v>223</v>
      </c>
      <c r="BP202" s="198">
        <v>182</v>
      </c>
      <c r="BQ202" s="198">
        <v>139</v>
      </c>
      <c r="BR202" s="198">
        <v>76</v>
      </c>
      <c r="BS202" s="198">
        <v>17</v>
      </c>
      <c r="BT202" s="198">
        <v>35</v>
      </c>
      <c r="BU202" s="198">
        <v>19</v>
      </c>
      <c r="BV202" s="198">
        <v>31</v>
      </c>
      <c r="BW202" s="198">
        <v>41</v>
      </c>
      <c r="BX202" s="198">
        <v>22</v>
      </c>
      <c r="BY202" s="198">
        <v>20</v>
      </c>
      <c r="BZ202" s="198">
        <v>15</v>
      </c>
    </row>
    <row r="203" spans="1:78" x14ac:dyDescent="0.2">
      <c r="A203" s="55" t="s">
        <v>200</v>
      </c>
      <c r="B203" s="122">
        <v>7940</v>
      </c>
      <c r="C203" s="55" t="s">
        <v>49</v>
      </c>
      <c r="D203" s="48">
        <v>3</v>
      </c>
      <c r="E203" s="55" t="s">
        <v>185</v>
      </c>
      <c r="F203" s="55">
        <v>9</v>
      </c>
      <c r="G203" s="198">
        <v>4252</v>
      </c>
      <c r="H203" s="198">
        <v>250</v>
      </c>
      <c r="I203" s="198">
        <v>301</v>
      </c>
      <c r="J203" s="198">
        <v>360</v>
      </c>
      <c r="K203" s="198">
        <v>181</v>
      </c>
      <c r="L203" s="198">
        <v>81</v>
      </c>
      <c r="M203" s="198">
        <v>28</v>
      </c>
      <c r="N203" s="198">
        <v>26</v>
      </c>
      <c r="O203" s="198">
        <v>88</v>
      </c>
      <c r="P203" s="198">
        <v>180</v>
      </c>
      <c r="Q203" s="198">
        <v>278</v>
      </c>
      <c r="R203" s="198">
        <v>348</v>
      </c>
      <c r="S203" s="198">
        <v>401</v>
      </c>
      <c r="T203" s="198">
        <v>290</v>
      </c>
      <c r="U203" s="198">
        <v>339</v>
      </c>
      <c r="V203" s="198">
        <v>255</v>
      </c>
      <c r="W203" s="198">
        <v>83</v>
      </c>
      <c r="X203" s="198">
        <v>126</v>
      </c>
      <c r="Y203" s="198">
        <v>74</v>
      </c>
      <c r="Z203" s="198">
        <v>143</v>
      </c>
      <c r="AA203" s="198">
        <v>178</v>
      </c>
      <c r="AB203" s="198">
        <v>128</v>
      </c>
      <c r="AC203" s="198">
        <v>76</v>
      </c>
      <c r="AD203" s="198">
        <v>38</v>
      </c>
      <c r="AE203" s="198">
        <v>2103</v>
      </c>
      <c r="AF203" s="198">
        <v>133</v>
      </c>
      <c r="AG203" s="198">
        <v>155</v>
      </c>
      <c r="AH203" s="198">
        <v>185</v>
      </c>
      <c r="AI203" s="198">
        <v>89</v>
      </c>
      <c r="AJ203" s="198">
        <v>37</v>
      </c>
      <c r="AK203" s="198">
        <v>14</v>
      </c>
      <c r="AL203" s="198">
        <v>14</v>
      </c>
      <c r="AM203" s="198">
        <v>48</v>
      </c>
      <c r="AN203" s="198">
        <v>74</v>
      </c>
      <c r="AO203" s="198">
        <v>133</v>
      </c>
      <c r="AP203" s="198">
        <v>169</v>
      </c>
      <c r="AQ203" s="198">
        <v>202</v>
      </c>
      <c r="AR203" s="198">
        <v>152</v>
      </c>
      <c r="AS203" s="198">
        <v>158</v>
      </c>
      <c r="AT203" s="198">
        <v>132</v>
      </c>
      <c r="AU203" s="198">
        <v>39</v>
      </c>
      <c r="AV203" s="198">
        <v>66</v>
      </c>
      <c r="AW203" s="198">
        <v>36</v>
      </c>
      <c r="AX203" s="198">
        <v>67</v>
      </c>
      <c r="AY203" s="198">
        <v>95</v>
      </c>
      <c r="AZ203" s="198">
        <v>60</v>
      </c>
      <c r="BA203" s="198">
        <v>35</v>
      </c>
      <c r="BB203" s="198">
        <v>10</v>
      </c>
      <c r="BC203" s="198">
        <v>2149</v>
      </c>
      <c r="BD203" s="198">
        <v>117</v>
      </c>
      <c r="BE203" s="198">
        <v>146</v>
      </c>
      <c r="BF203" s="198">
        <v>175</v>
      </c>
      <c r="BG203" s="198">
        <v>92</v>
      </c>
      <c r="BH203" s="198">
        <v>44</v>
      </c>
      <c r="BI203" s="198">
        <v>14</v>
      </c>
      <c r="BJ203" s="198">
        <v>12</v>
      </c>
      <c r="BK203" s="198">
        <v>40</v>
      </c>
      <c r="BL203" s="198">
        <v>106</v>
      </c>
      <c r="BM203" s="198">
        <v>145</v>
      </c>
      <c r="BN203" s="198">
        <v>179</v>
      </c>
      <c r="BO203" s="198">
        <v>199</v>
      </c>
      <c r="BP203" s="198">
        <v>138</v>
      </c>
      <c r="BQ203" s="198">
        <v>181</v>
      </c>
      <c r="BR203" s="198">
        <v>123</v>
      </c>
      <c r="BS203" s="198">
        <v>44</v>
      </c>
      <c r="BT203" s="198">
        <v>60</v>
      </c>
      <c r="BU203" s="198">
        <v>38</v>
      </c>
      <c r="BV203" s="198">
        <v>76</v>
      </c>
      <c r="BW203" s="198">
        <v>83</v>
      </c>
      <c r="BX203" s="198">
        <v>68</v>
      </c>
      <c r="BY203" s="198">
        <v>41</v>
      </c>
      <c r="BZ203" s="198">
        <v>28</v>
      </c>
    </row>
    <row r="204" spans="1:78" x14ac:dyDescent="0.2">
      <c r="A204" s="55" t="s">
        <v>201</v>
      </c>
      <c r="B204" s="121">
        <v>820</v>
      </c>
      <c r="C204" s="55" t="s">
        <v>202</v>
      </c>
      <c r="D204" s="48">
        <v>5</v>
      </c>
      <c r="E204" s="55" t="s">
        <v>203</v>
      </c>
      <c r="F204" s="55">
        <v>4</v>
      </c>
      <c r="G204" s="198">
        <v>1944</v>
      </c>
      <c r="H204" s="198">
        <v>120</v>
      </c>
      <c r="I204" s="198">
        <v>139</v>
      </c>
      <c r="J204" s="198">
        <v>145</v>
      </c>
      <c r="K204" s="198">
        <v>101</v>
      </c>
      <c r="L204" s="198">
        <v>49</v>
      </c>
      <c r="M204" s="198">
        <v>12</v>
      </c>
      <c r="N204" s="198">
        <v>17</v>
      </c>
      <c r="O204" s="198">
        <v>41</v>
      </c>
      <c r="P204" s="198">
        <v>85</v>
      </c>
      <c r="Q204" s="198">
        <v>113</v>
      </c>
      <c r="R204" s="198">
        <v>166</v>
      </c>
      <c r="S204" s="198">
        <v>190</v>
      </c>
      <c r="T204" s="198">
        <v>190</v>
      </c>
      <c r="U204" s="198">
        <v>156</v>
      </c>
      <c r="V204" s="198">
        <v>92</v>
      </c>
      <c r="W204" s="198">
        <v>40</v>
      </c>
      <c r="X204" s="198">
        <v>42</v>
      </c>
      <c r="Y204" s="198">
        <v>34</v>
      </c>
      <c r="Z204" s="198">
        <v>41</v>
      </c>
      <c r="AA204" s="198">
        <v>70</v>
      </c>
      <c r="AB204" s="198">
        <v>47</v>
      </c>
      <c r="AC204" s="198">
        <v>31</v>
      </c>
      <c r="AD204" s="198">
        <v>23</v>
      </c>
      <c r="AE204" s="198">
        <v>993</v>
      </c>
      <c r="AF204" s="198">
        <v>68</v>
      </c>
      <c r="AG204" s="198">
        <v>78</v>
      </c>
      <c r="AH204" s="198">
        <v>79</v>
      </c>
      <c r="AI204" s="198">
        <v>55</v>
      </c>
      <c r="AJ204" s="198">
        <v>28</v>
      </c>
      <c r="AK204" s="198">
        <v>6</v>
      </c>
      <c r="AL204" s="198">
        <v>6</v>
      </c>
      <c r="AM204" s="198">
        <v>19</v>
      </c>
      <c r="AN204" s="198">
        <v>41</v>
      </c>
      <c r="AO204" s="198">
        <v>48</v>
      </c>
      <c r="AP204" s="198">
        <v>79</v>
      </c>
      <c r="AQ204" s="198">
        <v>95</v>
      </c>
      <c r="AR204" s="198">
        <v>98</v>
      </c>
      <c r="AS204" s="198">
        <v>87</v>
      </c>
      <c r="AT204" s="198">
        <v>49</v>
      </c>
      <c r="AU204" s="198">
        <v>19</v>
      </c>
      <c r="AV204" s="198">
        <v>20</v>
      </c>
      <c r="AW204" s="198">
        <v>17</v>
      </c>
      <c r="AX204" s="198">
        <v>23</v>
      </c>
      <c r="AY204" s="198">
        <v>35</v>
      </c>
      <c r="AZ204" s="198">
        <v>19</v>
      </c>
      <c r="BA204" s="198">
        <v>15</v>
      </c>
      <c r="BB204" s="198">
        <v>9</v>
      </c>
      <c r="BC204" s="198">
        <v>951</v>
      </c>
      <c r="BD204" s="198">
        <v>52</v>
      </c>
      <c r="BE204" s="198">
        <v>61</v>
      </c>
      <c r="BF204" s="198">
        <v>66</v>
      </c>
      <c r="BG204" s="198">
        <v>46</v>
      </c>
      <c r="BH204" s="198">
        <v>21</v>
      </c>
      <c r="BI204" s="198">
        <v>6</v>
      </c>
      <c r="BJ204" s="198">
        <v>11</v>
      </c>
      <c r="BK204" s="198">
        <v>22</v>
      </c>
      <c r="BL204" s="198">
        <v>44</v>
      </c>
      <c r="BM204" s="198">
        <v>65</v>
      </c>
      <c r="BN204" s="198">
        <v>87</v>
      </c>
      <c r="BO204" s="198">
        <v>95</v>
      </c>
      <c r="BP204" s="198">
        <v>92</v>
      </c>
      <c r="BQ204" s="198">
        <v>69</v>
      </c>
      <c r="BR204" s="198">
        <v>43</v>
      </c>
      <c r="BS204" s="198">
        <v>21</v>
      </c>
      <c r="BT204" s="198">
        <v>22</v>
      </c>
      <c r="BU204" s="198">
        <v>17</v>
      </c>
      <c r="BV204" s="198">
        <v>18</v>
      </c>
      <c r="BW204" s="198">
        <v>35</v>
      </c>
      <c r="BX204" s="198">
        <v>28</v>
      </c>
      <c r="BY204" s="198">
        <v>16</v>
      </c>
      <c r="BZ204" s="198">
        <v>14</v>
      </c>
    </row>
    <row r="205" spans="1:78" x14ac:dyDescent="0.2">
      <c r="A205" s="55" t="s">
        <v>204</v>
      </c>
      <c r="B205" s="121">
        <v>1700</v>
      </c>
      <c r="C205" s="55" t="s">
        <v>21</v>
      </c>
      <c r="D205" s="48">
        <v>11</v>
      </c>
      <c r="E205" s="55" t="s">
        <v>203</v>
      </c>
      <c r="F205" s="55">
        <v>4</v>
      </c>
      <c r="G205" s="198">
        <v>2449</v>
      </c>
      <c r="H205" s="198">
        <v>141</v>
      </c>
      <c r="I205" s="198">
        <v>215</v>
      </c>
      <c r="J205" s="198">
        <v>238</v>
      </c>
      <c r="K205" s="198">
        <v>121</v>
      </c>
      <c r="L205" s="198">
        <v>51</v>
      </c>
      <c r="M205" s="198">
        <v>18</v>
      </c>
      <c r="N205" s="198">
        <v>23</v>
      </c>
      <c r="O205" s="198">
        <v>57</v>
      </c>
      <c r="P205" s="198">
        <v>106</v>
      </c>
      <c r="Q205" s="198">
        <v>148</v>
      </c>
      <c r="R205" s="198">
        <v>218</v>
      </c>
      <c r="S205" s="198">
        <v>218</v>
      </c>
      <c r="T205" s="198">
        <v>216</v>
      </c>
      <c r="U205" s="198">
        <v>167</v>
      </c>
      <c r="V205" s="198">
        <v>124</v>
      </c>
      <c r="W205" s="198">
        <v>50</v>
      </c>
      <c r="X205" s="198">
        <v>68</v>
      </c>
      <c r="Y205" s="198">
        <v>36</v>
      </c>
      <c r="Z205" s="198">
        <v>52</v>
      </c>
      <c r="AA205" s="198">
        <v>64</v>
      </c>
      <c r="AB205" s="198">
        <v>57</v>
      </c>
      <c r="AC205" s="198">
        <v>36</v>
      </c>
      <c r="AD205" s="198">
        <v>25</v>
      </c>
      <c r="AE205" s="198">
        <v>1215</v>
      </c>
      <c r="AF205" s="198">
        <v>69</v>
      </c>
      <c r="AG205" s="198">
        <v>118</v>
      </c>
      <c r="AH205" s="198">
        <v>122</v>
      </c>
      <c r="AI205" s="198">
        <v>62</v>
      </c>
      <c r="AJ205" s="198">
        <v>27</v>
      </c>
      <c r="AK205" s="198">
        <v>9</v>
      </c>
      <c r="AL205" s="198">
        <v>11</v>
      </c>
      <c r="AM205" s="198">
        <v>32</v>
      </c>
      <c r="AN205" s="198">
        <v>57</v>
      </c>
      <c r="AO205" s="198">
        <v>62</v>
      </c>
      <c r="AP205" s="198">
        <v>95</v>
      </c>
      <c r="AQ205" s="198">
        <v>119</v>
      </c>
      <c r="AR205" s="198">
        <v>107</v>
      </c>
      <c r="AS205" s="198">
        <v>78</v>
      </c>
      <c r="AT205" s="198">
        <v>69</v>
      </c>
      <c r="AU205" s="198">
        <v>22</v>
      </c>
      <c r="AV205" s="198">
        <v>32</v>
      </c>
      <c r="AW205" s="198">
        <v>19</v>
      </c>
      <c r="AX205" s="198">
        <v>27</v>
      </c>
      <c r="AY205" s="198">
        <v>31</v>
      </c>
      <c r="AZ205" s="198">
        <v>27</v>
      </c>
      <c r="BA205" s="198">
        <v>13</v>
      </c>
      <c r="BB205" s="198">
        <v>7</v>
      </c>
      <c r="BC205" s="198">
        <v>1234</v>
      </c>
      <c r="BD205" s="198">
        <v>72</v>
      </c>
      <c r="BE205" s="198">
        <v>97</v>
      </c>
      <c r="BF205" s="198">
        <v>116</v>
      </c>
      <c r="BG205" s="198">
        <v>59</v>
      </c>
      <c r="BH205" s="198">
        <v>24</v>
      </c>
      <c r="BI205" s="198">
        <v>9</v>
      </c>
      <c r="BJ205" s="198">
        <v>12</v>
      </c>
      <c r="BK205" s="198">
        <v>25</v>
      </c>
      <c r="BL205" s="198">
        <v>49</v>
      </c>
      <c r="BM205" s="198">
        <v>86</v>
      </c>
      <c r="BN205" s="198">
        <v>123</v>
      </c>
      <c r="BO205" s="198">
        <v>99</v>
      </c>
      <c r="BP205" s="198">
        <v>109</v>
      </c>
      <c r="BQ205" s="198">
        <v>89</v>
      </c>
      <c r="BR205" s="198">
        <v>55</v>
      </c>
      <c r="BS205" s="198">
        <v>28</v>
      </c>
      <c r="BT205" s="198">
        <v>36</v>
      </c>
      <c r="BU205" s="198">
        <v>17</v>
      </c>
      <c r="BV205" s="198">
        <v>25</v>
      </c>
      <c r="BW205" s="198">
        <v>33</v>
      </c>
      <c r="BX205" s="198">
        <v>30</v>
      </c>
      <c r="BY205" s="198">
        <v>23</v>
      </c>
      <c r="BZ205" s="198">
        <v>18</v>
      </c>
    </row>
    <row r="206" spans="1:78" x14ac:dyDescent="0.2">
      <c r="A206" s="55" t="s">
        <v>205</v>
      </c>
      <c r="B206" s="122">
        <v>4900</v>
      </c>
      <c r="C206" s="55" t="s">
        <v>21</v>
      </c>
      <c r="D206" s="48">
        <v>11</v>
      </c>
      <c r="E206" s="55" t="s">
        <v>203</v>
      </c>
      <c r="F206" s="55">
        <v>4</v>
      </c>
      <c r="G206" s="198">
        <v>1401</v>
      </c>
      <c r="H206" s="198">
        <v>84</v>
      </c>
      <c r="I206" s="198">
        <v>111</v>
      </c>
      <c r="J206" s="198">
        <v>131</v>
      </c>
      <c r="K206" s="198">
        <v>74</v>
      </c>
      <c r="L206" s="198">
        <v>40</v>
      </c>
      <c r="M206" s="198">
        <v>11</v>
      </c>
      <c r="N206" s="198">
        <v>10</v>
      </c>
      <c r="O206" s="198">
        <v>37</v>
      </c>
      <c r="P206" s="198">
        <v>93</v>
      </c>
      <c r="Q206" s="198">
        <v>107</v>
      </c>
      <c r="R206" s="198">
        <v>134</v>
      </c>
      <c r="S206" s="198">
        <v>136</v>
      </c>
      <c r="T206" s="198">
        <v>126</v>
      </c>
      <c r="U206" s="198">
        <v>90</v>
      </c>
      <c r="V206" s="198">
        <v>65</v>
      </c>
      <c r="W206" s="198">
        <v>19</v>
      </c>
      <c r="X206" s="198">
        <v>20</v>
      </c>
      <c r="Y206" s="198">
        <v>15</v>
      </c>
      <c r="Z206" s="198">
        <v>23</v>
      </c>
      <c r="AA206" s="198">
        <v>39</v>
      </c>
      <c r="AB206" s="198">
        <v>14</v>
      </c>
      <c r="AC206" s="198">
        <v>15</v>
      </c>
      <c r="AD206" s="198">
        <v>7</v>
      </c>
      <c r="AE206" s="198">
        <v>692</v>
      </c>
      <c r="AF206" s="198">
        <v>43</v>
      </c>
      <c r="AG206" s="198">
        <v>50</v>
      </c>
      <c r="AH206" s="198">
        <v>62</v>
      </c>
      <c r="AI206" s="198">
        <v>37</v>
      </c>
      <c r="AJ206" s="198">
        <v>24</v>
      </c>
      <c r="AK206" s="198">
        <v>3</v>
      </c>
      <c r="AL206" s="198">
        <v>5</v>
      </c>
      <c r="AM206" s="198">
        <v>20</v>
      </c>
      <c r="AN206" s="198">
        <v>45</v>
      </c>
      <c r="AO206" s="198">
        <v>47</v>
      </c>
      <c r="AP206" s="198">
        <v>65</v>
      </c>
      <c r="AQ206" s="198">
        <v>65</v>
      </c>
      <c r="AR206" s="198">
        <v>73</v>
      </c>
      <c r="AS206" s="198">
        <v>49</v>
      </c>
      <c r="AT206" s="198">
        <v>36</v>
      </c>
      <c r="AU206" s="198">
        <v>6</v>
      </c>
      <c r="AV206" s="198">
        <v>10</v>
      </c>
      <c r="AW206" s="198">
        <v>8</v>
      </c>
      <c r="AX206" s="198">
        <v>15</v>
      </c>
      <c r="AY206" s="198">
        <v>17</v>
      </c>
      <c r="AZ206" s="198">
        <v>4</v>
      </c>
      <c r="BA206" s="198">
        <v>5</v>
      </c>
      <c r="BB206" s="198">
        <v>3</v>
      </c>
      <c r="BC206" s="198">
        <v>709</v>
      </c>
      <c r="BD206" s="198">
        <v>41</v>
      </c>
      <c r="BE206" s="198">
        <v>61</v>
      </c>
      <c r="BF206" s="198">
        <v>69</v>
      </c>
      <c r="BG206" s="198">
        <v>37</v>
      </c>
      <c r="BH206" s="198">
        <v>16</v>
      </c>
      <c r="BI206" s="198">
        <v>8</v>
      </c>
      <c r="BJ206" s="198">
        <v>5</v>
      </c>
      <c r="BK206" s="198">
        <v>17</v>
      </c>
      <c r="BL206" s="198">
        <v>48</v>
      </c>
      <c r="BM206" s="198">
        <v>60</v>
      </c>
      <c r="BN206" s="198">
        <v>69</v>
      </c>
      <c r="BO206" s="198">
        <v>71</v>
      </c>
      <c r="BP206" s="198">
        <v>53</v>
      </c>
      <c r="BQ206" s="198">
        <v>41</v>
      </c>
      <c r="BR206" s="198">
        <v>29</v>
      </c>
      <c r="BS206" s="198">
        <v>13</v>
      </c>
      <c r="BT206" s="198">
        <v>10</v>
      </c>
      <c r="BU206" s="198">
        <v>7</v>
      </c>
      <c r="BV206" s="198">
        <v>8</v>
      </c>
      <c r="BW206" s="198">
        <v>22</v>
      </c>
      <c r="BX206" s="198">
        <v>10</v>
      </c>
      <c r="BY206" s="198">
        <v>10</v>
      </c>
      <c r="BZ206" s="198">
        <v>4</v>
      </c>
    </row>
    <row r="207" spans="1:78" x14ac:dyDescent="0.2">
      <c r="A207" s="55" t="s">
        <v>206</v>
      </c>
      <c r="B207" s="122">
        <v>12260</v>
      </c>
      <c r="C207" s="55" t="s">
        <v>202</v>
      </c>
      <c r="D207" s="48">
        <v>5</v>
      </c>
      <c r="E207" s="55" t="s">
        <v>203</v>
      </c>
      <c r="F207" s="55">
        <v>4</v>
      </c>
      <c r="G207" s="198">
        <v>3542</v>
      </c>
      <c r="H207" s="198">
        <v>177</v>
      </c>
      <c r="I207" s="198">
        <v>261</v>
      </c>
      <c r="J207" s="198">
        <v>305</v>
      </c>
      <c r="K207" s="198">
        <v>176</v>
      </c>
      <c r="L207" s="198">
        <v>75</v>
      </c>
      <c r="M207" s="198">
        <v>24</v>
      </c>
      <c r="N207" s="198">
        <v>17</v>
      </c>
      <c r="O207" s="198">
        <v>57</v>
      </c>
      <c r="P207" s="198">
        <v>155</v>
      </c>
      <c r="Q207" s="198">
        <v>215</v>
      </c>
      <c r="R207" s="198">
        <v>284</v>
      </c>
      <c r="S207" s="198">
        <v>333</v>
      </c>
      <c r="T207" s="198">
        <v>340</v>
      </c>
      <c r="U207" s="198">
        <v>314</v>
      </c>
      <c r="V207" s="198">
        <v>239</v>
      </c>
      <c r="W207" s="198">
        <v>76</v>
      </c>
      <c r="X207" s="198">
        <v>107</v>
      </c>
      <c r="Y207" s="198">
        <v>58</v>
      </c>
      <c r="Z207" s="198">
        <v>64</v>
      </c>
      <c r="AA207" s="198">
        <v>120</v>
      </c>
      <c r="AB207" s="198">
        <v>63</v>
      </c>
      <c r="AC207" s="198">
        <v>41</v>
      </c>
      <c r="AD207" s="198">
        <v>41</v>
      </c>
      <c r="AE207" s="198">
        <v>1804</v>
      </c>
      <c r="AF207" s="198">
        <v>93</v>
      </c>
      <c r="AG207" s="198">
        <v>143</v>
      </c>
      <c r="AH207" s="198">
        <v>162</v>
      </c>
      <c r="AI207" s="198">
        <v>93</v>
      </c>
      <c r="AJ207" s="198">
        <v>45</v>
      </c>
      <c r="AK207" s="198">
        <v>16</v>
      </c>
      <c r="AL207" s="198">
        <v>7</v>
      </c>
      <c r="AM207" s="198">
        <v>31</v>
      </c>
      <c r="AN207" s="198">
        <v>78</v>
      </c>
      <c r="AO207" s="198">
        <v>96</v>
      </c>
      <c r="AP207" s="198">
        <v>126</v>
      </c>
      <c r="AQ207" s="198">
        <v>170</v>
      </c>
      <c r="AR207" s="198">
        <v>166</v>
      </c>
      <c r="AS207" s="198">
        <v>183</v>
      </c>
      <c r="AT207" s="198">
        <v>118</v>
      </c>
      <c r="AU207" s="198">
        <v>40</v>
      </c>
      <c r="AV207" s="198">
        <v>58</v>
      </c>
      <c r="AW207" s="198">
        <v>28</v>
      </c>
      <c r="AX207" s="198">
        <v>29</v>
      </c>
      <c r="AY207" s="198">
        <v>57</v>
      </c>
      <c r="AZ207" s="198">
        <v>34</v>
      </c>
      <c r="BA207" s="198">
        <v>18</v>
      </c>
      <c r="BB207" s="198">
        <v>13</v>
      </c>
      <c r="BC207" s="198">
        <v>1738</v>
      </c>
      <c r="BD207" s="198">
        <v>84</v>
      </c>
      <c r="BE207" s="198">
        <v>118</v>
      </c>
      <c r="BF207" s="198">
        <v>143</v>
      </c>
      <c r="BG207" s="198">
        <v>83</v>
      </c>
      <c r="BH207" s="198">
        <v>30</v>
      </c>
      <c r="BI207" s="198">
        <v>8</v>
      </c>
      <c r="BJ207" s="198">
        <v>10</v>
      </c>
      <c r="BK207" s="198">
        <v>26</v>
      </c>
      <c r="BL207" s="198">
        <v>77</v>
      </c>
      <c r="BM207" s="198">
        <v>119</v>
      </c>
      <c r="BN207" s="198">
        <v>158</v>
      </c>
      <c r="BO207" s="198">
        <v>163</v>
      </c>
      <c r="BP207" s="198">
        <v>174</v>
      </c>
      <c r="BQ207" s="198">
        <v>131</v>
      </c>
      <c r="BR207" s="198">
        <v>121</v>
      </c>
      <c r="BS207" s="198">
        <v>36</v>
      </c>
      <c r="BT207" s="198">
        <v>49</v>
      </c>
      <c r="BU207" s="198">
        <v>30</v>
      </c>
      <c r="BV207" s="198">
        <v>35</v>
      </c>
      <c r="BW207" s="198">
        <v>63</v>
      </c>
      <c r="BX207" s="198">
        <v>29</v>
      </c>
      <c r="BY207" s="198">
        <v>23</v>
      </c>
      <c r="BZ207" s="198">
        <v>28</v>
      </c>
    </row>
    <row r="208" spans="1:78" x14ac:dyDescent="0.2">
      <c r="A208" s="55" t="s">
        <v>207</v>
      </c>
      <c r="B208" s="122">
        <v>19140</v>
      </c>
      <c r="C208" s="55" t="s">
        <v>202</v>
      </c>
      <c r="D208" s="48">
        <v>5</v>
      </c>
      <c r="E208" s="55" t="s">
        <v>203</v>
      </c>
      <c r="F208" s="55">
        <v>4</v>
      </c>
      <c r="G208" s="198">
        <v>1476</v>
      </c>
      <c r="H208" s="198">
        <v>72</v>
      </c>
      <c r="I208" s="198">
        <v>84</v>
      </c>
      <c r="J208" s="198">
        <v>117</v>
      </c>
      <c r="K208" s="198">
        <v>72</v>
      </c>
      <c r="L208" s="198">
        <v>31</v>
      </c>
      <c r="M208" s="198">
        <v>14</v>
      </c>
      <c r="N208" s="198">
        <v>12</v>
      </c>
      <c r="O208" s="198">
        <v>30</v>
      </c>
      <c r="P208" s="198">
        <v>54</v>
      </c>
      <c r="Q208" s="198">
        <v>73</v>
      </c>
      <c r="R208" s="198">
        <v>101</v>
      </c>
      <c r="S208" s="198">
        <v>141</v>
      </c>
      <c r="T208" s="198">
        <v>157</v>
      </c>
      <c r="U208" s="198">
        <v>137</v>
      </c>
      <c r="V208" s="198">
        <v>109</v>
      </c>
      <c r="W208" s="198">
        <v>29</v>
      </c>
      <c r="X208" s="198">
        <v>48</v>
      </c>
      <c r="Y208" s="198">
        <v>25</v>
      </c>
      <c r="Z208" s="198">
        <v>32</v>
      </c>
      <c r="AA208" s="198">
        <v>62</v>
      </c>
      <c r="AB208" s="198">
        <v>29</v>
      </c>
      <c r="AC208" s="198">
        <v>31</v>
      </c>
      <c r="AD208" s="198">
        <v>16</v>
      </c>
      <c r="AE208" s="198">
        <v>742</v>
      </c>
      <c r="AF208" s="198">
        <v>37</v>
      </c>
      <c r="AG208" s="198">
        <v>40</v>
      </c>
      <c r="AH208" s="198">
        <v>58</v>
      </c>
      <c r="AI208" s="198">
        <v>43</v>
      </c>
      <c r="AJ208" s="198">
        <v>18</v>
      </c>
      <c r="AK208" s="198">
        <v>5</v>
      </c>
      <c r="AL208" s="198">
        <v>8</v>
      </c>
      <c r="AM208" s="198">
        <v>18</v>
      </c>
      <c r="AN208" s="198">
        <v>25</v>
      </c>
      <c r="AO208" s="198">
        <v>36</v>
      </c>
      <c r="AP208" s="198">
        <v>50</v>
      </c>
      <c r="AQ208" s="198">
        <v>74</v>
      </c>
      <c r="AR208" s="198">
        <v>80</v>
      </c>
      <c r="AS208" s="198">
        <v>69</v>
      </c>
      <c r="AT208" s="198">
        <v>47</v>
      </c>
      <c r="AU208" s="198">
        <v>18</v>
      </c>
      <c r="AV208" s="198">
        <v>20</v>
      </c>
      <c r="AW208" s="198">
        <v>11</v>
      </c>
      <c r="AX208" s="198">
        <v>14</v>
      </c>
      <c r="AY208" s="198">
        <v>31</v>
      </c>
      <c r="AZ208" s="198">
        <v>14</v>
      </c>
      <c r="BA208" s="198">
        <v>20</v>
      </c>
      <c r="BB208" s="198">
        <v>6</v>
      </c>
      <c r="BC208" s="198">
        <v>734</v>
      </c>
      <c r="BD208" s="198">
        <v>35</v>
      </c>
      <c r="BE208" s="198">
        <v>44</v>
      </c>
      <c r="BF208" s="198">
        <v>59</v>
      </c>
      <c r="BG208" s="198">
        <v>29</v>
      </c>
      <c r="BH208" s="198">
        <v>13</v>
      </c>
      <c r="BI208" s="198">
        <v>9</v>
      </c>
      <c r="BJ208" s="198">
        <v>4</v>
      </c>
      <c r="BK208" s="198">
        <v>12</v>
      </c>
      <c r="BL208" s="198">
        <v>29</v>
      </c>
      <c r="BM208" s="198">
        <v>37</v>
      </c>
      <c r="BN208" s="198">
        <v>51</v>
      </c>
      <c r="BO208" s="198">
        <v>67</v>
      </c>
      <c r="BP208" s="198">
        <v>77</v>
      </c>
      <c r="BQ208" s="198">
        <v>68</v>
      </c>
      <c r="BR208" s="198">
        <v>62</v>
      </c>
      <c r="BS208" s="198">
        <v>11</v>
      </c>
      <c r="BT208" s="198">
        <v>28</v>
      </c>
      <c r="BU208" s="198">
        <v>14</v>
      </c>
      <c r="BV208" s="198">
        <v>18</v>
      </c>
      <c r="BW208" s="198">
        <v>31</v>
      </c>
      <c r="BX208" s="198">
        <v>15</v>
      </c>
      <c r="BY208" s="198">
        <v>11</v>
      </c>
      <c r="BZ208" s="198">
        <v>10</v>
      </c>
    </row>
    <row r="209" spans="1:78" x14ac:dyDescent="0.2">
      <c r="A209" s="55" t="s">
        <v>208</v>
      </c>
      <c r="B209" s="122">
        <v>26500</v>
      </c>
      <c r="C209" s="55" t="s">
        <v>202</v>
      </c>
      <c r="D209" s="48">
        <v>5</v>
      </c>
      <c r="E209" s="55" t="s">
        <v>203</v>
      </c>
      <c r="F209" s="55">
        <v>4</v>
      </c>
      <c r="G209" s="198">
        <v>2141</v>
      </c>
      <c r="H209" s="198">
        <v>108</v>
      </c>
      <c r="I209" s="198">
        <v>142</v>
      </c>
      <c r="J209" s="198">
        <v>172</v>
      </c>
      <c r="K209" s="198">
        <v>99</v>
      </c>
      <c r="L209" s="198">
        <v>62</v>
      </c>
      <c r="M209" s="198">
        <v>12</v>
      </c>
      <c r="N209" s="198">
        <v>28</v>
      </c>
      <c r="O209" s="198">
        <v>47</v>
      </c>
      <c r="P209" s="198">
        <v>95</v>
      </c>
      <c r="Q209" s="198">
        <v>122</v>
      </c>
      <c r="R209" s="198">
        <v>187</v>
      </c>
      <c r="S209" s="198">
        <v>199</v>
      </c>
      <c r="T209" s="198">
        <v>207</v>
      </c>
      <c r="U209" s="198">
        <v>176</v>
      </c>
      <c r="V209" s="198">
        <v>147</v>
      </c>
      <c r="W209" s="198">
        <v>44</v>
      </c>
      <c r="X209" s="198">
        <v>63</v>
      </c>
      <c r="Y209" s="198">
        <v>36</v>
      </c>
      <c r="Z209" s="198">
        <v>34</v>
      </c>
      <c r="AA209" s="198">
        <v>63</v>
      </c>
      <c r="AB209" s="198">
        <v>50</v>
      </c>
      <c r="AC209" s="198">
        <v>27</v>
      </c>
      <c r="AD209" s="198">
        <v>21</v>
      </c>
      <c r="AE209" s="198">
        <v>1088</v>
      </c>
      <c r="AF209" s="198">
        <v>48</v>
      </c>
      <c r="AG209" s="198">
        <v>71</v>
      </c>
      <c r="AH209" s="198">
        <v>92</v>
      </c>
      <c r="AI209" s="198">
        <v>51</v>
      </c>
      <c r="AJ209" s="198">
        <v>38</v>
      </c>
      <c r="AK209" s="198">
        <v>8</v>
      </c>
      <c r="AL209" s="198">
        <v>13</v>
      </c>
      <c r="AM209" s="198">
        <v>28</v>
      </c>
      <c r="AN209" s="198">
        <v>45</v>
      </c>
      <c r="AO209" s="198">
        <v>58</v>
      </c>
      <c r="AP209" s="198">
        <v>104</v>
      </c>
      <c r="AQ209" s="198">
        <v>94</v>
      </c>
      <c r="AR209" s="198">
        <v>100</v>
      </c>
      <c r="AS209" s="198">
        <v>97</v>
      </c>
      <c r="AT209" s="198">
        <v>73</v>
      </c>
      <c r="AU209" s="198">
        <v>27</v>
      </c>
      <c r="AV209" s="198">
        <v>34</v>
      </c>
      <c r="AW209" s="198">
        <v>21</v>
      </c>
      <c r="AX209" s="198">
        <v>15</v>
      </c>
      <c r="AY209" s="198">
        <v>29</v>
      </c>
      <c r="AZ209" s="198">
        <v>24</v>
      </c>
      <c r="BA209" s="198">
        <v>10</v>
      </c>
      <c r="BB209" s="198">
        <v>8</v>
      </c>
      <c r="BC209" s="198">
        <v>1053</v>
      </c>
      <c r="BD209" s="198">
        <v>60</v>
      </c>
      <c r="BE209" s="198">
        <v>71</v>
      </c>
      <c r="BF209" s="198">
        <v>80</v>
      </c>
      <c r="BG209" s="198">
        <v>48</v>
      </c>
      <c r="BH209" s="198">
        <v>24</v>
      </c>
      <c r="BI209" s="198">
        <v>4</v>
      </c>
      <c r="BJ209" s="198">
        <v>15</v>
      </c>
      <c r="BK209" s="198">
        <v>19</v>
      </c>
      <c r="BL209" s="198">
        <v>50</v>
      </c>
      <c r="BM209" s="198">
        <v>64</v>
      </c>
      <c r="BN209" s="198">
        <v>83</v>
      </c>
      <c r="BO209" s="198">
        <v>105</v>
      </c>
      <c r="BP209" s="198">
        <v>107</v>
      </c>
      <c r="BQ209" s="198">
        <v>79</v>
      </c>
      <c r="BR209" s="198">
        <v>74</v>
      </c>
      <c r="BS209" s="198">
        <v>17</v>
      </c>
      <c r="BT209" s="198">
        <v>29</v>
      </c>
      <c r="BU209" s="198">
        <v>15</v>
      </c>
      <c r="BV209" s="198">
        <v>19</v>
      </c>
      <c r="BW209" s="198">
        <v>34</v>
      </c>
      <c r="BX209" s="198">
        <v>26</v>
      </c>
      <c r="BY209" s="198">
        <v>17</v>
      </c>
      <c r="BZ209" s="198">
        <v>13</v>
      </c>
    </row>
    <row r="210" spans="1:78" x14ac:dyDescent="0.2">
      <c r="A210" s="55" t="s">
        <v>209</v>
      </c>
      <c r="B210" s="122">
        <v>27140</v>
      </c>
      <c r="C210" s="55" t="s">
        <v>21</v>
      </c>
      <c r="D210" s="48">
        <v>11</v>
      </c>
      <c r="E210" s="55" t="s">
        <v>203</v>
      </c>
      <c r="F210" s="55">
        <v>4</v>
      </c>
      <c r="G210" s="198">
        <v>1480</v>
      </c>
      <c r="H210" s="198">
        <v>86</v>
      </c>
      <c r="I210" s="198">
        <v>125</v>
      </c>
      <c r="J210" s="198">
        <v>138</v>
      </c>
      <c r="K210" s="198">
        <v>56</v>
      </c>
      <c r="L210" s="198">
        <v>25</v>
      </c>
      <c r="M210" s="198">
        <v>6</v>
      </c>
      <c r="N210" s="198">
        <v>9</v>
      </c>
      <c r="O210" s="198">
        <v>20</v>
      </c>
      <c r="P210" s="198">
        <v>57</v>
      </c>
      <c r="Q210" s="198">
        <v>102</v>
      </c>
      <c r="R210" s="198">
        <v>111</v>
      </c>
      <c r="S210" s="198">
        <v>155</v>
      </c>
      <c r="T210" s="198">
        <v>148</v>
      </c>
      <c r="U210" s="198">
        <v>120</v>
      </c>
      <c r="V210" s="198">
        <v>86</v>
      </c>
      <c r="W210" s="198">
        <v>21</v>
      </c>
      <c r="X210" s="198">
        <v>39</v>
      </c>
      <c r="Y210" s="198">
        <v>17</v>
      </c>
      <c r="Z210" s="198">
        <v>40</v>
      </c>
      <c r="AA210" s="198">
        <v>49</v>
      </c>
      <c r="AB210" s="198">
        <v>31</v>
      </c>
      <c r="AC210" s="198">
        <v>15</v>
      </c>
      <c r="AD210" s="198">
        <v>24</v>
      </c>
      <c r="AE210" s="198">
        <v>754</v>
      </c>
      <c r="AF210" s="198">
        <v>49</v>
      </c>
      <c r="AG210" s="198">
        <v>68</v>
      </c>
      <c r="AH210" s="198">
        <v>71</v>
      </c>
      <c r="AI210" s="198">
        <v>29</v>
      </c>
      <c r="AJ210" s="198">
        <v>14</v>
      </c>
      <c r="AK210" s="198">
        <v>2</v>
      </c>
      <c r="AL210" s="198">
        <v>5</v>
      </c>
      <c r="AM210" s="198">
        <v>10</v>
      </c>
      <c r="AN210" s="198">
        <v>27</v>
      </c>
      <c r="AO210" s="198">
        <v>50</v>
      </c>
      <c r="AP210" s="198">
        <v>52</v>
      </c>
      <c r="AQ210" s="198">
        <v>76</v>
      </c>
      <c r="AR210" s="198">
        <v>76</v>
      </c>
      <c r="AS210" s="198">
        <v>58</v>
      </c>
      <c r="AT210" s="198">
        <v>50</v>
      </c>
      <c r="AU210" s="198">
        <v>12</v>
      </c>
      <c r="AV210" s="198">
        <v>19</v>
      </c>
      <c r="AW210" s="198">
        <v>10</v>
      </c>
      <c r="AX210" s="198">
        <v>20</v>
      </c>
      <c r="AY210" s="198">
        <v>23</v>
      </c>
      <c r="AZ210" s="198">
        <v>19</v>
      </c>
      <c r="BA210" s="198">
        <v>7</v>
      </c>
      <c r="BB210" s="198">
        <v>7</v>
      </c>
      <c r="BC210" s="198">
        <v>726</v>
      </c>
      <c r="BD210" s="198">
        <v>37</v>
      </c>
      <c r="BE210" s="198">
        <v>57</v>
      </c>
      <c r="BF210" s="198">
        <v>67</v>
      </c>
      <c r="BG210" s="198">
        <v>27</v>
      </c>
      <c r="BH210" s="198">
        <v>11</v>
      </c>
      <c r="BI210" s="198">
        <v>4</v>
      </c>
      <c r="BJ210" s="198">
        <v>4</v>
      </c>
      <c r="BK210" s="198">
        <v>10</v>
      </c>
      <c r="BL210" s="198">
        <v>30</v>
      </c>
      <c r="BM210" s="198">
        <v>52</v>
      </c>
      <c r="BN210" s="198">
        <v>59</v>
      </c>
      <c r="BO210" s="198">
        <v>79</v>
      </c>
      <c r="BP210" s="198">
        <v>72</v>
      </c>
      <c r="BQ210" s="198">
        <v>62</v>
      </c>
      <c r="BR210" s="198">
        <v>36</v>
      </c>
      <c r="BS210" s="198">
        <v>9</v>
      </c>
      <c r="BT210" s="198">
        <v>20</v>
      </c>
      <c r="BU210" s="198">
        <v>7</v>
      </c>
      <c r="BV210" s="198">
        <v>20</v>
      </c>
      <c r="BW210" s="198">
        <v>26</v>
      </c>
      <c r="BX210" s="198">
        <v>12</v>
      </c>
      <c r="BY210" s="198">
        <v>8</v>
      </c>
      <c r="BZ210" s="198">
        <v>17</v>
      </c>
    </row>
    <row r="211" spans="1:78" x14ac:dyDescent="0.2">
      <c r="A211" s="55" t="s">
        <v>210</v>
      </c>
      <c r="B211" s="122">
        <v>29220</v>
      </c>
      <c r="C211" s="55" t="s">
        <v>202</v>
      </c>
      <c r="D211" s="48">
        <v>5</v>
      </c>
      <c r="E211" s="55" t="s">
        <v>203</v>
      </c>
      <c r="F211" s="55">
        <v>4</v>
      </c>
      <c r="G211" s="198">
        <v>777</v>
      </c>
      <c r="H211" s="198">
        <v>35</v>
      </c>
      <c r="I211" s="198">
        <v>53</v>
      </c>
      <c r="J211" s="198">
        <v>56</v>
      </c>
      <c r="K211" s="198">
        <v>29</v>
      </c>
      <c r="L211" s="198">
        <v>15</v>
      </c>
      <c r="M211" s="198">
        <v>8</v>
      </c>
      <c r="N211" s="198">
        <v>2</v>
      </c>
      <c r="O211" s="198">
        <v>14</v>
      </c>
      <c r="P211" s="198">
        <v>48</v>
      </c>
      <c r="Q211" s="198">
        <v>46</v>
      </c>
      <c r="R211" s="198">
        <v>68</v>
      </c>
      <c r="S211" s="198">
        <v>71</v>
      </c>
      <c r="T211" s="198">
        <v>101</v>
      </c>
      <c r="U211" s="198">
        <v>62</v>
      </c>
      <c r="V211" s="198">
        <v>50</v>
      </c>
      <c r="W211" s="198">
        <v>19</v>
      </c>
      <c r="X211" s="198">
        <v>16</v>
      </c>
      <c r="Y211" s="198">
        <v>6</v>
      </c>
      <c r="Z211" s="198">
        <v>17</v>
      </c>
      <c r="AA211" s="198">
        <v>22</v>
      </c>
      <c r="AB211" s="198">
        <v>22</v>
      </c>
      <c r="AC211" s="198">
        <v>13</v>
      </c>
      <c r="AD211" s="198">
        <v>4</v>
      </c>
      <c r="AE211" s="198">
        <v>385</v>
      </c>
      <c r="AF211" s="198">
        <v>17</v>
      </c>
      <c r="AG211" s="198">
        <v>23</v>
      </c>
      <c r="AH211" s="198">
        <v>28</v>
      </c>
      <c r="AI211" s="198">
        <v>9</v>
      </c>
      <c r="AJ211" s="198">
        <v>11</v>
      </c>
      <c r="AK211" s="198">
        <v>4</v>
      </c>
      <c r="AL211" s="198">
        <v>2</v>
      </c>
      <c r="AM211" s="198">
        <v>4</v>
      </c>
      <c r="AN211" s="198">
        <v>33</v>
      </c>
      <c r="AO211" s="198">
        <v>23</v>
      </c>
      <c r="AP211" s="198">
        <v>32</v>
      </c>
      <c r="AQ211" s="198">
        <v>33</v>
      </c>
      <c r="AR211" s="198">
        <v>52</v>
      </c>
      <c r="AS211" s="198">
        <v>34</v>
      </c>
      <c r="AT211" s="198">
        <v>21</v>
      </c>
      <c r="AU211" s="198">
        <v>14</v>
      </c>
      <c r="AV211" s="198">
        <v>7</v>
      </c>
      <c r="AW211" s="198">
        <v>3</v>
      </c>
      <c r="AX211" s="198">
        <v>6</v>
      </c>
      <c r="AY211" s="198">
        <v>10</v>
      </c>
      <c r="AZ211" s="198">
        <v>10</v>
      </c>
      <c r="BA211" s="198">
        <v>8</v>
      </c>
      <c r="BB211" s="198">
        <v>1</v>
      </c>
      <c r="BC211" s="198">
        <v>392</v>
      </c>
      <c r="BD211" s="198">
        <v>18</v>
      </c>
      <c r="BE211" s="198">
        <v>30</v>
      </c>
      <c r="BF211" s="198">
        <v>28</v>
      </c>
      <c r="BG211" s="198">
        <v>20</v>
      </c>
      <c r="BH211" s="198">
        <v>4</v>
      </c>
      <c r="BI211" s="198">
        <v>4</v>
      </c>
      <c r="BJ211" s="198">
        <v>0</v>
      </c>
      <c r="BK211" s="198">
        <v>10</v>
      </c>
      <c r="BL211" s="198">
        <v>15</v>
      </c>
      <c r="BM211" s="198">
        <v>23</v>
      </c>
      <c r="BN211" s="198">
        <v>36</v>
      </c>
      <c r="BO211" s="198">
        <v>38</v>
      </c>
      <c r="BP211" s="198">
        <v>49</v>
      </c>
      <c r="BQ211" s="198">
        <v>28</v>
      </c>
      <c r="BR211" s="198">
        <v>29</v>
      </c>
      <c r="BS211" s="198">
        <v>5</v>
      </c>
      <c r="BT211" s="198">
        <v>9</v>
      </c>
      <c r="BU211" s="198">
        <v>3</v>
      </c>
      <c r="BV211" s="198">
        <v>11</v>
      </c>
      <c r="BW211" s="198">
        <v>12</v>
      </c>
      <c r="BX211" s="198">
        <v>12</v>
      </c>
      <c r="BY211" s="198">
        <v>5</v>
      </c>
      <c r="BZ211" s="198">
        <v>3</v>
      </c>
    </row>
    <row r="212" spans="1:78" x14ac:dyDescent="0.2">
      <c r="A212" s="55" t="s">
        <v>211</v>
      </c>
      <c r="B212" s="122">
        <v>31540</v>
      </c>
      <c r="C212" s="55" t="s">
        <v>21</v>
      </c>
      <c r="D212" s="48">
        <v>11</v>
      </c>
      <c r="E212" s="55" t="s">
        <v>203</v>
      </c>
      <c r="F212" s="55">
        <v>4</v>
      </c>
      <c r="G212" s="198">
        <v>1657</v>
      </c>
      <c r="H212" s="198">
        <v>87</v>
      </c>
      <c r="I212" s="198">
        <v>122</v>
      </c>
      <c r="J212" s="198">
        <v>186</v>
      </c>
      <c r="K212" s="198">
        <v>115</v>
      </c>
      <c r="L212" s="198">
        <v>60</v>
      </c>
      <c r="M212" s="198">
        <v>22</v>
      </c>
      <c r="N212" s="198">
        <v>9</v>
      </c>
      <c r="O212" s="198">
        <v>30</v>
      </c>
      <c r="P212" s="198">
        <v>94</v>
      </c>
      <c r="Q212" s="198">
        <v>121</v>
      </c>
      <c r="R212" s="198">
        <v>167</v>
      </c>
      <c r="S212" s="198">
        <v>150</v>
      </c>
      <c r="T212" s="198">
        <v>147</v>
      </c>
      <c r="U212" s="198">
        <v>121</v>
      </c>
      <c r="V212" s="198">
        <v>72</v>
      </c>
      <c r="W212" s="198">
        <v>19</v>
      </c>
      <c r="X212" s="198">
        <v>18</v>
      </c>
      <c r="Y212" s="198">
        <v>12</v>
      </c>
      <c r="Z212" s="198">
        <v>30</v>
      </c>
      <c r="AA212" s="198">
        <v>28</v>
      </c>
      <c r="AB212" s="198">
        <v>21</v>
      </c>
      <c r="AC212" s="198">
        <v>12</v>
      </c>
      <c r="AD212" s="198">
        <v>14</v>
      </c>
      <c r="AE212" s="198">
        <v>845</v>
      </c>
      <c r="AF212" s="198">
        <v>43</v>
      </c>
      <c r="AG212" s="198">
        <v>58</v>
      </c>
      <c r="AH212" s="198">
        <v>106</v>
      </c>
      <c r="AI212" s="198">
        <v>48</v>
      </c>
      <c r="AJ212" s="198">
        <v>46</v>
      </c>
      <c r="AK212" s="198">
        <v>13</v>
      </c>
      <c r="AL212" s="198">
        <v>3</v>
      </c>
      <c r="AM212" s="198">
        <v>16</v>
      </c>
      <c r="AN212" s="198">
        <v>46</v>
      </c>
      <c r="AO212" s="198">
        <v>54</v>
      </c>
      <c r="AP212" s="198">
        <v>84</v>
      </c>
      <c r="AQ212" s="198">
        <v>71</v>
      </c>
      <c r="AR212" s="198">
        <v>81</v>
      </c>
      <c r="AS212" s="198">
        <v>69</v>
      </c>
      <c r="AT212" s="198">
        <v>33</v>
      </c>
      <c r="AU212" s="198">
        <v>9</v>
      </c>
      <c r="AV212" s="198">
        <v>11</v>
      </c>
      <c r="AW212" s="198">
        <v>6</v>
      </c>
      <c r="AX212" s="198">
        <v>16</v>
      </c>
      <c r="AY212" s="198">
        <v>11</v>
      </c>
      <c r="AZ212" s="198">
        <v>8</v>
      </c>
      <c r="BA212" s="198">
        <v>9</v>
      </c>
      <c r="BB212" s="198">
        <v>4</v>
      </c>
      <c r="BC212" s="198">
        <v>812</v>
      </c>
      <c r="BD212" s="198">
        <v>44</v>
      </c>
      <c r="BE212" s="198">
        <v>64</v>
      </c>
      <c r="BF212" s="198">
        <v>80</v>
      </c>
      <c r="BG212" s="198">
        <v>67</v>
      </c>
      <c r="BH212" s="198">
        <v>14</v>
      </c>
      <c r="BI212" s="198">
        <v>9</v>
      </c>
      <c r="BJ212" s="198">
        <v>6</v>
      </c>
      <c r="BK212" s="198">
        <v>14</v>
      </c>
      <c r="BL212" s="198">
        <v>48</v>
      </c>
      <c r="BM212" s="198">
        <v>67</v>
      </c>
      <c r="BN212" s="198">
        <v>83</v>
      </c>
      <c r="BO212" s="198">
        <v>79</v>
      </c>
      <c r="BP212" s="198">
        <v>66</v>
      </c>
      <c r="BQ212" s="198">
        <v>52</v>
      </c>
      <c r="BR212" s="198">
        <v>39</v>
      </c>
      <c r="BS212" s="198">
        <v>10</v>
      </c>
      <c r="BT212" s="198">
        <v>7</v>
      </c>
      <c r="BU212" s="198">
        <v>6</v>
      </c>
      <c r="BV212" s="198">
        <v>14</v>
      </c>
      <c r="BW212" s="198">
        <v>17</v>
      </c>
      <c r="BX212" s="198">
        <v>13</v>
      </c>
      <c r="BY212" s="198">
        <v>3</v>
      </c>
      <c r="BZ212" s="198">
        <v>10</v>
      </c>
    </row>
    <row r="213" spans="1:78" x14ac:dyDescent="0.2">
      <c r="A213" s="55" t="s">
        <v>212</v>
      </c>
      <c r="B213" s="122">
        <v>31940</v>
      </c>
      <c r="C213" s="55" t="s">
        <v>21</v>
      </c>
      <c r="D213" s="48">
        <v>11</v>
      </c>
      <c r="E213" s="55" t="s">
        <v>203</v>
      </c>
      <c r="F213" s="55">
        <v>4</v>
      </c>
      <c r="G213" s="198">
        <v>2224</v>
      </c>
      <c r="H213" s="198">
        <v>158</v>
      </c>
      <c r="I213" s="198">
        <v>194</v>
      </c>
      <c r="J213" s="198">
        <v>164</v>
      </c>
      <c r="K213" s="198">
        <v>94</v>
      </c>
      <c r="L213" s="198">
        <v>48</v>
      </c>
      <c r="M213" s="198">
        <v>23</v>
      </c>
      <c r="N213" s="198">
        <v>18</v>
      </c>
      <c r="O213" s="198">
        <v>59</v>
      </c>
      <c r="P213" s="198">
        <v>138</v>
      </c>
      <c r="Q213" s="198">
        <v>171</v>
      </c>
      <c r="R213" s="198">
        <v>196</v>
      </c>
      <c r="S213" s="198">
        <v>209</v>
      </c>
      <c r="T213" s="198">
        <v>173</v>
      </c>
      <c r="U213" s="198">
        <v>146</v>
      </c>
      <c r="V213" s="198">
        <v>107</v>
      </c>
      <c r="W213" s="198">
        <v>28</v>
      </c>
      <c r="X213" s="198">
        <v>52</v>
      </c>
      <c r="Y213" s="198">
        <v>29</v>
      </c>
      <c r="Z213" s="198">
        <v>35</v>
      </c>
      <c r="AA213" s="198">
        <v>71</v>
      </c>
      <c r="AB213" s="198">
        <v>56</v>
      </c>
      <c r="AC213" s="198">
        <v>32</v>
      </c>
      <c r="AD213" s="198">
        <v>23</v>
      </c>
      <c r="AE213" s="198">
        <v>1123</v>
      </c>
      <c r="AF213" s="198">
        <v>83</v>
      </c>
      <c r="AG213" s="198">
        <v>96</v>
      </c>
      <c r="AH213" s="198">
        <v>82</v>
      </c>
      <c r="AI213" s="198">
        <v>37</v>
      </c>
      <c r="AJ213" s="198">
        <v>32</v>
      </c>
      <c r="AK213" s="198">
        <v>12</v>
      </c>
      <c r="AL213" s="198">
        <v>8</v>
      </c>
      <c r="AM213" s="198">
        <v>29</v>
      </c>
      <c r="AN213" s="198">
        <v>66</v>
      </c>
      <c r="AO213" s="198">
        <v>94</v>
      </c>
      <c r="AP213" s="198">
        <v>101</v>
      </c>
      <c r="AQ213" s="198">
        <v>111</v>
      </c>
      <c r="AR213" s="198">
        <v>90</v>
      </c>
      <c r="AS213" s="198">
        <v>90</v>
      </c>
      <c r="AT213" s="198">
        <v>48</v>
      </c>
      <c r="AU213" s="198">
        <v>12</v>
      </c>
      <c r="AV213" s="198">
        <v>23</v>
      </c>
      <c r="AW213" s="198">
        <v>13</v>
      </c>
      <c r="AX213" s="198">
        <v>18</v>
      </c>
      <c r="AY213" s="198">
        <v>40</v>
      </c>
      <c r="AZ213" s="198">
        <v>22</v>
      </c>
      <c r="BA213" s="198">
        <v>10</v>
      </c>
      <c r="BB213" s="198">
        <v>6</v>
      </c>
      <c r="BC213" s="198">
        <v>1101</v>
      </c>
      <c r="BD213" s="198">
        <v>75</v>
      </c>
      <c r="BE213" s="198">
        <v>98</v>
      </c>
      <c r="BF213" s="198">
        <v>82</v>
      </c>
      <c r="BG213" s="198">
        <v>57</v>
      </c>
      <c r="BH213" s="198">
        <v>16</v>
      </c>
      <c r="BI213" s="198">
        <v>11</v>
      </c>
      <c r="BJ213" s="198">
        <v>10</v>
      </c>
      <c r="BK213" s="198">
        <v>30</v>
      </c>
      <c r="BL213" s="198">
        <v>72</v>
      </c>
      <c r="BM213" s="198">
        <v>77</v>
      </c>
      <c r="BN213" s="198">
        <v>95</v>
      </c>
      <c r="BO213" s="198">
        <v>98</v>
      </c>
      <c r="BP213" s="198">
        <v>83</v>
      </c>
      <c r="BQ213" s="198">
        <v>56</v>
      </c>
      <c r="BR213" s="198">
        <v>59</v>
      </c>
      <c r="BS213" s="198">
        <v>16</v>
      </c>
      <c r="BT213" s="198">
        <v>29</v>
      </c>
      <c r="BU213" s="198">
        <v>16</v>
      </c>
      <c r="BV213" s="198">
        <v>17</v>
      </c>
      <c r="BW213" s="198">
        <v>31</v>
      </c>
      <c r="BX213" s="198">
        <v>34</v>
      </c>
      <c r="BY213" s="198">
        <v>22</v>
      </c>
      <c r="BZ213" s="198">
        <v>17</v>
      </c>
    </row>
    <row r="214" spans="1:78" x14ac:dyDescent="0.2">
      <c r="A214" s="55" t="s">
        <v>213</v>
      </c>
      <c r="B214" s="122">
        <v>33700</v>
      </c>
      <c r="C214" s="55" t="s">
        <v>21</v>
      </c>
      <c r="D214" s="48">
        <v>11</v>
      </c>
      <c r="E214" s="55" t="s">
        <v>203</v>
      </c>
      <c r="F214" s="55">
        <v>4</v>
      </c>
      <c r="G214" s="198">
        <v>1739</v>
      </c>
      <c r="H214" s="198">
        <v>81</v>
      </c>
      <c r="I214" s="198">
        <v>128</v>
      </c>
      <c r="J214" s="198">
        <v>147</v>
      </c>
      <c r="K214" s="198">
        <v>78</v>
      </c>
      <c r="L214" s="198">
        <v>29</v>
      </c>
      <c r="M214" s="198">
        <v>13</v>
      </c>
      <c r="N214" s="198">
        <v>6</v>
      </c>
      <c r="O214" s="198">
        <v>20</v>
      </c>
      <c r="P214" s="198">
        <v>47</v>
      </c>
      <c r="Q214" s="198">
        <v>100</v>
      </c>
      <c r="R214" s="198">
        <v>141</v>
      </c>
      <c r="S214" s="198">
        <v>164</v>
      </c>
      <c r="T214" s="198">
        <v>136</v>
      </c>
      <c r="U214" s="198">
        <v>140</v>
      </c>
      <c r="V214" s="198">
        <v>112</v>
      </c>
      <c r="W214" s="198">
        <v>39</v>
      </c>
      <c r="X214" s="198">
        <v>65</v>
      </c>
      <c r="Y214" s="198">
        <v>23</v>
      </c>
      <c r="Z214" s="198">
        <v>58</v>
      </c>
      <c r="AA214" s="198">
        <v>70</v>
      </c>
      <c r="AB214" s="198">
        <v>74</v>
      </c>
      <c r="AC214" s="198">
        <v>33</v>
      </c>
      <c r="AD214" s="198">
        <v>35</v>
      </c>
      <c r="AE214" s="198">
        <v>834</v>
      </c>
      <c r="AF214" s="198">
        <v>42</v>
      </c>
      <c r="AG214" s="198">
        <v>54</v>
      </c>
      <c r="AH214" s="198">
        <v>80</v>
      </c>
      <c r="AI214" s="198">
        <v>39</v>
      </c>
      <c r="AJ214" s="198">
        <v>23</v>
      </c>
      <c r="AK214" s="198">
        <v>5</v>
      </c>
      <c r="AL214" s="198">
        <v>2</v>
      </c>
      <c r="AM214" s="198">
        <v>13</v>
      </c>
      <c r="AN214" s="198">
        <v>18</v>
      </c>
      <c r="AO214" s="198">
        <v>40</v>
      </c>
      <c r="AP214" s="198">
        <v>66</v>
      </c>
      <c r="AQ214" s="198">
        <v>78</v>
      </c>
      <c r="AR214" s="198">
        <v>63</v>
      </c>
      <c r="AS214" s="198">
        <v>67</v>
      </c>
      <c r="AT214" s="198">
        <v>53</v>
      </c>
      <c r="AU214" s="198">
        <v>21</v>
      </c>
      <c r="AV214" s="198">
        <v>34</v>
      </c>
      <c r="AW214" s="198">
        <v>17</v>
      </c>
      <c r="AX214" s="198">
        <v>27</v>
      </c>
      <c r="AY214" s="198">
        <v>25</v>
      </c>
      <c r="AZ214" s="198">
        <v>38</v>
      </c>
      <c r="BA214" s="198">
        <v>20</v>
      </c>
      <c r="BB214" s="198">
        <v>9</v>
      </c>
      <c r="BC214" s="198">
        <v>905</v>
      </c>
      <c r="BD214" s="198">
        <v>39</v>
      </c>
      <c r="BE214" s="198">
        <v>74</v>
      </c>
      <c r="BF214" s="198">
        <v>67</v>
      </c>
      <c r="BG214" s="198">
        <v>39</v>
      </c>
      <c r="BH214" s="198">
        <v>6</v>
      </c>
      <c r="BI214" s="198">
        <v>8</v>
      </c>
      <c r="BJ214" s="198">
        <v>4</v>
      </c>
      <c r="BK214" s="198">
        <v>7</v>
      </c>
      <c r="BL214" s="198">
        <v>29</v>
      </c>
      <c r="BM214" s="198">
        <v>60</v>
      </c>
      <c r="BN214" s="198">
        <v>75</v>
      </c>
      <c r="BO214" s="198">
        <v>86</v>
      </c>
      <c r="BP214" s="198">
        <v>73</v>
      </c>
      <c r="BQ214" s="198">
        <v>73</v>
      </c>
      <c r="BR214" s="198">
        <v>59</v>
      </c>
      <c r="BS214" s="198">
        <v>18</v>
      </c>
      <c r="BT214" s="198">
        <v>31</v>
      </c>
      <c r="BU214" s="198">
        <v>6</v>
      </c>
      <c r="BV214" s="198">
        <v>31</v>
      </c>
      <c r="BW214" s="198">
        <v>45</v>
      </c>
      <c r="BX214" s="198">
        <v>36</v>
      </c>
      <c r="BY214" s="198">
        <v>13</v>
      </c>
      <c r="BZ214" s="198">
        <v>26</v>
      </c>
    </row>
    <row r="215" spans="1:78" x14ac:dyDescent="0.2">
      <c r="A215" s="55" t="s">
        <v>214</v>
      </c>
      <c r="B215" s="122">
        <v>34420</v>
      </c>
      <c r="C215" s="55" t="s">
        <v>202</v>
      </c>
      <c r="D215" s="48">
        <v>5</v>
      </c>
      <c r="E215" s="55" t="s">
        <v>203</v>
      </c>
      <c r="F215" s="55">
        <v>4</v>
      </c>
      <c r="G215" s="198">
        <v>1075</v>
      </c>
      <c r="H215" s="198">
        <v>55</v>
      </c>
      <c r="I215" s="198">
        <v>71</v>
      </c>
      <c r="J215" s="198">
        <v>86</v>
      </c>
      <c r="K215" s="198">
        <v>55</v>
      </c>
      <c r="L215" s="198">
        <v>18</v>
      </c>
      <c r="M215" s="198">
        <v>8</v>
      </c>
      <c r="N215" s="198">
        <v>5</v>
      </c>
      <c r="O215" s="198">
        <v>18</v>
      </c>
      <c r="P215" s="198">
        <v>30</v>
      </c>
      <c r="Q215" s="198">
        <v>44</v>
      </c>
      <c r="R215" s="198">
        <v>83</v>
      </c>
      <c r="S215" s="198">
        <v>119</v>
      </c>
      <c r="T215" s="198">
        <v>110</v>
      </c>
      <c r="U215" s="198">
        <v>109</v>
      </c>
      <c r="V215" s="198">
        <v>60</v>
      </c>
      <c r="W215" s="198">
        <v>22</v>
      </c>
      <c r="X215" s="198">
        <v>21</v>
      </c>
      <c r="Y215" s="198">
        <v>31</v>
      </c>
      <c r="Z215" s="198">
        <v>22</v>
      </c>
      <c r="AA215" s="198">
        <v>38</v>
      </c>
      <c r="AB215" s="198">
        <v>34</v>
      </c>
      <c r="AC215" s="198">
        <v>21</v>
      </c>
      <c r="AD215" s="198">
        <v>15</v>
      </c>
      <c r="AE215" s="198">
        <v>516</v>
      </c>
      <c r="AF215" s="198">
        <v>27</v>
      </c>
      <c r="AG215" s="198">
        <v>33</v>
      </c>
      <c r="AH215" s="198">
        <v>53</v>
      </c>
      <c r="AI215" s="198">
        <v>27</v>
      </c>
      <c r="AJ215" s="198">
        <v>9</v>
      </c>
      <c r="AK215" s="198">
        <v>3</v>
      </c>
      <c r="AL215" s="198">
        <v>3</v>
      </c>
      <c r="AM215" s="198">
        <v>11</v>
      </c>
      <c r="AN215" s="198">
        <v>13</v>
      </c>
      <c r="AO215" s="198">
        <v>19</v>
      </c>
      <c r="AP215" s="198">
        <v>35</v>
      </c>
      <c r="AQ215" s="198">
        <v>58</v>
      </c>
      <c r="AR215" s="198">
        <v>53</v>
      </c>
      <c r="AS215" s="198">
        <v>47</v>
      </c>
      <c r="AT215" s="198">
        <v>30</v>
      </c>
      <c r="AU215" s="198">
        <v>13</v>
      </c>
      <c r="AV215" s="198">
        <v>15</v>
      </c>
      <c r="AW215" s="198">
        <v>8</v>
      </c>
      <c r="AX215" s="198">
        <v>11</v>
      </c>
      <c r="AY215" s="198">
        <v>15</v>
      </c>
      <c r="AZ215" s="198">
        <v>16</v>
      </c>
      <c r="BA215" s="198">
        <v>10</v>
      </c>
      <c r="BB215" s="198">
        <v>7</v>
      </c>
      <c r="BC215" s="198">
        <v>559</v>
      </c>
      <c r="BD215" s="198">
        <v>28</v>
      </c>
      <c r="BE215" s="198">
        <v>38</v>
      </c>
      <c r="BF215" s="198">
        <v>33</v>
      </c>
      <c r="BG215" s="198">
        <v>28</v>
      </c>
      <c r="BH215" s="198">
        <v>9</v>
      </c>
      <c r="BI215" s="198">
        <v>5</v>
      </c>
      <c r="BJ215" s="198">
        <v>2</v>
      </c>
      <c r="BK215" s="198">
        <v>7</v>
      </c>
      <c r="BL215" s="198">
        <v>17</v>
      </c>
      <c r="BM215" s="198">
        <v>25</v>
      </c>
      <c r="BN215" s="198">
        <v>48</v>
      </c>
      <c r="BO215" s="198">
        <v>61</v>
      </c>
      <c r="BP215" s="198">
        <v>57</v>
      </c>
      <c r="BQ215" s="198">
        <v>62</v>
      </c>
      <c r="BR215" s="198">
        <v>30</v>
      </c>
      <c r="BS215" s="198">
        <v>9</v>
      </c>
      <c r="BT215" s="198">
        <v>6</v>
      </c>
      <c r="BU215" s="198">
        <v>23</v>
      </c>
      <c r="BV215" s="198">
        <v>11</v>
      </c>
      <c r="BW215" s="198">
        <v>23</v>
      </c>
      <c r="BX215" s="198">
        <v>18</v>
      </c>
      <c r="BY215" s="198">
        <v>11</v>
      </c>
      <c r="BZ215" s="198">
        <v>8</v>
      </c>
    </row>
    <row r="216" spans="1:78" x14ac:dyDescent="0.2">
      <c r="A216" s="55" t="s">
        <v>215</v>
      </c>
      <c r="B216" s="122">
        <v>36660</v>
      </c>
      <c r="C216" s="55" t="s">
        <v>202</v>
      </c>
      <c r="D216" s="48">
        <v>5</v>
      </c>
      <c r="E216" s="55" t="s">
        <v>203</v>
      </c>
      <c r="F216" s="55">
        <v>4</v>
      </c>
      <c r="G216" s="198">
        <v>4082</v>
      </c>
      <c r="H216" s="198">
        <v>217</v>
      </c>
      <c r="I216" s="198">
        <v>303</v>
      </c>
      <c r="J216" s="198">
        <v>348</v>
      </c>
      <c r="K216" s="198">
        <v>194</v>
      </c>
      <c r="L216" s="198">
        <v>93</v>
      </c>
      <c r="M216" s="198">
        <v>43</v>
      </c>
      <c r="N216" s="198">
        <v>51</v>
      </c>
      <c r="O216" s="198">
        <v>124</v>
      </c>
      <c r="P216" s="198">
        <v>217</v>
      </c>
      <c r="Q216" s="198">
        <v>296</v>
      </c>
      <c r="R216" s="198">
        <v>359</v>
      </c>
      <c r="S216" s="198">
        <v>366</v>
      </c>
      <c r="T216" s="198">
        <v>276</v>
      </c>
      <c r="U216" s="198">
        <v>289</v>
      </c>
      <c r="V216" s="198">
        <v>235</v>
      </c>
      <c r="W216" s="198">
        <v>82</v>
      </c>
      <c r="X216" s="198">
        <v>91</v>
      </c>
      <c r="Y216" s="198">
        <v>52</v>
      </c>
      <c r="Z216" s="198">
        <v>76</v>
      </c>
      <c r="AA216" s="198">
        <v>131</v>
      </c>
      <c r="AB216" s="198">
        <v>103</v>
      </c>
      <c r="AC216" s="198">
        <v>79</v>
      </c>
      <c r="AD216" s="198">
        <v>57</v>
      </c>
      <c r="AE216" s="198">
        <v>1986</v>
      </c>
      <c r="AF216" s="198">
        <v>110</v>
      </c>
      <c r="AG216" s="198">
        <v>146</v>
      </c>
      <c r="AH216" s="198">
        <v>176</v>
      </c>
      <c r="AI216" s="198">
        <v>97</v>
      </c>
      <c r="AJ216" s="198">
        <v>61</v>
      </c>
      <c r="AK216" s="198">
        <v>23</v>
      </c>
      <c r="AL216" s="198">
        <v>24</v>
      </c>
      <c r="AM216" s="198">
        <v>58</v>
      </c>
      <c r="AN216" s="198">
        <v>90</v>
      </c>
      <c r="AO216" s="198">
        <v>151</v>
      </c>
      <c r="AP216" s="198">
        <v>162</v>
      </c>
      <c r="AQ216" s="198">
        <v>189</v>
      </c>
      <c r="AR216" s="198">
        <v>127</v>
      </c>
      <c r="AS216" s="198">
        <v>156</v>
      </c>
      <c r="AT216" s="198">
        <v>116</v>
      </c>
      <c r="AU216" s="198">
        <v>40</v>
      </c>
      <c r="AV216" s="198">
        <v>48</v>
      </c>
      <c r="AW216" s="198">
        <v>31</v>
      </c>
      <c r="AX216" s="198">
        <v>35</v>
      </c>
      <c r="AY216" s="198">
        <v>64</v>
      </c>
      <c r="AZ216" s="198">
        <v>35</v>
      </c>
      <c r="BA216" s="198">
        <v>31</v>
      </c>
      <c r="BB216" s="198">
        <v>16</v>
      </c>
      <c r="BC216" s="198">
        <v>2096</v>
      </c>
      <c r="BD216" s="198">
        <v>107</v>
      </c>
      <c r="BE216" s="198">
        <v>157</v>
      </c>
      <c r="BF216" s="198">
        <v>172</v>
      </c>
      <c r="BG216" s="198">
        <v>97</v>
      </c>
      <c r="BH216" s="198">
        <v>32</v>
      </c>
      <c r="BI216" s="198">
        <v>20</v>
      </c>
      <c r="BJ216" s="198">
        <v>27</v>
      </c>
      <c r="BK216" s="198">
        <v>66</v>
      </c>
      <c r="BL216" s="198">
        <v>127</v>
      </c>
      <c r="BM216" s="198">
        <v>145</v>
      </c>
      <c r="BN216" s="198">
        <v>197</v>
      </c>
      <c r="BO216" s="198">
        <v>177</v>
      </c>
      <c r="BP216" s="198">
        <v>149</v>
      </c>
      <c r="BQ216" s="198">
        <v>133</v>
      </c>
      <c r="BR216" s="198">
        <v>119</v>
      </c>
      <c r="BS216" s="198">
        <v>42</v>
      </c>
      <c r="BT216" s="198">
        <v>43</v>
      </c>
      <c r="BU216" s="198">
        <v>21</v>
      </c>
      <c r="BV216" s="198">
        <v>41</v>
      </c>
      <c r="BW216" s="198">
        <v>67</v>
      </c>
      <c r="BX216" s="198">
        <v>68</v>
      </c>
      <c r="BY216" s="198">
        <v>48</v>
      </c>
      <c r="BZ216" s="198">
        <v>41</v>
      </c>
    </row>
    <row r="217" spans="1:78" x14ac:dyDescent="0.2">
      <c r="A217" s="55" t="s">
        <v>216</v>
      </c>
      <c r="B217" s="122">
        <v>38500</v>
      </c>
      <c r="C217" s="55" t="s">
        <v>202</v>
      </c>
      <c r="D217" s="48">
        <v>5</v>
      </c>
      <c r="E217" s="55" t="s">
        <v>203</v>
      </c>
      <c r="F217" s="55">
        <v>4</v>
      </c>
      <c r="G217" s="198">
        <v>5476</v>
      </c>
      <c r="H217" s="198">
        <v>333</v>
      </c>
      <c r="I217" s="198">
        <v>416</v>
      </c>
      <c r="J217" s="198">
        <v>425</v>
      </c>
      <c r="K217" s="198">
        <v>250</v>
      </c>
      <c r="L217" s="198">
        <v>106</v>
      </c>
      <c r="M217" s="198">
        <v>54</v>
      </c>
      <c r="N217" s="198">
        <v>46</v>
      </c>
      <c r="O217" s="198">
        <v>171</v>
      </c>
      <c r="P217" s="198">
        <v>307</v>
      </c>
      <c r="Q217" s="198">
        <v>369</v>
      </c>
      <c r="R217" s="198">
        <v>450</v>
      </c>
      <c r="S217" s="198">
        <v>448</v>
      </c>
      <c r="T217" s="198">
        <v>398</v>
      </c>
      <c r="U217" s="198">
        <v>353</v>
      </c>
      <c r="V217" s="198">
        <v>246</v>
      </c>
      <c r="W217" s="198">
        <v>97</v>
      </c>
      <c r="X217" s="198">
        <v>148</v>
      </c>
      <c r="Y217" s="198">
        <v>97</v>
      </c>
      <c r="Z217" s="198">
        <v>117</v>
      </c>
      <c r="AA217" s="198">
        <v>200</v>
      </c>
      <c r="AB217" s="198">
        <v>150</v>
      </c>
      <c r="AC217" s="198">
        <v>137</v>
      </c>
      <c r="AD217" s="198">
        <v>158</v>
      </c>
      <c r="AE217" s="198">
        <v>2627</v>
      </c>
      <c r="AF217" s="198">
        <v>169</v>
      </c>
      <c r="AG217" s="198">
        <v>222</v>
      </c>
      <c r="AH217" s="198">
        <v>229</v>
      </c>
      <c r="AI217" s="198">
        <v>118</v>
      </c>
      <c r="AJ217" s="198">
        <v>55</v>
      </c>
      <c r="AK217" s="198">
        <v>31</v>
      </c>
      <c r="AL217" s="198">
        <v>19</v>
      </c>
      <c r="AM217" s="198">
        <v>76</v>
      </c>
      <c r="AN217" s="198">
        <v>152</v>
      </c>
      <c r="AO217" s="198">
        <v>207</v>
      </c>
      <c r="AP217" s="198">
        <v>215</v>
      </c>
      <c r="AQ217" s="198">
        <v>209</v>
      </c>
      <c r="AR217" s="198">
        <v>204</v>
      </c>
      <c r="AS217" s="198">
        <v>170</v>
      </c>
      <c r="AT217" s="198">
        <v>112</v>
      </c>
      <c r="AU217" s="198">
        <v>40</v>
      </c>
      <c r="AV217" s="198">
        <v>64</v>
      </c>
      <c r="AW217" s="198">
        <v>59</v>
      </c>
      <c r="AX217" s="198">
        <v>56</v>
      </c>
      <c r="AY217" s="198">
        <v>81</v>
      </c>
      <c r="AZ217" s="198">
        <v>75</v>
      </c>
      <c r="BA217" s="198">
        <v>35</v>
      </c>
      <c r="BB217" s="198">
        <v>29</v>
      </c>
      <c r="BC217" s="198">
        <v>2849</v>
      </c>
      <c r="BD217" s="198">
        <v>164</v>
      </c>
      <c r="BE217" s="198">
        <v>194</v>
      </c>
      <c r="BF217" s="198">
        <v>196</v>
      </c>
      <c r="BG217" s="198">
        <v>132</v>
      </c>
      <c r="BH217" s="198">
        <v>51</v>
      </c>
      <c r="BI217" s="198">
        <v>23</v>
      </c>
      <c r="BJ217" s="198">
        <v>27</v>
      </c>
      <c r="BK217" s="198">
        <v>95</v>
      </c>
      <c r="BL217" s="198">
        <v>155</v>
      </c>
      <c r="BM217" s="198">
        <v>162</v>
      </c>
      <c r="BN217" s="198">
        <v>235</v>
      </c>
      <c r="BO217" s="198">
        <v>239</v>
      </c>
      <c r="BP217" s="198">
        <v>194</v>
      </c>
      <c r="BQ217" s="198">
        <v>183</v>
      </c>
      <c r="BR217" s="198">
        <v>134</v>
      </c>
      <c r="BS217" s="198">
        <v>57</v>
      </c>
      <c r="BT217" s="198">
        <v>84</v>
      </c>
      <c r="BU217" s="198">
        <v>38</v>
      </c>
      <c r="BV217" s="198">
        <v>61</v>
      </c>
      <c r="BW217" s="198">
        <v>119</v>
      </c>
      <c r="BX217" s="198">
        <v>75</v>
      </c>
      <c r="BY217" s="198">
        <v>102</v>
      </c>
      <c r="BZ217" s="198">
        <v>129</v>
      </c>
    </row>
    <row r="218" spans="1:78" x14ac:dyDescent="0.2">
      <c r="A218" s="55" t="s">
        <v>217</v>
      </c>
      <c r="B218" s="122">
        <v>39300</v>
      </c>
      <c r="C218" s="55" t="s">
        <v>202</v>
      </c>
      <c r="D218" s="48">
        <v>5</v>
      </c>
      <c r="E218" s="55" t="s">
        <v>203</v>
      </c>
      <c r="F218" s="55">
        <v>4</v>
      </c>
      <c r="G218" s="198">
        <v>22563</v>
      </c>
      <c r="H218" s="198">
        <v>944</v>
      </c>
      <c r="I218" s="198">
        <v>1239</v>
      </c>
      <c r="J218" s="198">
        <v>1384</v>
      </c>
      <c r="K218" s="198">
        <v>849</v>
      </c>
      <c r="L218" s="198">
        <v>1529</v>
      </c>
      <c r="M218" s="198">
        <v>775</v>
      </c>
      <c r="N218" s="198">
        <v>726</v>
      </c>
      <c r="O218" s="198">
        <v>1238</v>
      </c>
      <c r="P218" s="198">
        <v>1258</v>
      </c>
      <c r="Q218" s="198">
        <v>1243</v>
      </c>
      <c r="R218" s="198">
        <v>1501</v>
      </c>
      <c r="S218" s="198">
        <v>1572</v>
      </c>
      <c r="T218" s="198">
        <v>1535</v>
      </c>
      <c r="U218" s="198">
        <v>1445</v>
      </c>
      <c r="V218" s="198">
        <v>1046</v>
      </c>
      <c r="W218" s="198">
        <v>355</v>
      </c>
      <c r="X218" s="198">
        <v>499</v>
      </c>
      <c r="Y218" s="198">
        <v>317</v>
      </c>
      <c r="Z218" s="198">
        <v>479</v>
      </c>
      <c r="AA218" s="198">
        <v>830</v>
      </c>
      <c r="AB218" s="198">
        <v>725</v>
      </c>
      <c r="AC218" s="198">
        <v>558</v>
      </c>
      <c r="AD218" s="198">
        <v>516</v>
      </c>
      <c r="AE218" s="198">
        <v>10572</v>
      </c>
      <c r="AF218" s="198">
        <v>503</v>
      </c>
      <c r="AG218" s="198">
        <v>622</v>
      </c>
      <c r="AH218" s="198">
        <v>718</v>
      </c>
      <c r="AI218" s="198">
        <v>456</v>
      </c>
      <c r="AJ218" s="198">
        <v>606</v>
      </c>
      <c r="AK218" s="198">
        <v>335</v>
      </c>
      <c r="AL218" s="198">
        <v>336</v>
      </c>
      <c r="AM218" s="198">
        <v>651</v>
      </c>
      <c r="AN218" s="198">
        <v>637</v>
      </c>
      <c r="AO218" s="198">
        <v>621</v>
      </c>
      <c r="AP218" s="198">
        <v>731</v>
      </c>
      <c r="AQ218" s="198">
        <v>741</v>
      </c>
      <c r="AR218" s="198">
        <v>744</v>
      </c>
      <c r="AS218" s="198">
        <v>671</v>
      </c>
      <c r="AT218" s="198">
        <v>513</v>
      </c>
      <c r="AU218" s="198">
        <v>170</v>
      </c>
      <c r="AV218" s="198">
        <v>221</v>
      </c>
      <c r="AW218" s="198">
        <v>154</v>
      </c>
      <c r="AX218" s="198">
        <v>207</v>
      </c>
      <c r="AY218" s="198">
        <v>331</v>
      </c>
      <c r="AZ218" s="198">
        <v>289</v>
      </c>
      <c r="BA218" s="198">
        <v>185</v>
      </c>
      <c r="BB218" s="198">
        <v>130</v>
      </c>
      <c r="BC218" s="198">
        <v>11991</v>
      </c>
      <c r="BD218" s="198">
        <v>441</v>
      </c>
      <c r="BE218" s="198">
        <v>617</v>
      </c>
      <c r="BF218" s="198">
        <v>666</v>
      </c>
      <c r="BG218" s="198">
        <v>393</v>
      </c>
      <c r="BH218" s="198">
        <v>923</v>
      </c>
      <c r="BI218" s="198">
        <v>440</v>
      </c>
      <c r="BJ218" s="198">
        <v>390</v>
      </c>
      <c r="BK218" s="198">
        <v>587</v>
      </c>
      <c r="BL218" s="198">
        <v>621</v>
      </c>
      <c r="BM218" s="198">
        <v>622</v>
      </c>
      <c r="BN218" s="198">
        <v>770</v>
      </c>
      <c r="BO218" s="198">
        <v>831</v>
      </c>
      <c r="BP218" s="198">
        <v>791</v>
      </c>
      <c r="BQ218" s="198">
        <v>774</v>
      </c>
      <c r="BR218" s="198">
        <v>533</v>
      </c>
      <c r="BS218" s="198">
        <v>185</v>
      </c>
      <c r="BT218" s="198">
        <v>278</v>
      </c>
      <c r="BU218" s="198">
        <v>163</v>
      </c>
      <c r="BV218" s="198">
        <v>272</v>
      </c>
      <c r="BW218" s="198">
        <v>499</v>
      </c>
      <c r="BX218" s="198">
        <v>436</v>
      </c>
      <c r="BY218" s="198">
        <v>373</v>
      </c>
      <c r="BZ218" s="198">
        <v>386</v>
      </c>
    </row>
    <row r="219" spans="1:78" x14ac:dyDescent="0.2">
      <c r="A219" s="55" t="s">
        <v>218</v>
      </c>
      <c r="B219" s="122">
        <v>40900</v>
      </c>
      <c r="C219" s="55" t="s">
        <v>219</v>
      </c>
      <c r="D219" s="48">
        <v>19</v>
      </c>
      <c r="E219" s="55" t="s">
        <v>203</v>
      </c>
      <c r="F219" s="55">
        <v>4</v>
      </c>
      <c r="G219" s="198">
        <v>586</v>
      </c>
      <c r="H219" s="198">
        <v>25</v>
      </c>
      <c r="I219" s="198">
        <v>39</v>
      </c>
      <c r="J219" s="198">
        <v>34</v>
      </c>
      <c r="K219" s="198">
        <v>27</v>
      </c>
      <c r="L219" s="198">
        <v>13</v>
      </c>
      <c r="M219" s="198">
        <v>4</v>
      </c>
      <c r="N219" s="198">
        <v>4</v>
      </c>
      <c r="O219" s="198">
        <v>10</v>
      </c>
      <c r="P219" s="198">
        <v>29</v>
      </c>
      <c r="Q219" s="198">
        <v>36</v>
      </c>
      <c r="R219" s="198">
        <v>58</v>
      </c>
      <c r="S219" s="198">
        <v>54</v>
      </c>
      <c r="T219" s="198">
        <v>62</v>
      </c>
      <c r="U219" s="198">
        <v>58</v>
      </c>
      <c r="V219" s="198">
        <v>38</v>
      </c>
      <c r="W219" s="198">
        <v>12</v>
      </c>
      <c r="X219" s="198">
        <v>13</v>
      </c>
      <c r="Y219" s="198">
        <v>7</v>
      </c>
      <c r="Z219" s="198">
        <v>18</v>
      </c>
      <c r="AA219" s="198">
        <v>16</v>
      </c>
      <c r="AB219" s="198">
        <v>15</v>
      </c>
      <c r="AC219" s="198">
        <v>8</v>
      </c>
      <c r="AD219" s="198">
        <v>6</v>
      </c>
      <c r="AE219" s="198">
        <v>311</v>
      </c>
      <c r="AF219" s="198">
        <v>14</v>
      </c>
      <c r="AG219" s="198">
        <v>23</v>
      </c>
      <c r="AH219" s="198">
        <v>19</v>
      </c>
      <c r="AI219" s="198">
        <v>18</v>
      </c>
      <c r="AJ219" s="198">
        <v>7</v>
      </c>
      <c r="AK219" s="198">
        <v>3</v>
      </c>
      <c r="AL219" s="198">
        <v>4</v>
      </c>
      <c r="AM219" s="198">
        <v>5</v>
      </c>
      <c r="AN219" s="198">
        <v>15</v>
      </c>
      <c r="AO219" s="198">
        <v>19</v>
      </c>
      <c r="AP219" s="198">
        <v>30</v>
      </c>
      <c r="AQ219" s="198">
        <v>27</v>
      </c>
      <c r="AR219" s="198">
        <v>32</v>
      </c>
      <c r="AS219" s="198">
        <v>28</v>
      </c>
      <c r="AT219" s="198">
        <v>22</v>
      </c>
      <c r="AU219" s="198">
        <v>6</v>
      </c>
      <c r="AV219" s="198">
        <v>8</v>
      </c>
      <c r="AW219" s="198">
        <v>3</v>
      </c>
      <c r="AX219" s="198">
        <v>10</v>
      </c>
      <c r="AY219" s="198">
        <v>7</v>
      </c>
      <c r="AZ219" s="198">
        <v>6</v>
      </c>
      <c r="BA219" s="198">
        <v>2</v>
      </c>
      <c r="BB219" s="198">
        <v>3</v>
      </c>
      <c r="BC219" s="198">
        <v>275</v>
      </c>
      <c r="BD219" s="198">
        <v>11</v>
      </c>
      <c r="BE219" s="198">
        <v>16</v>
      </c>
      <c r="BF219" s="198">
        <v>15</v>
      </c>
      <c r="BG219" s="198">
        <v>9</v>
      </c>
      <c r="BH219" s="198">
        <v>6</v>
      </c>
      <c r="BI219" s="198">
        <v>1</v>
      </c>
      <c r="BJ219" s="198">
        <v>0</v>
      </c>
      <c r="BK219" s="198">
        <v>5</v>
      </c>
      <c r="BL219" s="198">
        <v>14</v>
      </c>
      <c r="BM219" s="198">
        <v>17</v>
      </c>
      <c r="BN219" s="198">
        <v>28</v>
      </c>
      <c r="BO219" s="198">
        <v>27</v>
      </c>
      <c r="BP219" s="198">
        <v>30</v>
      </c>
      <c r="BQ219" s="198">
        <v>30</v>
      </c>
      <c r="BR219" s="198">
        <v>16</v>
      </c>
      <c r="BS219" s="198">
        <v>6</v>
      </c>
      <c r="BT219" s="198">
        <v>5</v>
      </c>
      <c r="BU219" s="198">
        <v>4</v>
      </c>
      <c r="BV219" s="198">
        <v>8</v>
      </c>
      <c r="BW219" s="198">
        <v>9</v>
      </c>
      <c r="BX219" s="198">
        <v>9</v>
      </c>
      <c r="BY219" s="198">
        <v>6</v>
      </c>
      <c r="BZ219" s="198">
        <v>3</v>
      </c>
    </row>
    <row r="220" spans="1:78" x14ac:dyDescent="0.2">
      <c r="A220" s="55" t="s">
        <v>220</v>
      </c>
      <c r="B220" s="122">
        <v>45140</v>
      </c>
      <c r="C220" s="55" t="s">
        <v>202</v>
      </c>
      <c r="D220" s="48">
        <v>5</v>
      </c>
      <c r="E220" s="55" t="s">
        <v>203</v>
      </c>
      <c r="F220" s="55">
        <v>4</v>
      </c>
      <c r="G220" s="198">
        <v>2009</v>
      </c>
      <c r="H220" s="198">
        <v>102</v>
      </c>
      <c r="I220" s="198">
        <v>135</v>
      </c>
      <c r="J220" s="198">
        <v>141</v>
      </c>
      <c r="K220" s="198">
        <v>71</v>
      </c>
      <c r="L220" s="198">
        <v>51</v>
      </c>
      <c r="M220" s="198">
        <v>14</v>
      </c>
      <c r="N220" s="198">
        <v>27</v>
      </c>
      <c r="O220" s="198">
        <v>48</v>
      </c>
      <c r="P220" s="198">
        <v>114</v>
      </c>
      <c r="Q220" s="198">
        <v>144</v>
      </c>
      <c r="R220" s="198">
        <v>157</v>
      </c>
      <c r="S220" s="198">
        <v>179</v>
      </c>
      <c r="T220" s="198">
        <v>176</v>
      </c>
      <c r="U220" s="198">
        <v>136</v>
      </c>
      <c r="V220" s="198">
        <v>107</v>
      </c>
      <c r="W220" s="198">
        <v>46</v>
      </c>
      <c r="X220" s="198">
        <v>53</v>
      </c>
      <c r="Y220" s="198">
        <v>33</v>
      </c>
      <c r="Z220" s="198">
        <v>51</v>
      </c>
      <c r="AA220" s="198">
        <v>70</v>
      </c>
      <c r="AB220" s="198">
        <v>56</v>
      </c>
      <c r="AC220" s="198">
        <v>58</v>
      </c>
      <c r="AD220" s="198">
        <v>40</v>
      </c>
      <c r="AE220" s="198">
        <v>971</v>
      </c>
      <c r="AF220" s="198">
        <v>56</v>
      </c>
      <c r="AG220" s="198">
        <v>62</v>
      </c>
      <c r="AH220" s="198">
        <v>62</v>
      </c>
      <c r="AI220" s="198">
        <v>43</v>
      </c>
      <c r="AJ220" s="198">
        <v>26</v>
      </c>
      <c r="AK220" s="198">
        <v>9</v>
      </c>
      <c r="AL220" s="198">
        <v>11</v>
      </c>
      <c r="AM220" s="198">
        <v>23</v>
      </c>
      <c r="AN220" s="198">
        <v>55</v>
      </c>
      <c r="AO220" s="198">
        <v>67</v>
      </c>
      <c r="AP220" s="198">
        <v>76</v>
      </c>
      <c r="AQ220" s="198">
        <v>87</v>
      </c>
      <c r="AR220" s="198">
        <v>78</v>
      </c>
      <c r="AS220" s="198">
        <v>72</v>
      </c>
      <c r="AT220" s="198">
        <v>52</v>
      </c>
      <c r="AU220" s="198">
        <v>30</v>
      </c>
      <c r="AV220" s="198">
        <v>23</v>
      </c>
      <c r="AW220" s="198">
        <v>14</v>
      </c>
      <c r="AX220" s="198">
        <v>28</v>
      </c>
      <c r="AY220" s="198">
        <v>37</v>
      </c>
      <c r="AZ220" s="198">
        <v>21</v>
      </c>
      <c r="BA220" s="198">
        <v>26</v>
      </c>
      <c r="BB220" s="198">
        <v>13</v>
      </c>
      <c r="BC220" s="198">
        <v>1038</v>
      </c>
      <c r="BD220" s="198">
        <v>46</v>
      </c>
      <c r="BE220" s="198">
        <v>73</v>
      </c>
      <c r="BF220" s="198">
        <v>79</v>
      </c>
      <c r="BG220" s="198">
        <v>28</v>
      </c>
      <c r="BH220" s="198">
        <v>25</v>
      </c>
      <c r="BI220" s="198">
        <v>5</v>
      </c>
      <c r="BJ220" s="198">
        <v>16</v>
      </c>
      <c r="BK220" s="198">
        <v>25</v>
      </c>
      <c r="BL220" s="198">
        <v>59</v>
      </c>
      <c r="BM220" s="198">
        <v>77</v>
      </c>
      <c r="BN220" s="198">
        <v>81</v>
      </c>
      <c r="BO220" s="198">
        <v>92</v>
      </c>
      <c r="BP220" s="198">
        <v>98</v>
      </c>
      <c r="BQ220" s="198">
        <v>64</v>
      </c>
      <c r="BR220" s="198">
        <v>55</v>
      </c>
      <c r="BS220" s="198">
        <v>16</v>
      </c>
      <c r="BT220" s="198">
        <v>30</v>
      </c>
      <c r="BU220" s="198">
        <v>19</v>
      </c>
      <c r="BV220" s="198">
        <v>23</v>
      </c>
      <c r="BW220" s="198">
        <v>33</v>
      </c>
      <c r="BX220" s="198">
        <v>35</v>
      </c>
      <c r="BY220" s="198">
        <v>32</v>
      </c>
      <c r="BZ220" s="198">
        <v>27</v>
      </c>
    </row>
    <row r="221" spans="1:78" x14ac:dyDescent="0.2">
      <c r="A221" s="55" t="s">
        <v>221</v>
      </c>
      <c r="B221" s="122">
        <v>45460</v>
      </c>
      <c r="C221" s="55" t="s">
        <v>202</v>
      </c>
      <c r="D221" s="48">
        <v>5</v>
      </c>
      <c r="E221" s="55" t="s">
        <v>203</v>
      </c>
      <c r="F221" s="55">
        <v>4</v>
      </c>
      <c r="G221" s="198">
        <v>747</v>
      </c>
      <c r="H221" s="198">
        <v>52</v>
      </c>
      <c r="I221" s="198">
        <v>45</v>
      </c>
      <c r="J221" s="198">
        <v>61</v>
      </c>
      <c r="K221" s="198">
        <v>28</v>
      </c>
      <c r="L221" s="198">
        <v>11</v>
      </c>
      <c r="M221" s="198">
        <v>2</v>
      </c>
      <c r="N221" s="198">
        <v>8</v>
      </c>
      <c r="O221" s="198">
        <v>23</v>
      </c>
      <c r="P221" s="198">
        <v>33</v>
      </c>
      <c r="Q221" s="198">
        <v>55</v>
      </c>
      <c r="R221" s="198">
        <v>63</v>
      </c>
      <c r="S221" s="198">
        <v>55</v>
      </c>
      <c r="T221" s="198">
        <v>75</v>
      </c>
      <c r="U221" s="198">
        <v>52</v>
      </c>
      <c r="V221" s="198">
        <v>59</v>
      </c>
      <c r="W221" s="198">
        <v>13</v>
      </c>
      <c r="X221" s="198">
        <v>14</v>
      </c>
      <c r="Y221" s="198">
        <v>14</v>
      </c>
      <c r="Z221" s="198">
        <v>25</v>
      </c>
      <c r="AA221" s="198">
        <v>28</v>
      </c>
      <c r="AB221" s="198">
        <v>14</v>
      </c>
      <c r="AC221" s="198">
        <v>7</v>
      </c>
      <c r="AD221" s="198">
        <v>10</v>
      </c>
      <c r="AE221" s="198">
        <v>384</v>
      </c>
      <c r="AF221" s="198">
        <v>31</v>
      </c>
      <c r="AG221" s="198">
        <v>25</v>
      </c>
      <c r="AH221" s="198">
        <v>33</v>
      </c>
      <c r="AI221" s="198">
        <v>11</v>
      </c>
      <c r="AJ221" s="198">
        <v>7</v>
      </c>
      <c r="AK221" s="198">
        <v>1</v>
      </c>
      <c r="AL221" s="198">
        <v>6</v>
      </c>
      <c r="AM221" s="198">
        <v>10</v>
      </c>
      <c r="AN221" s="198">
        <v>15</v>
      </c>
      <c r="AO221" s="198">
        <v>26</v>
      </c>
      <c r="AP221" s="198">
        <v>33</v>
      </c>
      <c r="AQ221" s="198">
        <v>24</v>
      </c>
      <c r="AR221" s="198">
        <v>36</v>
      </c>
      <c r="AS221" s="198">
        <v>25</v>
      </c>
      <c r="AT221" s="198">
        <v>35</v>
      </c>
      <c r="AU221" s="198">
        <v>6</v>
      </c>
      <c r="AV221" s="198">
        <v>6</v>
      </c>
      <c r="AW221" s="198">
        <v>3</v>
      </c>
      <c r="AX221" s="198">
        <v>19</v>
      </c>
      <c r="AY221" s="198">
        <v>17</v>
      </c>
      <c r="AZ221" s="198">
        <v>7</v>
      </c>
      <c r="BA221" s="198">
        <v>4</v>
      </c>
      <c r="BB221" s="198">
        <v>4</v>
      </c>
      <c r="BC221" s="198">
        <v>363</v>
      </c>
      <c r="BD221" s="198">
        <v>21</v>
      </c>
      <c r="BE221" s="198">
        <v>20</v>
      </c>
      <c r="BF221" s="198">
        <v>28</v>
      </c>
      <c r="BG221" s="198">
        <v>17</v>
      </c>
      <c r="BH221" s="198">
        <v>4</v>
      </c>
      <c r="BI221" s="198">
        <v>1</v>
      </c>
      <c r="BJ221" s="198">
        <v>2</v>
      </c>
      <c r="BK221" s="198">
        <v>13</v>
      </c>
      <c r="BL221" s="198">
        <v>18</v>
      </c>
      <c r="BM221" s="198">
        <v>29</v>
      </c>
      <c r="BN221" s="198">
        <v>30</v>
      </c>
      <c r="BO221" s="198">
        <v>31</v>
      </c>
      <c r="BP221" s="198">
        <v>39</v>
      </c>
      <c r="BQ221" s="198">
        <v>27</v>
      </c>
      <c r="BR221" s="198">
        <v>24</v>
      </c>
      <c r="BS221" s="198">
        <v>7</v>
      </c>
      <c r="BT221" s="198">
        <v>8</v>
      </c>
      <c r="BU221" s="198">
        <v>11</v>
      </c>
      <c r="BV221" s="198">
        <v>6</v>
      </c>
      <c r="BW221" s="198">
        <v>11</v>
      </c>
      <c r="BX221" s="198">
        <v>7</v>
      </c>
      <c r="BY221" s="198">
        <v>3</v>
      </c>
      <c r="BZ221" s="198">
        <v>6</v>
      </c>
    </row>
    <row r="222" spans="1:78" x14ac:dyDescent="0.2">
      <c r="A222" s="55" t="s">
        <v>222</v>
      </c>
      <c r="B222" s="122">
        <v>50580</v>
      </c>
      <c r="C222" s="55" t="s">
        <v>202</v>
      </c>
      <c r="D222" s="48">
        <v>5</v>
      </c>
      <c r="E222" s="55" t="s">
        <v>203</v>
      </c>
      <c r="F222" s="55">
        <v>4</v>
      </c>
      <c r="G222" s="198">
        <v>634</v>
      </c>
      <c r="H222" s="198">
        <v>44</v>
      </c>
      <c r="I222" s="198">
        <v>37</v>
      </c>
      <c r="J222" s="198">
        <v>63</v>
      </c>
      <c r="K222" s="198">
        <v>28</v>
      </c>
      <c r="L222" s="198">
        <v>11</v>
      </c>
      <c r="M222" s="198">
        <v>4</v>
      </c>
      <c r="N222" s="198">
        <v>7</v>
      </c>
      <c r="O222" s="198">
        <v>17</v>
      </c>
      <c r="P222" s="198">
        <v>29</v>
      </c>
      <c r="Q222" s="198">
        <v>44</v>
      </c>
      <c r="R222" s="198">
        <v>47</v>
      </c>
      <c r="S222" s="198">
        <v>68</v>
      </c>
      <c r="T222" s="198">
        <v>63</v>
      </c>
      <c r="U222" s="198">
        <v>36</v>
      </c>
      <c r="V222" s="198">
        <v>41</v>
      </c>
      <c r="W222" s="198">
        <v>9</v>
      </c>
      <c r="X222" s="198">
        <v>18</v>
      </c>
      <c r="Y222" s="198">
        <v>8</v>
      </c>
      <c r="Z222" s="198">
        <v>20</v>
      </c>
      <c r="AA222" s="198">
        <v>17</v>
      </c>
      <c r="AB222" s="198">
        <v>13</v>
      </c>
      <c r="AC222" s="198">
        <v>5</v>
      </c>
      <c r="AD222" s="198">
        <v>5</v>
      </c>
      <c r="AE222" s="198">
        <v>325</v>
      </c>
      <c r="AF222" s="198">
        <v>24</v>
      </c>
      <c r="AG222" s="198">
        <v>23</v>
      </c>
      <c r="AH222" s="198">
        <v>30</v>
      </c>
      <c r="AI222" s="198">
        <v>15</v>
      </c>
      <c r="AJ222" s="198">
        <v>9</v>
      </c>
      <c r="AK222" s="198">
        <v>1</v>
      </c>
      <c r="AL222" s="198">
        <v>5</v>
      </c>
      <c r="AM222" s="198">
        <v>6</v>
      </c>
      <c r="AN222" s="198">
        <v>12</v>
      </c>
      <c r="AO222" s="198">
        <v>22</v>
      </c>
      <c r="AP222" s="198">
        <v>23</v>
      </c>
      <c r="AQ222" s="198">
        <v>34</v>
      </c>
      <c r="AR222" s="198">
        <v>35</v>
      </c>
      <c r="AS222" s="198">
        <v>20</v>
      </c>
      <c r="AT222" s="198">
        <v>20</v>
      </c>
      <c r="AU222" s="198">
        <v>3</v>
      </c>
      <c r="AV222" s="198">
        <v>11</v>
      </c>
      <c r="AW222" s="198">
        <v>4</v>
      </c>
      <c r="AX222" s="198">
        <v>11</v>
      </c>
      <c r="AY222" s="198">
        <v>8</v>
      </c>
      <c r="AZ222" s="198">
        <v>7</v>
      </c>
      <c r="BA222" s="198">
        <v>1</v>
      </c>
      <c r="BB222" s="198">
        <v>1</v>
      </c>
      <c r="BC222" s="198">
        <v>309</v>
      </c>
      <c r="BD222" s="198">
        <v>20</v>
      </c>
      <c r="BE222" s="198">
        <v>14</v>
      </c>
      <c r="BF222" s="198">
        <v>33</v>
      </c>
      <c r="BG222" s="198">
        <v>13</v>
      </c>
      <c r="BH222" s="198">
        <v>2</v>
      </c>
      <c r="BI222" s="198">
        <v>3</v>
      </c>
      <c r="BJ222" s="198">
        <v>2</v>
      </c>
      <c r="BK222" s="198">
        <v>11</v>
      </c>
      <c r="BL222" s="198">
        <v>17</v>
      </c>
      <c r="BM222" s="198">
        <v>22</v>
      </c>
      <c r="BN222" s="198">
        <v>24</v>
      </c>
      <c r="BO222" s="198">
        <v>34</v>
      </c>
      <c r="BP222" s="198">
        <v>28</v>
      </c>
      <c r="BQ222" s="198">
        <v>16</v>
      </c>
      <c r="BR222" s="198">
        <v>21</v>
      </c>
      <c r="BS222" s="198">
        <v>6</v>
      </c>
      <c r="BT222" s="198">
        <v>7</v>
      </c>
      <c r="BU222" s="198">
        <v>4</v>
      </c>
      <c r="BV222" s="198">
        <v>9</v>
      </c>
      <c r="BW222" s="198">
        <v>9</v>
      </c>
      <c r="BX222" s="198">
        <v>6</v>
      </c>
      <c r="BY222" s="198">
        <v>4</v>
      </c>
      <c r="BZ222" s="198">
        <v>4</v>
      </c>
    </row>
    <row r="223" spans="1:78" x14ac:dyDescent="0.2">
      <c r="A223" s="55" t="s">
        <v>223</v>
      </c>
      <c r="B223" s="122">
        <v>51940</v>
      </c>
      <c r="C223" s="55" t="s">
        <v>21</v>
      </c>
      <c r="D223" s="48">
        <v>11</v>
      </c>
      <c r="E223" s="55" t="s">
        <v>203</v>
      </c>
      <c r="F223" s="55">
        <v>4</v>
      </c>
      <c r="G223" s="198">
        <v>4289</v>
      </c>
      <c r="H223" s="198">
        <v>379</v>
      </c>
      <c r="I223" s="198">
        <v>402</v>
      </c>
      <c r="J223" s="198">
        <v>452</v>
      </c>
      <c r="K223" s="198">
        <v>247</v>
      </c>
      <c r="L223" s="198">
        <v>134</v>
      </c>
      <c r="M223" s="198">
        <v>39</v>
      </c>
      <c r="N223" s="198">
        <v>34</v>
      </c>
      <c r="O223" s="198">
        <v>124</v>
      </c>
      <c r="P223" s="198">
        <v>235</v>
      </c>
      <c r="Q223" s="198">
        <v>286</v>
      </c>
      <c r="R223" s="198">
        <v>365</v>
      </c>
      <c r="S223" s="198">
        <v>394</v>
      </c>
      <c r="T223" s="198">
        <v>348</v>
      </c>
      <c r="U223" s="198">
        <v>238</v>
      </c>
      <c r="V223" s="198">
        <v>155</v>
      </c>
      <c r="W223" s="198">
        <v>58</v>
      </c>
      <c r="X223" s="198">
        <v>77</v>
      </c>
      <c r="Y223" s="198">
        <v>46</v>
      </c>
      <c r="Z223" s="198">
        <v>59</v>
      </c>
      <c r="AA223" s="198">
        <v>85</v>
      </c>
      <c r="AB223" s="198">
        <v>63</v>
      </c>
      <c r="AC223" s="198">
        <v>43</v>
      </c>
      <c r="AD223" s="198">
        <v>26</v>
      </c>
      <c r="AE223" s="198">
        <v>2195</v>
      </c>
      <c r="AF223" s="198">
        <v>190</v>
      </c>
      <c r="AG223" s="198">
        <v>218</v>
      </c>
      <c r="AH223" s="198">
        <v>230</v>
      </c>
      <c r="AI223" s="198">
        <v>141</v>
      </c>
      <c r="AJ223" s="198">
        <v>68</v>
      </c>
      <c r="AK223" s="198">
        <v>23</v>
      </c>
      <c r="AL223" s="198">
        <v>18</v>
      </c>
      <c r="AM223" s="198">
        <v>59</v>
      </c>
      <c r="AN223" s="198">
        <v>115</v>
      </c>
      <c r="AO223" s="198">
        <v>144</v>
      </c>
      <c r="AP223" s="198">
        <v>171</v>
      </c>
      <c r="AQ223" s="198">
        <v>199</v>
      </c>
      <c r="AR223" s="198">
        <v>173</v>
      </c>
      <c r="AS223" s="198">
        <v>141</v>
      </c>
      <c r="AT223" s="198">
        <v>80</v>
      </c>
      <c r="AU223" s="198">
        <v>31</v>
      </c>
      <c r="AV223" s="198">
        <v>42</v>
      </c>
      <c r="AW223" s="198">
        <v>23</v>
      </c>
      <c r="AX223" s="198">
        <v>29</v>
      </c>
      <c r="AY223" s="198">
        <v>43</v>
      </c>
      <c r="AZ223" s="198">
        <v>28</v>
      </c>
      <c r="BA223" s="198">
        <v>16</v>
      </c>
      <c r="BB223" s="198">
        <v>13</v>
      </c>
      <c r="BC223" s="198">
        <v>2094</v>
      </c>
      <c r="BD223" s="198">
        <v>189</v>
      </c>
      <c r="BE223" s="198">
        <v>184</v>
      </c>
      <c r="BF223" s="198">
        <v>222</v>
      </c>
      <c r="BG223" s="198">
        <v>106</v>
      </c>
      <c r="BH223" s="198">
        <v>66</v>
      </c>
      <c r="BI223" s="198">
        <v>16</v>
      </c>
      <c r="BJ223" s="198">
        <v>16</v>
      </c>
      <c r="BK223" s="198">
        <v>65</v>
      </c>
      <c r="BL223" s="198">
        <v>120</v>
      </c>
      <c r="BM223" s="198">
        <v>142</v>
      </c>
      <c r="BN223" s="198">
        <v>194</v>
      </c>
      <c r="BO223" s="198">
        <v>195</v>
      </c>
      <c r="BP223" s="198">
        <v>175</v>
      </c>
      <c r="BQ223" s="198">
        <v>97</v>
      </c>
      <c r="BR223" s="198">
        <v>75</v>
      </c>
      <c r="BS223" s="198">
        <v>27</v>
      </c>
      <c r="BT223" s="198">
        <v>35</v>
      </c>
      <c r="BU223" s="198">
        <v>23</v>
      </c>
      <c r="BV223" s="198">
        <v>30</v>
      </c>
      <c r="BW223" s="198">
        <v>42</v>
      </c>
      <c r="BX223" s="198">
        <v>35</v>
      </c>
      <c r="BY223" s="198">
        <v>27</v>
      </c>
      <c r="BZ223" s="198">
        <v>13</v>
      </c>
    </row>
    <row r="224" spans="1:78" x14ac:dyDescent="0.2">
      <c r="A224" s="55" t="s">
        <v>224</v>
      </c>
      <c r="B224" s="122">
        <v>60580</v>
      </c>
      <c r="C224" s="55" t="s">
        <v>21</v>
      </c>
      <c r="D224" s="48">
        <v>11</v>
      </c>
      <c r="E224" s="55" t="s">
        <v>203</v>
      </c>
      <c r="F224" s="55">
        <v>4</v>
      </c>
      <c r="G224" s="198">
        <v>5883</v>
      </c>
      <c r="H224" s="198">
        <v>318</v>
      </c>
      <c r="I224" s="198">
        <v>386</v>
      </c>
      <c r="J224" s="198">
        <v>502</v>
      </c>
      <c r="K224" s="198">
        <v>272</v>
      </c>
      <c r="L224" s="198">
        <v>125</v>
      </c>
      <c r="M224" s="198">
        <v>38</v>
      </c>
      <c r="N224" s="198">
        <v>30</v>
      </c>
      <c r="O224" s="198">
        <v>103</v>
      </c>
      <c r="P224" s="198">
        <v>237</v>
      </c>
      <c r="Q224" s="198">
        <v>298</v>
      </c>
      <c r="R224" s="198">
        <v>438</v>
      </c>
      <c r="S224" s="198">
        <v>486</v>
      </c>
      <c r="T224" s="198">
        <v>479</v>
      </c>
      <c r="U224" s="198">
        <v>439</v>
      </c>
      <c r="V224" s="198">
        <v>283</v>
      </c>
      <c r="W224" s="198">
        <v>99</v>
      </c>
      <c r="X224" s="198">
        <v>130</v>
      </c>
      <c r="Y224" s="198">
        <v>107</v>
      </c>
      <c r="Z224" s="198">
        <v>136</v>
      </c>
      <c r="AA224" s="198">
        <v>267</v>
      </c>
      <c r="AB224" s="198">
        <v>260</v>
      </c>
      <c r="AC224" s="198">
        <v>211</v>
      </c>
      <c r="AD224" s="198">
        <v>239</v>
      </c>
      <c r="AE224" s="198">
        <v>2685</v>
      </c>
      <c r="AF224" s="198">
        <v>170</v>
      </c>
      <c r="AG224" s="198">
        <v>207</v>
      </c>
      <c r="AH224" s="198">
        <v>245</v>
      </c>
      <c r="AI224" s="198">
        <v>137</v>
      </c>
      <c r="AJ224" s="198">
        <v>62</v>
      </c>
      <c r="AK224" s="198">
        <v>20</v>
      </c>
      <c r="AL224" s="198">
        <v>17</v>
      </c>
      <c r="AM224" s="198">
        <v>51</v>
      </c>
      <c r="AN224" s="198">
        <v>101</v>
      </c>
      <c r="AO224" s="198">
        <v>143</v>
      </c>
      <c r="AP224" s="198">
        <v>197</v>
      </c>
      <c r="AQ224" s="198">
        <v>208</v>
      </c>
      <c r="AR224" s="198">
        <v>240</v>
      </c>
      <c r="AS224" s="198">
        <v>189</v>
      </c>
      <c r="AT224" s="198">
        <v>137</v>
      </c>
      <c r="AU224" s="198">
        <v>37</v>
      </c>
      <c r="AV224" s="198">
        <v>61</v>
      </c>
      <c r="AW224" s="198">
        <v>47</v>
      </c>
      <c r="AX224" s="198">
        <v>60</v>
      </c>
      <c r="AY224" s="198">
        <v>110</v>
      </c>
      <c r="AZ224" s="198">
        <v>110</v>
      </c>
      <c r="BA224" s="198">
        <v>74</v>
      </c>
      <c r="BB224" s="198">
        <v>62</v>
      </c>
      <c r="BC224" s="198">
        <v>3198</v>
      </c>
      <c r="BD224" s="198">
        <v>148</v>
      </c>
      <c r="BE224" s="198">
        <v>179</v>
      </c>
      <c r="BF224" s="198">
        <v>257</v>
      </c>
      <c r="BG224" s="198">
        <v>135</v>
      </c>
      <c r="BH224" s="198">
        <v>63</v>
      </c>
      <c r="BI224" s="198">
        <v>18</v>
      </c>
      <c r="BJ224" s="198">
        <v>13</v>
      </c>
      <c r="BK224" s="198">
        <v>52</v>
      </c>
      <c r="BL224" s="198">
        <v>136</v>
      </c>
      <c r="BM224" s="198">
        <v>155</v>
      </c>
      <c r="BN224" s="198">
        <v>241</v>
      </c>
      <c r="BO224" s="198">
        <v>278</v>
      </c>
      <c r="BP224" s="198">
        <v>239</v>
      </c>
      <c r="BQ224" s="198">
        <v>250</v>
      </c>
      <c r="BR224" s="198">
        <v>146</v>
      </c>
      <c r="BS224" s="198">
        <v>62</v>
      </c>
      <c r="BT224" s="198">
        <v>69</v>
      </c>
      <c r="BU224" s="198">
        <v>60</v>
      </c>
      <c r="BV224" s="198">
        <v>76</v>
      </c>
      <c r="BW224" s="198">
        <v>157</v>
      </c>
      <c r="BX224" s="198">
        <v>150</v>
      </c>
      <c r="BY224" s="198">
        <v>137</v>
      </c>
      <c r="BZ224" s="198">
        <v>177</v>
      </c>
    </row>
    <row r="225" spans="1:78" x14ac:dyDescent="0.2">
      <c r="A225" s="55" t="s">
        <v>225</v>
      </c>
      <c r="B225" s="122">
        <v>64420</v>
      </c>
      <c r="C225" s="55" t="s">
        <v>202</v>
      </c>
      <c r="D225" s="48">
        <v>5</v>
      </c>
      <c r="E225" s="55" t="s">
        <v>203</v>
      </c>
      <c r="F225" s="55">
        <v>4</v>
      </c>
      <c r="G225" s="198">
        <v>1077</v>
      </c>
      <c r="H225" s="198">
        <v>65</v>
      </c>
      <c r="I225" s="198">
        <v>91</v>
      </c>
      <c r="J225" s="198">
        <v>115</v>
      </c>
      <c r="K225" s="198">
        <v>44</v>
      </c>
      <c r="L225" s="198">
        <v>21</v>
      </c>
      <c r="M225" s="198">
        <v>8</v>
      </c>
      <c r="N225" s="198">
        <v>9</v>
      </c>
      <c r="O225" s="198">
        <v>20</v>
      </c>
      <c r="P225" s="198">
        <v>39</v>
      </c>
      <c r="Q225" s="198">
        <v>76</v>
      </c>
      <c r="R225" s="198">
        <v>95</v>
      </c>
      <c r="S225" s="198">
        <v>98</v>
      </c>
      <c r="T225" s="198">
        <v>87</v>
      </c>
      <c r="U225" s="198">
        <v>79</v>
      </c>
      <c r="V225" s="198">
        <v>61</v>
      </c>
      <c r="W225" s="198">
        <v>18</v>
      </c>
      <c r="X225" s="198">
        <v>30</v>
      </c>
      <c r="Y225" s="198">
        <v>15</v>
      </c>
      <c r="Z225" s="198">
        <v>24</v>
      </c>
      <c r="AA225" s="198">
        <v>30</v>
      </c>
      <c r="AB225" s="198">
        <v>33</v>
      </c>
      <c r="AC225" s="198">
        <v>11</v>
      </c>
      <c r="AD225" s="198">
        <v>8</v>
      </c>
      <c r="AE225" s="198">
        <v>553</v>
      </c>
      <c r="AF225" s="198">
        <v>35</v>
      </c>
      <c r="AG225" s="198">
        <v>51</v>
      </c>
      <c r="AH225" s="198">
        <v>54</v>
      </c>
      <c r="AI225" s="198">
        <v>27</v>
      </c>
      <c r="AJ225" s="198">
        <v>11</v>
      </c>
      <c r="AK225" s="198">
        <v>4</v>
      </c>
      <c r="AL225" s="198">
        <v>4</v>
      </c>
      <c r="AM225" s="198">
        <v>7</v>
      </c>
      <c r="AN225" s="198">
        <v>21</v>
      </c>
      <c r="AO225" s="198">
        <v>35</v>
      </c>
      <c r="AP225" s="198">
        <v>48</v>
      </c>
      <c r="AQ225" s="198">
        <v>49</v>
      </c>
      <c r="AR225" s="198">
        <v>49</v>
      </c>
      <c r="AS225" s="198">
        <v>38</v>
      </c>
      <c r="AT225" s="198">
        <v>29</v>
      </c>
      <c r="AU225" s="198">
        <v>14</v>
      </c>
      <c r="AV225" s="198">
        <v>13</v>
      </c>
      <c r="AW225" s="198">
        <v>8</v>
      </c>
      <c r="AX225" s="198">
        <v>14</v>
      </c>
      <c r="AY225" s="198">
        <v>15</v>
      </c>
      <c r="AZ225" s="198">
        <v>17</v>
      </c>
      <c r="BA225" s="198">
        <v>6</v>
      </c>
      <c r="BB225" s="198">
        <v>4</v>
      </c>
      <c r="BC225" s="198">
        <v>524</v>
      </c>
      <c r="BD225" s="198">
        <v>30</v>
      </c>
      <c r="BE225" s="198">
        <v>40</v>
      </c>
      <c r="BF225" s="198">
        <v>61</v>
      </c>
      <c r="BG225" s="198">
        <v>17</v>
      </c>
      <c r="BH225" s="198">
        <v>10</v>
      </c>
      <c r="BI225" s="198">
        <v>4</v>
      </c>
      <c r="BJ225" s="198">
        <v>5</v>
      </c>
      <c r="BK225" s="198">
        <v>13</v>
      </c>
      <c r="BL225" s="198">
        <v>18</v>
      </c>
      <c r="BM225" s="198">
        <v>41</v>
      </c>
      <c r="BN225" s="198">
        <v>47</v>
      </c>
      <c r="BO225" s="198">
        <v>49</v>
      </c>
      <c r="BP225" s="198">
        <v>38</v>
      </c>
      <c r="BQ225" s="198">
        <v>41</v>
      </c>
      <c r="BR225" s="198">
        <v>32</v>
      </c>
      <c r="BS225" s="198">
        <v>4</v>
      </c>
      <c r="BT225" s="198">
        <v>17</v>
      </c>
      <c r="BU225" s="198">
        <v>7</v>
      </c>
      <c r="BV225" s="198">
        <v>10</v>
      </c>
      <c r="BW225" s="198">
        <v>15</v>
      </c>
      <c r="BX225" s="198">
        <v>16</v>
      </c>
      <c r="BY225" s="198">
        <v>5</v>
      </c>
      <c r="BZ225" s="198">
        <v>4</v>
      </c>
    </row>
    <row r="226" spans="1:78" x14ac:dyDescent="0.2">
      <c r="A226" s="55" t="s">
        <v>226</v>
      </c>
      <c r="B226" s="122">
        <v>64580</v>
      </c>
      <c r="C226" s="55" t="s">
        <v>202</v>
      </c>
      <c r="D226" s="48">
        <v>5</v>
      </c>
      <c r="E226" s="55" t="s">
        <v>203</v>
      </c>
      <c r="F226" s="55">
        <v>4</v>
      </c>
      <c r="G226" s="198">
        <v>5451</v>
      </c>
      <c r="H226" s="198">
        <v>315</v>
      </c>
      <c r="I226" s="198">
        <v>352</v>
      </c>
      <c r="J226" s="198">
        <v>396</v>
      </c>
      <c r="K226" s="198">
        <v>251</v>
      </c>
      <c r="L226" s="198">
        <v>592</v>
      </c>
      <c r="M226" s="198">
        <v>303</v>
      </c>
      <c r="N226" s="198">
        <v>288</v>
      </c>
      <c r="O226" s="198">
        <v>253</v>
      </c>
      <c r="P226" s="198">
        <v>186</v>
      </c>
      <c r="Q226" s="198">
        <v>257</v>
      </c>
      <c r="R226" s="198">
        <v>381</v>
      </c>
      <c r="S226" s="198">
        <v>377</v>
      </c>
      <c r="T226" s="198">
        <v>368</v>
      </c>
      <c r="U226" s="198">
        <v>323</v>
      </c>
      <c r="V226" s="198">
        <v>241</v>
      </c>
      <c r="W226" s="198">
        <v>67</v>
      </c>
      <c r="X226" s="198">
        <v>82</v>
      </c>
      <c r="Y226" s="198">
        <v>58</v>
      </c>
      <c r="Z226" s="198">
        <v>90</v>
      </c>
      <c r="AA226" s="198">
        <v>119</v>
      </c>
      <c r="AB226" s="198">
        <v>79</v>
      </c>
      <c r="AC226" s="198">
        <v>45</v>
      </c>
      <c r="AD226" s="198">
        <v>28</v>
      </c>
      <c r="AE226" s="198">
        <v>2773</v>
      </c>
      <c r="AF226" s="198">
        <v>176</v>
      </c>
      <c r="AG226" s="198">
        <v>171</v>
      </c>
      <c r="AH226" s="198">
        <v>203</v>
      </c>
      <c r="AI226" s="198">
        <v>130</v>
      </c>
      <c r="AJ226" s="198">
        <v>321</v>
      </c>
      <c r="AK226" s="198">
        <v>148</v>
      </c>
      <c r="AL226" s="198">
        <v>142</v>
      </c>
      <c r="AM226" s="198">
        <v>147</v>
      </c>
      <c r="AN226" s="198">
        <v>93</v>
      </c>
      <c r="AO226" s="198">
        <v>117</v>
      </c>
      <c r="AP226" s="198">
        <v>188</v>
      </c>
      <c r="AQ226" s="198">
        <v>192</v>
      </c>
      <c r="AR226" s="198">
        <v>185</v>
      </c>
      <c r="AS226" s="198">
        <v>150</v>
      </c>
      <c r="AT226" s="198">
        <v>127</v>
      </c>
      <c r="AU226" s="198">
        <v>33</v>
      </c>
      <c r="AV226" s="198">
        <v>43</v>
      </c>
      <c r="AW226" s="198">
        <v>29</v>
      </c>
      <c r="AX226" s="198">
        <v>58</v>
      </c>
      <c r="AY226" s="198">
        <v>56</v>
      </c>
      <c r="AZ226" s="198">
        <v>35</v>
      </c>
      <c r="BA226" s="198">
        <v>20</v>
      </c>
      <c r="BB226" s="198">
        <v>9</v>
      </c>
      <c r="BC226" s="198">
        <v>2678</v>
      </c>
      <c r="BD226" s="198">
        <v>139</v>
      </c>
      <c r="BE226" s="198">
        <v>181</v>
      </c>
      <c r="BF226" s="198">
        <v>193</v>
      </c>
      <c r="BG226" s="198">
        <v>121</v>
      </c>
      <c r="BH226" s="198">
        <v>271</v>
      </c>
      <c r="BI226" s="198">
        <v>155</v>
      </c>
      <c r="BJ226" s="198">
        <v>146</v>
      </c>
      <c r="BK226" s="198">
        <v>106</v>
      </c>
      <c r="BL226" s="198">
        <v>93</v>
      </c>
      <c r="BM226" s="198">
        <v>140</v>
      </c>
      <c r="BN226" s="198">
        <v>193</v>
      </c>
      <c r="BO226" s="198">
        <v>185</v>
      </c>
      <c r="BP226" s="198">
        <v>183</v>
      </c>
      <c r="BQ226" s="198">
        <v>173</v>
      </c>
      <c r="BR226" s="198">
        <v>114</v>
      </c>
      <c r="BS226" s="198">
        <v>34</v>
      </c>
      <c r="BT226" s="198">
        <v>39</v>
      </c>
      <c r="BU226" s="198">
        <v>29</v>
      </c>
      <c r="BV226" s="198">
        <v>32</v>
      </c>
      <c r="BW226" s="198">
        <v>63</v>
      </c>
      <c r="BX226" s="198">
        <v>44</v>
      </c>
      <c r="BY226" s="198">
        <v>25</v>
      </c>
      <c r="BZ226" s="198">
        <v>19</v>
      </c>
    </row>
    <row r="227" spans="1:78" x14ac:dyDescent="0.2">
      <c r="A227" s="55" t="s">
        <v>227</v>
      </c>
      <c r="B227" s="122">
        <v>65700</v>
      </c>
      <c r="C227" s="55" t="s">
        <v>202</v>
      </c>
      <c r="D227" s="48">
        <v>5</v>
      </c>
      <c r="E227" s="55" t="s">
        <v>203</v>
      </c>
      <c r="F227" s="55">
        <v>4</v>
      </c>
      <c r="G227" s="198">
        <v>237</v>
      </c>
      <c r="H227" s="198">
        <v>15</v>
      </c>
      <c r="I227" s="198">
        <v>20</v>
      </c>
      <c r="J227" s="198">
        <v>19</v>
      </c>
      <c r="K227" s="198">
        <v>6</v>
      </c>
      <c r="L227" s="198">
        <v>4</v>
      </c>
      <c r="M227" s="198">
        <v>1</v>
      </c>
      <c r="N227" s="198">
        <v>0</v>
      </c>
      <c r="O227" s="198">
        <v>4</v>
      </c>
      <c r="P227" s="198">
        <v>14</v>
      </c>
      <c r="Q227" s="198">
        <v>14</v>
      </c>
      <c r="R227" s="198">
        <v>19</v>
      </c>
      <c r="S227" s="198">
        <v>21</v>
      </c>
      <c r="T227" s="198">
        <v>23</v>
      </c>
      <c r="U227" s="198">
        <v>27</v>
      </c>
      <c r="V227" s="198">
        <v>16</v>
      </c>
      <c r="W227" s="198">
        <v>4</v>
      </c>
      <c r="X227" s="198">
        <v>8</v>
      </c>
      <c r="Y227" s="198">
        <v>4</v>
      </c>
      <c r="Z227" s="198">
        <v>3</v>
      </c>
      <c r="AA227" s="198">
        <v>5</v>
      </c>
      <c r="AB227" s="198">
        <v>1</v>
      </c>
      <c r="AC227" s="198">
        <v>7</v>
      </c>
      <c r="AD227" s="198">
        <v>2</v>
      </c>
      <c r="AE227" s="198">
        <v>118</v>
      </c>
      <c r="AF227" s="198">
        <v>7</v>
      </c>
      <c r="AG227" s="198">
        <v>11</v>
      </c>
      <c r="AH227" s="198">
        <v>14</v>
      </c>
      <c r="AI227" s="198">
        <v>3</v>
      </c>
      <c r="AJ227" s="198">
        <v>2</v>
      </c>
      <c r="AK227" s="198">
        <v>0</v>
      </c>
      <c r="AL227" s="198">
        <v>0</v>
      </c>
      <c r="AM227" s="198">
        <v>1</v>
      </c>
      <c r="AN227" s="198">
        <v>7</v>
      </c>
      <c r="AO227" s="198">
        <v>7</v>
      </c>
      <c r="AP227" s="198">
        <v>7</v>
      </c>
      <c r="AQ227" s="198">
        <v>11</v>
      </c>
      <c r="AR227" s="198">
        <v>11</v>
      </c>
      <c r="AS227" s="198">
        <v>13</v>
      </c>
      <c r="AT227" s="198">
        <v>9</v>
      </c>
      <c r="AU227" s="198">
        <v>1</v>
      </c>
      <c r="AV227" s="198">
        <v>4</v>
      </c>
      <c r="AW227" s="198">
        <v>2</v>
      </c>
      <c r="AX227" s="198">
        <v>3</v>
      </c>
      <c r="AY227" s="198">
        <v>2</v>
      </c>
      <c r="AZ227" s="198">
        <v>0</v>
      </c>
      <c r="BA227" s="198">
        <v>3</v>
      </c>
      <c r="BB227" s="198">
        <v>0</v>
      </c>
      <c r="BC227" s="198">
        <v>119</v>
      </c>
      <c r="BD227" s="198">
        <v>8</v>
      </c>
      <c r="BE227" s="198">
        <v>9</v>
      </c>
      <c r="BF227" s="198">
        <v>5</v>
      </c>
      <c r="BG227" s="198">
        <v>3</v>
      </c>
      <c r="BH227" s="198">
        <v>2</v>
      </c>
      <c r="BI227" s="198">
        <v>1</v>
      </c>
      <c r="BJ227" s="198">
        <v>0</v>
      </c>
      <c r="BK227" s="198">
        <v>3</v>
      </c>
      <c r="BL227" s="198">
        <v>7</v>
      </c>
      <c r="BM227" s="198">
        <v>7</v>
      </c>
      <c r="BN227" s="198">
        <v>12</v>
      </c>
      <c r="BO227" s="198">
        <v>10</v>
      </c>
      <c r="BP227" s="198">
        <v>12</v>
      </c>
      <c r="BQ227" s="198">
        <v>14</v>
      </c>
      <c r="BR227" s="198">
        <v>7</v>
      </c>
      <c r="BS227" s="198">
        <v>3</v>
      </c>
      <c r="BT227" s="198">
        <v>4</v>
      </c>
      <c r="BU227" s="198">
        <v>2</v>
      </c>
      <c r="BV227" s="198">
        <v>0</v>
      </c>
      <c r="BW227" s="198">
        <v>3</v>
      </c>
      <c r="BX227" s="198">
        <v>1</v>
      </c>
      <c r="BY227" s="198">
        <v>4</v>
      </c>
      <c r="BZ227" s="198">
        <v>2</v>
      </c>
    </row>
    <row r="228" spans="1:78" x14ac:dyDescent="0.2">
      <c r="A228" s="55" t="s">
        <v>228</v>
      </c>
      <c r="B228" s="122">
        <v>68820</v>
      </c>
      <c r="C228" s="55" t="s">
        <v>21</v>
      </c>
      <c r="D228" s="48">
        <v>11</v>
      </c>
      <c r="E228" s="55" t="s">
        <v>203</v>
      </c>
      <c r="F228" s="55">
        <v>4</v>
      </c>
      <c r="G228" s="198">
        <v>360</v>
      </c>
      <c r="H228" s="198">
        <v>18</v>
      </c>
      <c r="I228" s="198">
        <v>18</v>
      </c>
      <c r="J228" s="198">
        <v>37</v>
      </c>
      <c r="K228" s="198">
        <v>15</v>
      </c>
      <c r="L228" s="198">
        <v>9</v>
      </c>
      <c r="M228" s="198">
        <v>6</v>
      </c>
      <c r="N228" s="198">
        <v>0</v>
      </c>
      <c r="O228" s="198">
        <v>5</v>
      </c>
      <c r="P228" s="198">
        <v>20</v>
      </c>
      <c r="Q228" s="198">
        <v>22</v>
      </c>
      <c r="R228" s="198">
        <v>24</v>
      </c>
      <c r="S228" s="198">
        <v>33</v>
      </c>
      <c r="T228" s="198">
        <v>48</v>
      </c>
      <c r="U228" s="198">
        <v>32</v>
      </c>
      <c r="V228" s="198">
        <v>17</v>
      </c>
      <c r="W228" s="198">
        <v>8</v>
      </c>
      <c r="X228" s="198">
        <v>8</v>
      </c>
      <c r="Y228" s="198">
        <v>6</v>
      </c>
      <c r="Z228" s="198">
        <v>8</v>
      </c>
      <c r="AA228" s="198">
        <v>4</v>
      </c>
      <c r="AB228" s="198">
        <v>10</v>
      </c>
      <c r="AC228" s="198">
        <v>6</v>
      </c>
      <c r="AD228" s="198">
        <v>6</v>
      </c>
      <c r="AE228" s="198">
        <v>203</v>
      </c>
      <c r="AF228" s="198">
        <v>8</v>
      </c>
      <c r="AG228" s="198">
        <v>15</v>
      </c>
      <c r="AH228" s="198">
        <v>22</v>
      </c>
      <c r="AI228" s="198">
        <v>11</v>
      </c>
      <c r="AJ228" s="198">
        <v>7</v>
      </c>
      <c r="AK228" s="198">
        <v>5</v>
      </c>
      <c r="AL228" s="198">
        <v>0</v>
      </c>
      <c r="AM228" s="198">
        <v>4</v>
      </c>
      <c r="AN228" s="198">
        <v>11</v>
      </c>
      <c r="AO228" s="198">
        <v>11</v>
      </c>
      <c r="AP228" s="198">
        <v>11</v>
      </c>
      <c r="AQ228" s="198">
        <v>19</v>
      </c>
      <c r="AR228" s="198">
        <v>21</v>
      </c>
      <c r="AS228" s="198">
        <v>18</v>
      </c>
      <c r="AT228" s="198">
        <v>10</v>
      </c>
      <c r="AU228" s="198">
        <v>2</v>
      </c>
      <c r="AV228" s="198">
        <v>5</v>
      </c>
      <c r="AW228" s="198">
        <v>4</v>
      </c>
      <c r="AX228" s="198">
        <v>5</v>
      </c>
      <c r="AY228" s="198">
        <v>1</v>
      </c>
      <c r="AZ228" s="198">
        <v>4</v>
      </c>
      <c r="BA228" s="198">
        <v>4</v>
      </c>
      <c r="BB228" s="198">
        <v>5</v>
      </c>
      <c r="BC228" s="198">
        <v>157</v>
      </c>
      <c r="BD228" s="198">
        <v>10</v>
      </c>
      <c r="BE228" s="198">
        <v>3</v>
      </c>
      <c r="BF228" s="198">
        <v>15</v>
      </c>
      <c r="BG228" s="198">
        <v>4</v>
      </c>
      <c r="BH228" s="198">
        <v>2</v>
      </c>
      <c r="BI228" s="198">
        <v>1</v>
      </c>
      <c r="BJ228" s="198">
        <v>0</v>
      </c>
      <c r="BK228" s="198">
        <v>1</v>
      </c>
      <c r="BL228" s="198">
        <v>9</v>
      </c>
      <c r="BM228" s="198">
        <v>11</v>
      </c>
      <c r="BN228" s="198">
        <v>13</v>
      </c>
      <c r="BO228" s="198">
        <v>14</v>
      </c>
      <c r="BP228" s="198">
        <v>27</v>
      </c>
      <c r="BQ228" s="198">
        <v>14</v>
      </c>
      <c r="BR228" s="198">
        <v>7</v>
      </c>
      <c r="BS228" s="198">
        <v>6</v>
      </c>
      <c r="BT228" s="198">
        <v>3</v>
      </c>
      <c r="BU228" s="198">
        <v>2</v>
      </c>
      <c r="BV228" s="198">
        <v>3</v>
      </c>
      <c r="BW228" s="198">
        <v>3</v>
      </c>
      <c r="BX228" s="198">
        <v>6</v>
      </c>
      <c r="BY228" s="198">
        <v>2</v>
      </c>
      <c r="BZ228" s="198">
        <v>1</v>
      </c>
    </row>
    <row r="229" spans="1:78" x14ac:dyDescent="0.2">
      <c r="A229" s="55" t="s">
        <v>229</v>
      </c>
      <c r="B229" s="122">
        <v>73700</v>
      </c>
      <c r="C229" s="55" t="s">
        <v>202</v>
      </c>
      <c r="D229" s="48">
        <v>5</v>
      </c>
      <c r="E229" s="55" t="s">
        <v>203</v>
      </c>
      <c r="F229" s="55">
        <v>4</v>
      </c>
      <c r="G229" s="198">
        <v>928</v>
      </c>
      <c r="H229" s="198">
        <v>39</v>
      </c>
      <c r="I229" s="198">
        <v>63</v>
      </c>
      <c r="J229" s="198">
        <v>59</v>
      </c>
      <c r="K229" s="198">
        <v>26</v>
      </c>
      <c r="L229" s="198">
        <v>16</v>
      </c>
      <c r="M229" s="198">
        <v>9</v>
      </c>
      <c r="N229" s="198">
        <v>8</v>
      </c>
      <c r="O229" s="198">
        <v>10</v>
      </c>
      <c r="P229" s="198">
        <v>45</v>
      </c>
      <c r="Q229" s="198">
        <v>69</v>
      </c>
      <c r="R229" s="198">
        <v>74</v>
      </c>
      <c r="S229" s="198">
        <v>86</v>
      </c>
      <c r="T229" s="198">
        <v>83</v>
      </c>
      <c r="U229" s="198">
        <v>78</v>
      </c>
      <c r="V229" s="198">
        <v>63</v>
      </c>
      <c r="W229" s="198">
        <v>22</v>
      </c>
      <c r="X229" s="198">
        <v>38</v>
      </c>
      <c r="Y229" s="198">
        <v>20</v>
      </c>
      <c r="Z229" s="198">
        <v>38</v>
      </c>
      <c r="AA229" s="198">
        <v>41</v>
      </c>
      <c r="AB229" s="198">
        <v>21</v>
      </c>
      <c r="AC229" s="198">
        <v>13</v>
      </c>
      <c r="AD229" s="198">
        <v>7</v>
      </c>
      <c r="AE229" s="198">
        <v>475</v>
      </c>
      <c r="AF229" s="198">
        <v>20</v>
      </c>
      <c r="AG229" s="198">
        <v>35</v>
      </c>
      <c r="AH229" s="198">
        <v>29</v>
      </c>
      <c r="AI229" s="198">
        <v>16</v>
      </c>
      <c r="AJ229" s="198">
        <v>8</v>
      </c>
      <c r="AK229" s="198">
        <v>7</v>
      </c>
      <c r="AL229" s="198">
        <v>5</v>
      </c>
      <c r="AM229" s="198">
        <v>9</v>
      </c>
      <c r="AN229" s="198">
        <v>19</v>
      </c>
      <c r="AO229" s="198">
        <v>35</v>
      </c>
      <c r="AP229" s="198">
        <v>39</v>
      </c>
      <c r="AQ229" s="198">
        <v>38</v>
      </c>
      <c r="AR229" s="198">
        <v>43</v>
      </c>
      <c r="AS229" s="198">
        <v>41</v>
      </c>
      <c r="AT229" s="198">
        <v>35</v>
      </c>
      <c r="AU229" s="198">
        <v>7</v>
      </c>
      <c r="AV229" s="198">
        <v>17</v>
      </c>
      <c r="AW229" s="198">
        <v>16</v>
      </c>
      <c r="AX229" s="198">
        <v>17</v>
      </c>
      <c r="AY229" s="198">
        <v>28</v>
      </c>
      <c r="AZ229" s="198">
        <v>8</v>
      </c>
      <c r="BA229" s="198">
        <v>2</v>
      </c>
      <c r="BB229" s="198">
        <v>1</v>
      </c>
      <c r="BC229" s="198">
        <v>453</v>
      </c>
      <c r="BD229" s="198">
        <v>19</v>
      </c>
      <c r="BE229" s="198">
        <v>28</v>
      </c>
      <c r="BF229" s="198">
        <v>30</v>
      </c>
      <c r="BG229" s="198">
        <v>10</v>
      </c>
      <c r="BH229" s="198">
        <v>8</v>
      </c>
      <c r="BI229" s="198">
        <v>2</v>
      </c>
      <c r="BJ229" s="198">
        <v>3</v>
      </c>
      <c r="BK229" s="198">
        <v>1</v>
      </c>
      <c r="BL229" s="198">
        <v>26</v>
      </c>
      <c r="BM229" s="198">
        <v>34</v>
      </c>
      <c r="BN229" s="198">
        <v>35</v>
      </c>
      <c r="BO229" s="198">
        <v>48</v>
      </c>
      <c r="BP229" s="198">
        <v>40</v>
      </c>
      <c r="BQ229" s="198">
        <v>37</v>
      </c>
      <c r="BR229" s="198">
        <v>28</v>
      </c>
      <c r="BS229" s="198">
        <v>15</v>
      </c>
      <c r="BT229" s="198">
        <v>21</v>
      </c>
      <c r="BU229" s="198">
        <v>4</v>
      </c>
      <c r="BV229" s="198">
        <v>21</v>
      </c>
      <c r="BW229" s="198">
        <v>13</v>
      </c>
      <c r="BX229" s="198">
        <v>13</v>
      </c>
      <c r="BY229" s="198">
        <v>11</v>
      </c>
      <c r="BZ229" s="198">
        <v>6</v>
      </c>
    </row>
    <row r="230" spans="1:78" x14ac:dyDescent="0.2">
      <c r="A230" s="55" t="s">
        <v>219</v>
      </c>
      <c r="B230" s="122">
        <v>74900</v>
      </c>
      <c r="C230" s="55" t="s">
        <v>202</v>
      </c>
      <c r="D230" s="48">
        <v>5</v>
      </c>
      <c r="E230" s="55" t="s">
        <v>203</v>
      </c>
      <c r="F230" s="55">
        <v>4</v>
      </c>
      <c r="G230" s="198">
        <v>746</v>
      </c>
      <c r="H230" s="198">
        <v>40</v>
      </c>
      <c r="I230" s="198">
        <v>54</v>
      </c>
      <c r="J230" s="198">
        <v>56</v>
      </c>
      <c r="K230" s="198">
        <v>39</v>
      </c>
      <c r="L230" s="198">
        <v>12</v>
      </c>
      <c r="M230" s="198">
        <v>4</v>
      </c>
      <c r="N230" s="198">
        <v>8</v>
      </c>
      <c r="O230" s="198">
        <v>23</v>
      </c>
      <c r="P230" s="198">
        <v>39</v>
      </c>
      <c r="Q230" s="198">
        <v>53</v>
      </c>
      <c r="R230" s="198">
        <v>70</v>
      </c>
      <c r="S230" s="198">
        <v>66</v>
      </c>
      <c r="T230" s="198">
        <v>72</v>
      </c>
      <c r="U230" s="198">
        <v>64</v>
      </c>
      <c r="V230" s="198">
        <v>50</v>
      </c>
      <c r="W230" s="198">
        <v>10</v>
      </c>
      <c r="X230" s="198">
        <v>16</v>
      </c>
      <c r="Y230" s="198">
        <v>16</v>
      </c>
      <c r="Z230" s="198">
        <v>13</v>
      </c>
      <c r="AA230" s="198">
        <v>16</v>
      </c>
      <c r="AB230" s="198">
        <v>16</v>
      </c>
      <c r="AC230" s="198">
        <v>6</v>
      </c>
      <c r="AD230" s="198">
        <v>3</v>
      </c>
      <c r="AE230" s="198">
        <v>375</v>
      </c>
      <c r="AF230" s="198">
        <v>16</v>
      </c>
      <c r="AG230" s="198">
        <v>30</v>
      </c>
      <c r="AH230" s="198">
        <v>29</v>
      </c>
      <c r="AI230" s="198">
        <v>21</v>
      </c>
      <c r="AJ230" s="198">
        <v>5</v>
      </c>
      <c r="AK230" s="198">
        <v>3</v>
      </c>
      <c r="AL230" s="198">
        <v>3</v>
      </c>
      <c r="AM230" s="198">
        <v>12</v>
      </c>
      <c r="AN230" s="198">
        <v>17</v>
      </c>
      <c r="AO230" s="198">
        <v>30</v>
      </c>
      <c r="AP230" s="198">
        <v>32</v>
      </c>
      <c r="AQ230" s="198">
        <v>30</v>
      </c>
      <c r="AR230" s="198">
        <v>41</v>
      </c>
      <c r="AS230" s="198">
        <v>33</v>
      </c>
      <c r="AT230" s="198">
        <v>28</v>
      </c>
      <c r="AU230" s="198">
        <v>7</v>
      </c>
      <c r="AV230" s="198">
        <v>4</v>
      </c>
      <c r="AW230" s="198">
        <v>12</v>
      </c>
      <c r="AX230" s="198">
        <v>5</v>
      </c>
      <c r="AY230" s="198">
        <v>4</v>
      </c>
      <c r="AZ230" s="198">
        <v>8</v>
      </c>
      <c r="BA230" s="198">
        <v>5</v>
      </c>
      <c r="BB230" s="198">
        <v>0</v>
      </c>
      <c r="BC230" s="198">
        <v>371</v>
      </c>
      <c r="BD230" s="198">
        <v>24</v>
      </c>
      <c r="BE230" s="198">
        <v>24</v>
      </c>
      <c r="BF230" s="198">
        <v>27</v>
      </c>
      <c r="BG230" s="198">
        <v>18</v>
      </c>
      <c r="BH230" s="198">
        <v>7</v>
      </c>
      <c r="BI230" s="198">
        <v>1</v>
      </c>
      <c r="BJ230" s="198">
        <v>5</v>
      </c>
      <c r="BK230" s="198">
        <v>11</v>
      </c>
      <c r="BL230" s="198">
        <v>22</v>
      </c>
      <c r="BM230" s="198">
        <v>23</v>
      </c>
      <c r="BN230" s="198">
        <v>38</v>
      </c>
      <c r="BO230" s="198">
        <v>36</v>
      </c>
      <c r="BP230" s="198">
        <v>31</v>
      </c>
      <c r="BQ230" s="198">
        <v>31</v>
      </c>
      <c r="BR230" s="198">
        <v>22</v>
      </c>
      <c r="BS230" s="198">
        <v>3</v>
      </c>
      <c r="BT230" s="198">
        <v>12</v>
      </c>
      <c r="BU230" s="198">
        <v>4</v>
      </c>
      <c r="BV230" s="198">
        <v>8</v>
      </c>
      <c r="BW230" s="198">
        <v>12</v>
      </c>
      <c r="BX230" s="198">
        <v>8</v>
      </c>
      <c r="BY230" s="198">
        <v>1</v>
      </c>
      <c r="BZ230" s="198">
        <v>3</v>
      </c>
    </row>
    <row r="231" spans="1:78" x14ac:dyDescent="0.2">
      <c r="A231" s="55" t="s">
        <v>230</v>
      </c>
      <c r="B231" s="122">
        <v>75300</v>
      </c>
      <c r="C231" s="55" t="s">
        <v>202</v>
      </c>
      <c r="D231" s="48">
        <v>5</v>
      </c>
      <c r="E231" s="55" t="s">
        <v>203</v>
      </c>
      <c r="F231" s="55">
        <v>4</v>
      </c>
      <c r="G231" s="198">
        <v>673</v>
      </c>
      <c r="H231" s="198">
        <v>29</v>
      </c>
      <c r="I231" s="198">
        <v>37</v>
      </c>
      <c r="J231" s="198">
        <v>46</v>
      </c>
      <c r="K231" s="198">
        <v>32</v>
      </c>
      <c r="L231" s="198">
        <v>15</v>
      </c>
      <c r="M231" s="198">
        <v>7</v>
      </c>
      <c r="N231" s="198">
        <v>2</v>
      </c>
      <c r="O231" s="198">
        <v>7</v>
      </c>
      <c r="P231" s="198">
        <v>19</v>
      </c>
      <c r="Q231" s="198">
        <v>42</v>
      </c>
      <c r="R231" s="198">
        <v>54</v>
      </c>
      <c r="S231" s="198">
        <v>63</v>
      </c>
      <c r="T231" s="198">
        <v>74</v>
      </c>
      <c r="U231" s="198">
        <v>52</v>
      </c>
      <c r="V231" s="198">
        <v>46</v>
      </c>
      <c r="W231" s="198">
        <v>17</v>
      </c>
      <c r="X231" s="198">
        <v>24</v>
      </c>
      <c r="Y231" s="198">
        <v>8</v>
      </c>
      <c r="Z231" s="198">
        <v>24</v>
      </c>
      <c r="AA231" s="198">
        <v>27</v>
      </c>
      <c r="AB231" s="198">
        <v>23</v>
      </c>
      <c r="AC231" s="198">
        <v>11</v>
      </c>
      <c r="AD231" s="198">
        <v>14</v>
      </c>
      <c r="AE231" s="198">
        <v>331</v>
      </c>
      <c r="AF231" s="198">
        <v>15</v>
      </c>
      <c r="AG231" s="198">
        <v>18</v>
      </c>
      <c r="AH231" s="198">
        <v>20</v>
      </c>
      <c r="AI231" s="198">
        <v>15</v>
      </c>
      <c r="AJ231" s="198">
        <v>5</v>
      </c>
      <c r="AK231" s="198">
        <v>4</v>
      </c>
      <c r="AL231" s="198">
        <v>0</v>
      </c>
      <c r="AM231" s="198">
        <v>3</v>
      </c>
      <c r="AN231" s="198">
        <v>10</v>
      </c>
      <c r="AO231" s="198">
        <v>22</v>
      </c>
      <c r="AP231" s="198">
        <v>22</v>
      </c>
      <c r="AQ231" s="198">
        <v>35</v>
      </c>
      <c r="AR231" s="198">
        <v>35</v>
      </c>
      <c r="AS231" s="198">
        <v>26</v>
      </c>
      <c r="AT231" s="198">
        <v>28</v>
      </c>
      <c r="AU231" s="198">
        <v>7</v>
      </c>
      <c r="AV231" s="198">
        <v>10</v>
      </c>
      <c r="AW231" s="198">
        <v>3</v>
      </c>
      <c r="AX231" s="198">
        <v>15</v>
      </c>
      <c r="AY231" s="198">
        <v>14</v>
      </c>
      <c r="AZ231" s="198">
        <v>9</v>
      </c>
      <c r="BA231" s="198">
        <v>5</v>
      </c>
      <c r="BB231" s="198">
        <v>10</v>
      </c>
      <c r="BC231" s="198">
        <v>342</v>
      </c>
      <c r="BD231" s="198">
        <v>14</v>
      </c>
      <c r="BE231" s="198">
        <v>19</v>
      </c>
      <c r="BF231" s="198">
        <v>26</v>
      </c>
      <c r="BG231" s="198">
        <v>17</v>
      </c>
      <c r="BH231" s="198">
        <v>10</v>
      </c>
      <c r="BI231" s="198">
        <v>3</v>
      </c>
      <c r="BJ231" s="198">
        <v>2</v>
      </c>
      <c r="BK231" s="198">
        <v>4</v>
      </c>
      <c r="BL231" s="198">
        <v>9</v>
      </c>
      <c r="BM231" s="198">
        <v>20</v>
      </c>
      <c r="BN231" s="198">
        <v>32</v>
      </c>
      <c r="BO231" s="198">
        <v>28</v>
      </c>
      <c r="BP231" s="198">
        <v>39</v>
      </c>
      <c r="BQ231" s="198">
        <v>26</v>
      </c>
      <c r="BR231" s="198">
        <v>18</v>
      </c>
      <c r="BS231" s="198">
        <v>10</v>
      </c>
      <c r="BT231" s="198">
        <v>14</v>
      </c>
      <c r="BU231" s="198">
        <v>5</v>
      </c>
      <c r="BV231" s="198">
        <v>9</v>
      </c>
      <c r="BW231" s="198">
        <v>13</v>
      </c>
      <c r="BX231" s="198">
        <v>14</v>
      </c>
      <c r="BY231" s="198">
        <v>6</v>
      </c>
      <c r="BZ231" s="198">
        <v>4</v>
      </c>
    </row>
    <row r="232" spans="1:78" x14ac:dyDescent="0.2">
      <c r="A232" s="55" t="s">
        <v>231</v>
      </c>
      <c r="B232" s="122">
        <v>75700</v>
      </c>
      <c r="C232" s="55" t="s">
        <v>202</v>
      </c>
      <c r="D232" s="48">
        <v>5</v>
      </c>
      <c r="E232" s="55" t="s">
        <v>203</v>
      </c>
      <c r="F232" s="55">
        <v>4</v>
      </c>
      <c r="G232" s="198">
        <v>6800</v>
      </c>
      <c r="H232" s="198">
        <v>401</v>
      </c>
      <c r="I232" s="198">
        <v>461</v>
      </c>
      <c r="J232" s="198">
        <v>557</v>
      </c>
      <c r="K232" s="198">
        <v>285</v>
      </c>
      <c r="L232" s="198">
        <v>164</v>
      </c>
      <c r="M232" s="198">
        <v>65</v>
      </c>
      <c r="N232" s="198">
        <v>72</v>
      </c>
      <c r="O232" s="198">
        <v>174</v>
      </c>
      <c r="P232" s="198">
        <v>386</v>
      </c>
      <c r="Q232" s="198">
        <v>435</v>
      </c>
      <c r="R232" s="198">
        <v>601</v>
      </c>
      <c r="S232" s="198">
        <v>623</v>
      </c>
      <c r="T232" s="198">
        <v>586</v>
      </c>
      <c r="U232" s="198">
        <v>473</v>
      </c>
      <c r="V232" s="198">
        <v>341</v>
      </c>
      <c r="W232" s="198">
        <v>138</v>
      </c>
      <c r="X232" s="198">
        <v>157</v>
      </c>
      <c r="Y232" s="198">
        <v>101</v>
      </c>
      <c r="Z232" s="198">
        <v>158</v>
      </c>
      <c r="AA232" s="198">
        <v>263</v>
      </c>
      <c r="AB232" s="198">
        <v>183</v>
      </c>
      <c r="AC232" s="198">
        <v>103</v>
      </c>
      <c r="AD232" s="198">
        <v>73</v>
      </c>
      <c r="AE232" s="198">
        <v>3354</v>
      </c>
      <c r="AF232" s="198">
        <v>203</v>
      </c>
      <c r="AG232" s="198">
        <v>252</v>
      </c>
      <c r="AH232" s="198">
        <v>301</v>
      </c>
      <c r="AI232" s="198">
        <v>153</v>
      </c>
      <c r="AJ232" s="198">
        <v>100</v>
      </c>
      <c r="AK232" s="198">
        <v>28</v>
      </c>
      <c r="AL232" s="198">
        <v>38</v>
      </c>
      <c r="AM232" s="198">
        <v>81</v>
      </c>
      <c r="AN232" s="198">
        <v>185</v>
      </c>
      <c r="AO232" s="198">
        <v>210</v>
      </c>
      <c r="AP232" s="198">
        <v>286</v>
      </c>
      <c r="AQ232" s="198">
        <v>300</v>
      </c>
      <c r="AR232" s="198">
        <v>293</v>
      </c>
      <c r="AS232" s="198">
        <v>228</v>
      </c>
      <c r="AT232" s="198">
        <v>162</v>
      </c>
      <c r="AU232" s="198">
        <v>65</v>
      </c>
      <c r="AV232" s="198">
        <v>80</v>
      </c>
      <c r="AW232" s="198">
        <v>55</v>
      </c>
      <c r="AX232" s="198">
        <v>78</v>
      </c>
      <c r="AY232" s="198">
        <v>109</v>
      </c>
      <c r="AZ232" s="198">
        <v>82</v>
      </c>
      <c r="BA232" s="198">
        <v>38</v>
      </c>
      <c r="BB232" s="198">
        <v>27</v>
      </c>
      <c r="BC232" s="198">
        <v>3446</v>
      </c>
      <c r="BD232" s="198">
        <v>198</v>
      </c>
      <c r="BE232" s="198">
        <v>209</v>
      </c>
      <c r="BF232" s="198">
        <v>256</v>
      </c>
      <c r="BG232" s="198">
        <v>132</v>
      </c>
      <c r="BH232" s="198">
        <v>64</v>
      </c>
      <c r="BI232" s="198">
        <v>37</v>
      </c>
      <c r="BJ232" s="198">
        <v>34</v>
      </c>
      <c r="BK232" s="198">
        <v>93</v>
      </c>
      <c r="BL232" s="198">
        <v>201</v>
      </c>
      <c r="BM232" s="198">
        <v>225</v>
      </c>
      <c r="BN232" s="198">
        <v>315</v>
      </c>
      <c r="BO232" s="198">
        <v>323</v>
      </c>
      <c r="BP232" s="198">
        <v>293</v>
      </c>
      <c r="BQ232" s="198">
        <v>245</v>
      </c>
      <c r="BR232" s="198">
        <v>179</v>
      </c>
      <c r="BS232" s="198">
        <v>73</v>
      </c>
      <c r="BT232" s="198">
        <v>77</v>
      </c>
      <c r="BU232" s="198">
        <v>46</v>
      </c>
      <c r="BV232" s="198">
        <v>80</v>
      </c>
      <c r="BW232" s="198">
        <v>154</v>
      </c>
      <c r="BX232" s="198">
        <v>101</v>
      </c>
      <c r="BY232" s="198">
        <v>65</v>
      </c>
      <c r="BZ232" s="198">
        <v>46</v>
      </c>
    </row>
    <row r="233" spans="1:78" x14ac:dyDescent="0.2">
      <c r="A233" s="55" t="s">
        <v>232</v>
      </c>
      <c r="B233" s="122">
        <v>76260</v>
      </c>
      <c r="C233" s="55" t="s">
        <v>21</v>
      </c>
      <c r="D233" s="48">
        <v>11</v>
      </c>
      <c r="E233" s="55" t="s">
        <v>203</v>
      </c>
      <c r="F233" s="55">
        <v>4</v>
      </c>
      <c r="G233" s="198">
        <v>1297</v>
      </c>
      <c r="H233" s="198">
        <v>80</v>
      </c>
      <c r="I233" s="198">
        <v>129</v>
      </c>
      <c r="J233" s="198">
        <v>122</v>
      </c>
      <c r="K233" s="198">
        <v>56</v>
      </c>
      <c r="L233" s="198">
        <v>33</v>
      </c>
      <c r="M233" s="198">
        <v>9</v>
      </c>
      <c r="N233" s="198">
        <v>7</v>
      </c>
      <c r="O233" s="198">
        <v>26</v>
      </c>
      <c r="P233" s="198">
        <v>61</v>
      </c>
      <c r="Q233" s="198">
        <v>84</v>
      </c>
      <c r="R233" s="198">
        <v>116</v>
      </c>
      <c r="S233" s="198">
        <v>137</v>
      </c>
      <c r="T233" s="198">
        <v>132</v>
      </c>
      <c r="U233" s="198">
        <v>89</v>
      </c>
      <c r="V233" s="198">
        <v>66</v>
      </c>
      <c r="W233" s="198">
        <v>20</v>
      </c>
      <c r="X233" s="198">
        <v>21</v>
      </c>
      <c r="Y233" s="198">
        <v>16</v>
      </c>
      <c r="Z233" s="198">
        <v>18</v>
      </c>
      <c r="AA233" s="198">
        <v>34</v>
      </c>
      <c r="AB233" s="198">
        <v>18</v>
      </c>
      <c r="AC233" s="198">
        <v>10</v>
      </c>
      <c r="AD233" s="198">
        <v>13</v>
      </c>
      <c r="AE233" s="198">
        <v>657</v>
      </c>
      <c r="AF233" s="198">
        <v>39</v>
      </c>
      <c r="AG233" s="198">
        <v>58</v>
      </c>
      <c r="AH233" s="198">
        <v>68</v>
      </c>
      <c r="AI233" s="198">
        <v>23</v>
      </c>
      <c r="AJ233" s="198">
        <v>21</v>
      </c>
      <c r="AK233" s="198">
        <v>6</v>
      </c>
      <c r="AL233" s="198">
        <v>4</v>
      </c>
      <c r="AM233" s="198">
        <v>14</v>
      </c>
      <c r="AN233" s="198">
        <v>36</v>
      </c>
      <c r="AO233" s="198">
        <v>38</v>
      </c>
      <c r="AP233" s="198">
        <v>62</v>
      </c>
      <c r="AQ233" s="198">
        <v>67</v>
      </c>
      <c r="AR233" s="198">
        <v>71</v>
      </c>
      <c r="AS233" s="198">
        <v>42</v>
      </c>
      <c r="AT233" s="198">
        <v>37</v>
      </c>
      <c r="AU233" s="198">
        <v>12</v>
      </c>
      <c r="AV233" s="198">
        <v>14</v>
      </c>
      <c r="AW233" s="198">
        <v>5</v>
      </c>
      <c r="AX233" s="198">
        <v>9</v>
      </c>
      <c r="AY233" s="198">
        <v>14</v>
      </c>
      <c r="AZ233" s="198">
        <v>7</v>
      </c>
      <c r="BA233" s="198">
        <v>6</v>
      </c>
      <c r="BB233" s="198">
        <v>4</v>
      </c>
      <c r="BC233" s="198">
        <v>640</v>
      </c>
      <c r="BD233" s="198">
        <v>41</v>
      </c>
      <c r="BE233" s="198">
        <v>71</v>
      </c>
      <c r="BF233" s="198">
        <v>54</v>
      </c>
      <c r="BG233" s="198">
        <v>33</v>
      </c>
      <c r="BH233" s="198">
        <v>12</v>
      </c>
      <c r="BI233" s="198">
        <v>3</v>
      </c>
      <c r="BJ233" s="198">
        <v>3</v>
      </c>
      <c r="BK233" s="198">
        <v>12</v>
      </c>
      <c r="BL233" s="198">
        <v>25</v>
      </c>
      <c r="BM233" s="198">
        <v>46</v>
      </c>
      <c r="BN233" s="198">
        <v>54</v>
      </c>
      <c r="BO233" s="198">
        <v>70</v>
      </c>
      <c r="BP233" s="198">
        <v>61</v>
      </c>
      <c r="BQ233" s="198">
        <v>47</v>
      </c>
      <c r="BR233" s="198">
        <v>29</v>
      </c>
      <c r="BS233" s="198">
        <v>8</v>
      </c>
      <c r="BT233" s="198">
        <v>7</v>
      </c>
      <c r="BU233" s="198">
        <v>11</v>
      </c>
      <c r="BV233" s="198">
        <v>9</v>
      </c>
      <c r="BW233" s="198">
        <v>20</v>
      </c>
      <c r="BX233" s="198">
        <v>11</v>
      </c>
      <c r="BY233" s="198">
        <v>4</v>
      </c>
      <c r="BZ233" s="198">
        <v>9</v>
      </c>
    </row>
    <row r="234" spans="1:78" x14ac:dyDescent="0.2">
      <c r="A234" s="55" t="s">
        <v>233</v>
      </c>
      <c r="B234" s="122">
        <v>77380</v>
      </c>
      <c r="C234" s="55" t="s">
        <v>202</v>
      </c>
      <c r="D234" s="48">
        <v>5</v>
      </c>
      <c r="E234" s="55" t="s">
        <v>203</v>
      </c>
      <c r="F234" s="55">
        <v>4</v>
      </c>
      <c r="G234" s="198">
        <v>1962</v>
      </c>
      <c r="H234" s="198">
        <v>117</v>
      </c>
      <c r="I234" s="198">
        <v>143</v>
      </c>
      <c r="J234" s="198">
        <v>172</v>
      </c>
      <c r="K234" s="198">
        <v>107</v>
      </c>
      <c r="L234" s="198">
        <v>36</v>
      </c>
      <c r="M234" s="198">
        <v>26</v>
      </c>
      <c r="N234" s="198">
        <v>23</v>
      </c>
      <c r="O234" s="198">
        <v>59</v>
      </c>
      <c r="P234" s="198">
        <v>100</v>
      </c>
      <c r="Q234" s="198">
        <v>155</v>
      </c>
      <c r="R234" s="198">
        <v>174</v>
      </c>
      <c r="S234" s="198">
        <v>179</v>
      </c>
      <c r="T234" s="198">
        <v>172</v>
      </c>
      <c r="U234" s="198">
        <v>118</v>
      </c>
      <c r="V234" s="198">
        <v>107</v>
      </c>
      <c r="W234" s="198">
        <v>40</v>
      </c>
      <c r="X234" s="198">
        <v>34</v>
      </c>
      <c r="Y234" s="198">
        <v>27</v>
      </c>
      <c r="Z234" s="198">
        <v>32</v>
      </c>
      <c r="AA234" s="198">
        <v>46</v>
      </c>
      <c r="AB234" s="198">
        <v>50</v>
      </c>
      <c r="AC234" s="198">
        <v>29</v>
      </c>
      <c r="AD234" s="198">
        <v>16</v>
      </c>
      <c r="AE234" s="198">
        <v>946</v>
      </c>
      <c r="AF234" s="198">
        <v>54</v>
      </c>
      <c r="AG234" s="198">
        <v>66</v>
      </c>
      <c r="AH234" s="198">
        <v>82</v>
      </c>
      <c r="AI234" s="198">
        <v>60</v>
      </c>
      <c r="AJ234" s="198">
        <v>20</v>
      </c>
      <c r="AK234" s="198">
        <v>11</v>
      </c>
      <c r="AL234" s="198">
        <v>9</v>
      </c>
      <c r="AM234" s="198">
        <v>30</v>
      </c>
      <c r="AN234" s="198">
        <v>51</v>
      </c>
      <c r="AO234" s="198">
        <v>74</v>
      </c>
      <c r="AP234" s="198">
        <v>78</v>
      </c>
      <c r="AQ234" s="198">
        <v>93</v>
      </c>
      <c r="AR234" s="198">
        <v>90</v>
      </c>
      <c r="AS234" s="198">
        <v>58</v>
      </c>
      <c r="AT234" s="198">
        <v>49</v>
      </c>
      <c r="AU234" s="198">
        <v>23</v>
      </c>
      <c r="AV234" s="198">
        <v>18</v>
      </c>
      <c r="AW234" s="198">
        <v>14</v>
      </c>
      <c r="AX234" s="198">
        <v>19</v>
      </c>
      <c r="AY234" s="198">
        <v>19</v>
      </c>
      <c r="AZ234" s="198">
        <v>16</v>
      </c>
      <c r="BA234" s="198">
        <v>10</v>
      </c>
      <c r="BB234" s="198">
        <v>2</v>
      </c>
      <c r="BC234" s="198">
        <v>1016</v>
      </c>
      <c r="BD234" s="198">
        <v>63</v>
      </c>
      <c r="BE234" s="198">
        <v>77</v>
      </c>
      <c r="BF234" s="198">
        <v>90</v>
      </c>
      <c r="BG234" s="198">
        <v>47</v>
      </c>
      <c r="BH234" s="198">
        <v>16</v>
      </c>
      <c r="BI234" s="198">
        <v>15</v>
      </c>
      <c r="BJ234" s="198">
        <v>14</v>
      </c>
      <c r="BK234" s="198">
        <v>29</v>
      </c>
      <c r="BL234" s="198">
        <v>49</v>
      </c>
      <c r="BM234" s="198">
        <v>81</v>
      </c>
      <c r="BN234" s="198">
        <v>96</v>
      </c>
      <c r="BO234" s="198">
        <v>86</v>
      </c>
      <c r="BP234" s="198">
        <v>82</v>
      </c>
      <c r="BQ234" s="198">
        <v>60</v>
      </c>
      <c r="BR234" s="198">
        <v>58</v>
      </c>
      <c r="BS234" s="198">
        <v>17</v>
      </c>
      <c r="BT234" s="198">
        <v>16</v>
      </c>
      <c r="BU234" s="198">
        <v>13</v>
      </c>
      <c r="BV234" s="198">
        <v>13</v>
      </c>
      <c r="BW234" s="198">
        <v>27</v>
      </c>
      <c r="BX234" s="198">
        <v>34</v>
      </c>
      <c r="BY234" s="198">
        <v>19</v>
      </c>
      <c r="BZ234" s="198">
        <v>14</v>
      </c>
    </row>
    <row r="235" spans="1:78" x14ac:dyDescent="0.2">
      <c r="A235" s="55" t="s">
        <v>234</v>
      </c>
      <c r="B235" s="122">
        <v>78420</v>
      </c>
      <c r="C235" s="55" t="s">
        <v>202</v>
      </c>
      <c r="D235" s="48">
        <v>5</v>
      </c>
      <c r="E235" s="55" t="s">
        <v>203</v>
      </c>
      <c r="F235" s="55">
        <v>4</v>
      </c>
      <c r="G235" s="198">
        <v>3594</v>
      </c>
      <c r="H235" s="198">
        <v>216</v>
      </c>
      <c r="I235" s="198">
        <v>230</v>
      </c>
      <c r="J235" s="198">
        <v>284</v>
      </c>
      <c r="K235" s="198">
        <v>171</v>
      </c>
      <c r="L235" s="198">
        <v>74</v>
      </c>
      <c r="M235" s="198">
        <v>23</v>
      </c>
      <c r="N235" s="198">
        <v>26</v>
      </c>
      <c r="O235" s="198">
        <v>84</v>
      </c>
      <c r="P235" s="198">
        <v>164</v>
      </c>
      <c r="Q235" s="198">
        <v>214</v>
      </c>
      <c r="R235" s="198">
        <v>279</v>
      </c>
      <c r="S235" s="198">
        <v>291</v>
      </c>
      <c r="T235" s="198">
        <v>291</v>
      </c>
      <c r="U235" s="198">
        <v>264</v>
      </c>
      <c r="V235" s="198">
        <v>185</v>
      </c>
      <c r="W235" s="198">
        <v>66</v>
      </c>
      <c r="X235" s="198">
        <v>91</v>
      </c>
      <c r="Y235" s="198">
        <v>84</v>
      </c>
      <c r="Z235" s="198">
        <v>89</v>
      </c>
      <c r="AA235" s="198">
        <v>175</v>
      </c>
      <c r="AB235" s="198">
        <v>124</v>
      </c>
      <c r="AC235" s="198">
        <v>100</v>
      </c>
      <c r="AD235" s="198">
        <v>69</v>
      </c>
      <c r="AE235" s="198">
        <v>1725</v>
      </c>
      <c r="AF235" s="198">
        <v>111</v>
      </c>
      <c r="AG235" s="198">
        <v>107</v>
      </c>
      <c r="AH235" s="198">
        <v>142</v>
      </c>
      <c r="AI235" s="198">
        <v>78</v>
      </c>
      <c r="AJ235" s="198">
        <v>43</v>
      </c>
      <c r="AK235" s="198">
        <v>11</v>
      </c>
      <c r="AL235" s="198">
        <v>11</v>
      </c>
      <c r="AM235" s="198">
        <v>43</v>
      </c>
      <c r="AN235" s="198">
        <v>76</v>
      </c>
      <c r="AO235" s="198">
        <v>104</v>
      </c>
      <c r="AP235" s="198">
        <v>129</v>
      </c>
      <c r="AQ235" s="198">
        <v>150</v>
      </c>
      <c r="AR235" s="198">
        <v>136</v>
      </c>
      <c r="AS235" s="198">
        <v>129</v>
      </c>
      <c r="AT235" s="198">
        <v>100</v>
      </c>
      <c r="AU235" s="198">
        <v>35</v>
      </c>
      <c r="AV235" s="198">
        <v>43</v>
      </c>
      <c r="AW235" s="198">
        <v>36</v>
      </c>
      <c r="AX235" s="198">
        <v>35</v>
      </c>
      <c r="AY235" s="198">
        <v>87</v>
      </c>
      <c r="AZ235" s="198">
        <v>60</v>
      </c>
      <c r="BA235" s="198">
        <v>38</v>
      </c>
      <c r="BB235" s="198">
        <v>21</v>
      </c>
      <c r="BC235" s="198">
        <v>1869</v>
      </c>
      <c r="BD235" s="198">
        <v>105</v>
      </c>
      <c r="BE235" s="198">
        <v>123</v>
      </c>
      <c r="BF235" s="198">
        <v>142</v>
      </c>
      <c r="BG235" s="198">
        <v>93</v>
      </c>
      <c r="BH235" s="198">
        <v>31</v>
      </c>
      <c r="BI235" s="198">
        <v>12</v>
      </c>
      <c r="BJ235" s="198">
        <v>15</v>
      </c>
      <c r="BK235" s="198">
        <v>41</v>
      </c>
      <c r="BL235" s="198">
        <v>88</v>
      </c>
      <c r="BM235" s="198">
        <v>110</v>
      </c>
      <c r="BN235" s="198">
        <v>150</v>
      </c>
      <c r="BO235" s="198">
        <v>141</v>
      </c>
      <c r="BP235" s="198">
        <v>155</v>
      </c>
      <c r="BQ235" s="198">
        <v>135</v>
      </c>
      <c r="BR235" s="198">
        <v>85</v>
      </c>
      <c r="BS235" s="198">
        <v>31</v>
      </c>
      <c r="BT235" s="198">
        <v>48</v>
      </c>
      <c r="BU235" s="198">
        <v>48</v>
      </c>
      <c r="BV235" s="198">
        <v>54</v>
      </c>
      <c r="BW235" s="198">
        <v>88</v>
      </c>
      <c r="BX235" s="198">
        <v>64</v>
      </c>
      <c r="BY235" s="198">
        <v>62</v>
      </c>
      <c r="BZ235" s="198">
        <v>48</v>
      </c>
    </row>
    <row r="236" spans="1:78" x14ac:dyDescent="0.2">
      <c r="A236" s="55" t="s">
        <v>235</v>
      </c>
      <c r="B236" s="122">
        <v>82660</v>
      </c>
      <c r="C236" s="55" t="s">
        <v>202</v>
      </c>
      <c r="D236" s="48">
        <v>5</v>
      </c>
      <c r="E236" s="55" t="s">
        <v>203</v>
      </c>
      <c r="F236" s="55">
        <v>4</v>
      </c>
      <c r="G236" s="198">
        <v>1747</v>
      </c>
      <c r="H236" s="198">
        <v>67</v>
      </c>
      <c r="I236" s="198">
        <v>82</v>
      </c>
      <c r="J236" s="198">
        <v>121</v>
      </c>
      <c r="K236" s="198">
        <v>78</v>
      </c>
      <c r="L236" s="198">
        <v>47</v>
      </c>
      <c r="M236" s="198">
        <v>14</v>
      </c>
      <c r="N236" s="198">
        <v>8</v>
      </c>
      <c r="O236" s="198">
        <v>46</v>
      </c>
      <c r="P236" s="198">
        <v>60</v>
      </c>
      <c r="Q236" s="198">
        <v>99</v>
      </c>
      <c r="R236" s="198">
        <v>140</v>
      </c>
      <c r="S236" s="198">
        <v>170</v>
      </c>
      <c r="T236" s="198">
        <v>172</v>
      </c>
      <c r="U236" s="198">
        <v>132</v>
      </c>
      <c r="V236" s="198">
        <v>102</v>
      </c>
      <c r="W236" s="198">
        <v>33</v>
      </c>
      <c r="X236" s="198">
        <v>39</v>
      </c>
      <c r="Y236" s="198">
        <v>30</v>
      </c>
      <c r="Z236" s="198">
        <v>44</v>
      </c>
      <c r="AA236" s="198">
        <v>75</v>
      </c>
      <c r="AB236" s="198">
        <v>53</v>
      </c>
      <c r="AC236" s="198">
        <v>58</v>
      </c>
      <c r="AD236" s="198">
        <v>77</v>
      </c>
      <c r="AE236" s="198">
        <v>863</v>
      </c>
      <c r="AF236" s="198">
        <v>31</v>
      </c>
      <c r="AG236" s="198">
        <v>42</v>
      </c>
      <c r="AH236" s="198">
        <v>62</v>
      </c>
      <c r="AI236" s="198">
        <v>30</v>
      </c>
      <c r="AJ236" s="198">
        <v>34</v>
      </c>
      <c r="AK236" s="198">
        <v>10</v>
      </c>
      <c r="AL236" s="198">
        <v>5</v>
      </c>
      <c r="AM236" s="198">
        <v>28</v>
      </c>
      <c r="AN236" s="198">
        <v>31</v>
      </c>
      <c r="AO236" s="198">
        <v>60</v>
      </c>
      <c r="AP236" s="198">
        <v>73</v>
      </c>
      <c r="AQ236" s="198">
        <v>95</v>
      </c>
      <c r="AR236" s="198">
        <v>82</v>
      </c>
      <c r="AS236" s="198">
        <v>60</v>
      </c>
      <c r="AT236" s="198">
        <v>52</v>
      </c>
      <c r="AU236" s="198">
        <v>15</v>
      </c>
      <c r="AV236" s="198">
        <v>24</v>
      </c>
      <c r="AW236" s="198">
        <v>13</v>
      </c>
      <c r="AX236" s="198">
        <v>21</v>
      </c>
      <c r="AY236" s="198">
        <v>37</v>
      </c>
      <c r="AZ236" s="198">
        <v>19</v>
      </c>
      <c r="BA236" s="198">
        <v>18</v>
      </c>
      <c r="BB236" s="198">
        <v>21</v>
      </c>
      <c r="BC236" s="198">
        <v>884</v>
      </c>
      <c r="BD236" s="198">
        <v>36</v>
      </c>
      <c r="BE236" s="198">
        <v>40</v>
      </c>
      <c r="BF236" s="198">
        <v>59</v>
      </c>
      <c r="BG236" s="198">
        <v>48</v>
      </c>
      <c r="BH236" s="198">
        <v>13</v>
      </c>
      <c r="BI236" s="198">
        <v>4</v>
      </c>
      <c r="BJ236" s="198">
        <v>3</v>
      </c>
      <c r="BK236" s="198">
        <v>18</v>
      </c>
      <c r="BL236" s="198">
        <v>29</v>
      </c>
      <c r="BM236" s="198">
        <v>39</v>
      </c>
      <c r="BN236" s="198">
        <v>67</v>
      </c>
      <c r="BO236" s="198">
        <v>75</v>
      </c>
      <c r="BP236" s="198">
        <v>90</v>
      </c>
      <c r="BQ236" s="198">
        <v>72</v>
      </c>
      <c r="BR236" s="198">
        <v>50</v>
      </c>
      <c r="BS236" s="198">
        <v>18</v>
      </c>
      <c r="BT236" s="198">
        <v>15</v>
      </c>
      <c r="BU236" s="198">
        <v>17</v>
      </c>
      <c r="BV236" s="198">
        <v>23</v>
      </c>
      <c r="BW236" s="198">
        <v>38</v>
      </c>
      <c r="BX236" s="198">
        <v>34</v>
      </c>
      <c r="BY236" s="198">
        <v>40</v>
      </c>
      <c r="BZ236" s="198">
        <v>56</v>
      </c>
    </row>
    <row r="237" spans="1:78" x14ac:dyDescent="0.2">
      <c r="A237" s="55" t="s">
        <v>236</v>
      </c>
      <c r="B237" s="122">
        <v>85540</v>
      </c>
      <c r="C237" s="55" t="s">
        <v>202</v>
      </c>
      <c r="D237" s="48">
        <v>5</v>
      </c>
      <c r="E237" s="55" t="s">
        <v>203</v>
      </c>
      <c r="F237" s="55">
        <v>4</v>
      </c>
      <c r="G237" s="198">
        <v>4144</v>
      </c>
      <c r="H237" s="198">
        <v>259</v>
      </c>
      <c r="I237" s="198">
        <v>311</v>
      </c>
      <c r="J237" s="198">
        <v>308</v>
      </c>
      <c r="K237" s="198">
        <v>179</v>
      </c>
      <c r="L237" s="198">
        <v>102</v>
      </c>
      <c r="M237" s="198">
        <v>33</v>
      </c>
      <c r="N237" s="198">
        <v>56</v>
      </c>
      <c r="O237" s="198">
        <v>123</v>
      </c>
      <c r="P237" s="198">
        <v>253</v>
      </c>
      <c r="Q237" s="198">
        <v>304</v>
      </c>
      <c r="R237" s="198">
        <v>345</v>
      </c>
      <c r="S237" s="198">
        <v>308</v>
      </c>
      <c r="T237" s="198">
        <v>323</v>
      </c>
      <c r="U237" s="198">
        <v>258</v>
      </c>
      <c r="V237" s="198">
        <v>231</v>
      </c>
      <c r="W237" s="198">
        <v>66</v>
      </c>
      <c r="X237" s="198">
        <v>97</v>
      </c>
      <c r="Y237" s="198">
        <v>62</v>
      </c>
      <c r="Z237" s="198">
        <v>101</v>
      </c>
      <c r="AA237" s="198">
        <v>128</v>
      </c>
      <c r="AB237" s="198">
        <v>147</v>
      </c>
      <c r="AC237" s="198">
        <v>75</v>
      </c>
      <c r="AD237" s="198">
        <v>75</v>
      </c>
      <c r="AE237" s="198">
        <v>2038</v>
      </c>
      <c r="AF237" s="198">
        <v>124</v>
      </c>
      <c r="AG237" s="198">
        <v>165</v>
      </c>
      <c r="AH237" s="198">
        <v>148</v>
      </c>
      <c r="AI237" s="198">
        <v>94</v>
      </c>
      <c r="AJ237" s="198">
        <v>51</v>
      </c>
      <c r="AK237" s="198">
        <v>17</v>
      </c>
      <c r="AL237" s="198">
        <v>25</v>
      </c>
      <c r="AM237" s="198">
        <v>63</v>
      </c>
      <c r="AN237" s="198">
        <v>130</v>
      </c>
      <c r="AO237" s="198">
        <v>141</v>
      </c>
      <c r="AP237" s="198">
        <v>177</v>
      </c>
      <c r="AQ237" s="198">
        <v>155</v>
      </c>
      <c r="AR237" s="198">
        <v>156</v>
      </c>
      <c r="AS237" s="198">
        <v>129</v>
      </c>
      <c r="AT237" s="198">
        <v>118</v>
      </c>
      <c r="AU237" s="198">
        <v>28</v>
      </c>
      <c r="AV237" s="198">
        <v>48</v>
      </c>
      <c r="AW237" s="198">
        <v>34</v>
      </c>
      <c r="AX237" s="198">
        <v>47</v>
      </c>
      <c r="AY237" s="198">
        <v>60</v>
      </c>
      <c r="AZ237" s="198">
        <v>65</v>
      </c>
      <c r="BA237" s="198">
        <v>38</v>
      </c>
      <c r="BB237" s="198">
        <v>25</v>
      </c>
      <c r="BC237" s="198">
        <v>2106</v>
      </c>
      <c r="BD237" s="198">
        <v>135</v>
      </c>
      <c r="BE237" s="198">
        <v>146</v>
      </c>
      <c r="BF237" s="198">
        <v>160</v>
      </c>
      <c r="BG237" s="198">
        <v>85</v>
      </c>
      <c r="BH237" s="198">
        <v>51</v>
      </c>
      <c r="BI237" s="198">
        <v>16</v>
      </c>
      <c r="BJ237" s="198">
        <v>31</v>
      </c>
      <c r="BK237" s="198">
        <v>60</v>
      </c>
      <c r="BL237" s="198">
        <v>123</v>
      </c>
      <c r="BM237" s="198">
        <v>163</v>
      </c>
      <c r="BN237" s="198">
        <v>168</v>
      </c>
      <c r="BO237" s="198">
        <v>153</v>
      </c>
      <c r="BP237" s="198">
        <v>167</v>
      </c>
      <c r="BQ237" s="198">
        <v>129</v>
      </c>
      <c r="BR237" s="198">
        <v>113</v>
      </c>
      <c r="BS237" s="198">
        <v>38</v>
      </c>
      <c r="BT237" s="198">
        <v>49</v>
      </c>
      <c r="BU237" s="198">
        <v>28</v>
      </c>
      <c r="BV237" s="198">
        <v>54</v>
      </c>
      <c r="BW237" s="198">
        <v>68</v>
      </c>
      <c r="BX237" s="198">
        <v>82</v>
      </c>
      <c r="BY237" s="198">
        <v>37</v>
      </c>
      <c r="BZ237" s="198">
        <v>50</v>
      </c>
    </row>
    <row r="238" spans="1:78" x14ac:dyDescent="0.2">
      <c r="A238" s="55" t="s">
        <v>237</v>
      </c>
      <c r="B238" s="122">
        <v>85940</v>
      </c>
      <c r="C238" s="55" t="s">
        <v>21</v>
      </c>
      <c r="D238" s="48">
        <v>11</v>
      </c>
      <c r="E238" s="55" t="s">
        <v>203</v>
      </c>
      <c r="F238" s="55">
        <v>4</v>
      </c>
      <c r="G238" s="198">
        <v>201</v>
      </c>
      <c r="H238" s="198">
        <v>11</v>
      </c>
      <c r="I238" s="198">
        <v>10</v>
      </c>
      <c r="J238" s="198">
        <v>38</v>
      </c>
      <c r="K238" s="198">
        <v>9</v>
      </c>
      <c r="L238" s="198">
        <v>7</v>
      </c>
      <c r="M238" s="198">
        <v>1</v>
      </c>
      <c r="N238" s="198">
        <v>0</v>
      </c>
      <c r="O238" s="198">
        <v>21</v>
      </c>
      <c r="P238" s="198">
        <v>10</v>
      </c>
      <c r="Q238" s="198">
        <v>9</v>
      </c>
      <c r="R238" s="198">
        <v>18</v>
      </c>
      <c r="S238" s="198">
        <v>9</v>
      </c>
      <c r="T238" s="198">
        <v>19</v>
      </c>
      <c r="U238" s="198">
        <v>12</v>
      </c>
      <c r="V238" s="198">
        <v>9</v>
      </c>
      <c r="W238" s="198">
        <v>1</v>
      </c>
      <c r="X238" s="198">
        <v>7</v>
      </c>
      <c r="Y238" s="198">
        <v>2</v>
      </c>
      <c r="Z238" s="198">
        <v>4</v>
      </c>
      <c r="AA238" s="198">
        <v>1</v>
      </c>
      <c r="AB238" s="198">
        <v>0</v>
      </c>
      <c r="AC238" s="198">
        <v>0</v>
      </c>
      <c r="AD238" s="198">
        <v>3</v>
      </c>
      <c r="AE238" s="198">
        <v>131</v>
      </c>
      <c r="AF238" s="198">
        <v>9</v>
      </c>
      <c r="AG238" s="198">
        <v>8</v>
      </c>
      <c r="AH238" s="198">
        <v>34</v>
      </c>
      <c r="AI238" s="198">
        <v>9</v>
      </c>
      <c r="AJ238" s="198">
        <v>7</v>
      </c>
      <c r="AK238" s="198">
        <v>1</v>
      </c>
      <c r="AL238" s="198">
        <v>0</v>
      </c>
      <c r="AM238" s="198">
        <v>7</v>
      </c>
      <c r="AN238" s="198">
        <v>5</v>
      </c>
      <c r="AO238" s="198">
        <v>4</v>
      </c>
      <c r="AP238" s="198">
        <v>7</v>
      </c>
      <c r="AQ238" s="198">
        <v>6</v>
      </c>
      <c r="AR238" s="198">
        <v>12</v>
      </c>
      <c r="AS238" s="198">
        <v>7</v>
      </c>
      <c r="AT238" s="198">
        <v>5</v>
      </c>
      <c r="AU238" s="198">
        <v>1</v>
      </c>
      <c r="AV238" s="198">
        <v>3</v>
      </c>
      <c r="AW238" s="198">
        <v>2</v>
      </c>
      <c r="AX238" s="198">
        <v>2</v>
      </c>
      <c r="AY238" s="198">
        <v>0</v>
      </c>
      <c r="AZ238" s="198">
        <v>0</v>
      </c>
      <c r="BA238" s="198">
        <v>0</v>
      </c>
      <c r="BB238" s="198">
        <v>2</v>
      </c>
      <c r="BC238" s="198">
        <v>70</v>
      </c>
      <c r="BD238" s="198">
        <v>2</v>
      </c>
      <c r="BE238" s="198">
        <v>2</v>
      </c>
      <c r="BF238" s="198">
        <v>4</v>
      </c>
      <c r="BG238" s="198">
        <v>0</v>
      </c>
      <c r="BH238" s="198">
        <v>0</v>
      </c>
      <c r="BI238" s="198">
        <v>0</v>
      </c>
      <c r="BJ238" s="198">
        <v>0</v>
      </c>
      <c r="BK238" s="198">
        <v>14</v>
      </c>
      <c r="BL238" s="198">
        <v>5</v>
      </c>
      <c r="BM238" s="198">
        <v>5</v>
      </c>
      <c r="BN238" s="198">
        <v>11</v>
      </c>
      <c r="BO238" s="198">
        <v>3</v>
      </c>
      <c r="BP238" s="198">
        <v>7</v>
      </c>
      <c r="BQ238" s="198">
        <v>5</v>
      </c>
      <c r="BR238" s="198">
        <v>4</v>
      </c>
      <c r="BS238" s="198">
        <v>0</v>
      </c>
      <c r="BT238" s="198">
        <v>4</v>
      </c>
      <c r="BU238" s="198">
        <v>0</v>
      </c>
      <c r="BV238" s="198">
        <v>2</v>
      </c>
      <c r="BW238" s="198">
        <v>1</v>
      </c>
      <c r="BX238" s="198">
        <v>0</v>
      </c>
      <c r="BY238" s="198">
        <v>0</v>
      </c>
      <c r="BZ238" s="198">
        <v>1</v>
      </c>
    </row>
    <row r="239" spans="1:78" x14ac:dyDescent="0.2">
      <c r="A239" s="55" t="s">
        <v>238</v>
      </c>
      <c r="B239" s="121">
        <v>260</v>
      </c>
      <c r="C239" s="55" t="s">
        <v>219</v>
      </c>
      <c r="D239" s="48">
        <v>19</v>
      </c>
      <c r="E239" s="55" t="s">
        <v>239</v>
      </c>
      <c r="F239" s="55">
        <v>3</v>
      </c>
      <c r="G239" s="198">
        <v>836</v>
      </c>
      <c r="H239" s="198">
        <v>44</v>
      </c>
      <c r="I239" s="198">
        <v>55</v>
      </c>
      <c r="J239" s="198">
        <v>76</v>
      </c>
      <c r="K239" s="198">
        <v>40</v>
      </c>
      <c r="L239" s="198">
        <v>19</v>
      </c>
      <c r="M239" s="198">
        <v>7</v>
      </c>
      <c r="N239" s="198">
        <v>7</v>
      </c>
      <c r="O239" s="198">
        <v>6</v>
      </c>
      <c r="P239" s="198">
        <v>22</v>
      </c>
      <c r="Q239" s="198">
        <v>40</v>
      </c>
      <c r="R239" s="198">
        <v>62</v>
      </c>
      <c r="S239" s="198">
        <v>77</v>
      </c>
      <c r="T239" s="198">
        <v>87</v>
      </c>
      <c r="U239" s="198">
        <v>69</v>
      </c>
      <c r="V239" s="198">
        <v>56</v>
      </c>
      <c r="W239" s="198">
        <v>16</v>
      </c>
      <c r="X239" s="198">
        <v>26</v>
      </c>
      <c r="Y239" s="198">
        <v>23</v>
      </c>
      <c r="Z239" s="198">
        <v>16</v>
      </c>
      <c r="AA239" s="198">
        <v>45</v>
      </c>
      <c r="AB239" s="198">
        <v>20</v>
      </c>
      <c r="AC239" s="198">
        <v>12</v>
      </c>
      <c r="AD239" s="198">
        <v>11</v>
      </c>
      <c r="AE239" s="198">
        <v>421</v>
      </c>
      <c r="AF239" s="198">
        <v>22</v>
      </c>
      <c r="AG239" s="198">
        <v>28</v>
      </c>
      <c r="AH239" s="198">
        <v>39</v>
      </c>
      <c r="AI239" s="198">
        <v>20</v>
      </c>
      <c r="AJ239" s="198">
        <v>11</v>
      </c>
      <c r="AK239" s="198">
        <v>4</v>
      </c>
      <c r="AL239" s="198">
        <v>4</v>
      </c>
      <c r="AM239" s="198">
        <v>3</v>
      </c>
      <c r="AN239" s="198">
        <v>10</v>
      </c>
      <c r="AO239" s="198">
        <v>22</v>
      </c>
      <c r="AP239" s="198">
        <v>32</v>
      </c>
      <c r="AQ239" s="198">
        <v>35</v>
      </c>
      <c r="AR239" s="198">
        <v>42</v>
      </c>
      <c r="AS239" s="198">
        <v>41</v>
      </c>
      <c r="AT239" s="198">
        <v>33</v>
      </c>
      <c r="AU239" s="198">
        <v>5</v>
      </c>
      <c r="AV239" s="198">
        <v>12</v>
      </c>
      <c r="AW239" s="198">
        <v>9</v>
      </c>
      <c r="AX239" s="198">
        <v>8</v>
      </c>
      <c r="AY239" s="198">
        <v>23</v>
      </c>
      <c r="AZ239" s="198">
        <v>7</v>
      </c>
      <c r="BA239" s="198">
        <v>6</v>
      </c>
      <c r="BB239" s="198">
        <v>5</v>
      </c>
      <c r="BC239" s="198">
        <v>415</v>
      </c>
      <c r="BD239" s="198">
        <v>22</v>
      </c>
      <c r="BE239" s="198">
        <v>27</v>
      </c>
      <c r="BF239" s="198">
        <v>37</v>
      </c>
      <c r="BG239" s="198">
        <v>20</v>
      </c>
      <c r="BH239" s="198">
        <v>8</v>
      </c>
      <c r="BI239" s="198">
        <v>3</v>
      </c>
      <c r="BJ239" s="198">
        <v>3</v>
      </c>
      <c r="BK239" s="198">
        <v>3</v>
      </c>
      <c r="BL239" s="198">
        <v>12</v>
      </c>
      <c r="BM239" s="198">
        <v>18</v>
      </c>
      <c r="BN239" s="198">
        <v>30</v>
      </c>
      <c r="BO239" s="198">
        <v>42</v>
      </c>
      <c r="BP239" s="198">
        <v>45</v>
      </c>
      <c r="BQ239" s="198">
        <v>28</v>
      </c>
      <c r="BR239" s="198">
        <v>23</v>
      </c>
      <c r="BS239" s="198">
        <v>11</v>
      </c>
      <c r="BT239" s="198">
        <v>14</v>
      </c>
      <c r="BU239" s="198">
        <v>14</v>
      </c>
      <c r="BV239" s="198">
        <v>8</v>
      </c>
      <c r="BW239" s="198">
        <v>22</v>
      </c>
      <c r="BX239" s="198">
        <v>13</v>
      </c>
      <c r="BY239" s="198">
        <v>6</v>
      </c>
      <c r="BZ239" s="198">
        <v>6</v>
      </c>
    </row>
    <row r="240" spans="1:78" x14ac:dyDescent="0.2">
      <c r="A240" s="55" t="s">
        <v>240</v>
      </c>
      <c r="B240" s="122">
        <v>8980</v>
      </c>
      <c r="C240" s="55" t="s">
        <v>35</v>
      </c>
      <c r="D240" s="48">
        <v>9</v>
      </c>
      <c r="E240" s="55" t="s">
        <v>239</v>
      </c>
      <c r="F240" s="55">
        <v>3</v>
      </c>
      <c r="G240" s="198">
        <v>3319</v>
      </c>
      <c r="H240" s="198">
        <v>203</v>
      </c>
      <c r="I240" s="198">
        <v>240</v>
      </c>
      <c r="J240" s="198">
        <v>279</v>
      </c>
      <c r="K240" s="198">
        <v>175</v>
      </c>
      <c r="L240" s="198">
        <v>67</v>
      </c>
      <c r="M240" s="198">
        <v>32</v>
      </c>
      <c r="N240" s="198">
        <v>32</v>
      </c>
      <c r="O240" s="198">
        <v>65</v>
      </c>
      <c r="P240" s="198">
        <v>158</v>
      </c>
      <c r="Q240" s="198">
        <v>246</v>
      </c>
      <c r="R240" s="198">
        <v>306</v>
      </c>
      <c r="S240" s="198">
        <v>328</v>
      </c>
      <c r="T240" s="198">
        <v>300</v>
      </c>
      <c r="U240" s="198">
        <v>236</v>
      </c>
      <c r="V240" s="198">
        <v>186</v>
      </c>
      <c r="W240" s="198">
        <v>61</v>
      </c>
      <c r="X240" s="198">
        <v>83</v>
      </c>
      <c r="Y240" s="198">
        <v>49</v>
      </c>
      <c r="Z240" s="198">
        <v>66</v>
      </c>
      <c r="AA240" s="198">
        <v>82</v>
      </c>
      <c r="AB240" s="198">
        <v>54</v>
      </c>
      <c r="AC240" s="198">
        <v>40</v>
      </c>
      <c r="AD240" s="198">
        <v>31</v>
      </c>
      <c r="AE240" s="198">
        <v>1626</v>
      </c>
      <c r="AF240" s="198">
        <v>99</v>
      </c>
      <c r="AG240" s="198">
        <v>116</v>
      </c>
      <c r="AH240" s="198">
        <v>137</v>
      </c>
      <c r="AI240" s="198">
        <v>102</v>
      </c>
      <c r="AJ240" s="198">
        <v>30</v>
      </c>
      <c r="AK240" s="198">
        <v>18</v>
      </c>
      <c r="AL240" s="198">
        <v>12</v>
      </c>
      <c r="AM240" s="198">
        <v>32</v>
      </c>
      <c r="AN240" s="198">
        <v>79</v>
      </c>
      <c r="AO240" s="198">
        <v>112</v>
      </c>
      <c r="AP240" s="198">
        <v>144</v>
      </c>
      <c r="AQ240" s="198">
        <v>149</v>
      </c>
      <c r="AR240" s="198">
        <v>163</v>
      </c>
      <c r="AS240" s="198">
        <v>119</v>
      </c>
      <c r="AT240" s="198">
        <v>88</v>
      </c>
      <c r="AU240" s="198">
        <v>29</v>
      </c>
      <c r="AV240" s="198">
        <v>50</v>
      </c>
      <c r="AW240" s="198">
        <v>24</v>
      </c>
      <c r="AX240" s="198">
        <v>35</v>
      </c>
      <c r="AY240" s="198">
        <v>38</v>
      </c>
      <c r="AZ240" s="198">
        <v>25</v>
      </c>
      <c r="BA240" s="198">
        <v>14</v>
      </c>
      <c r="BB240" s="198">
        <v>11</v>
      </c>
      <c r="BC240" s="198">
        <v>1693</v>
      </c>
      <c r="BD240" s="198">
        <v>104</v>
      </c>
      <c r="BE240" s="198">
        <v>124</v>
      </c>
      <c r="BF240" s="198">
        <v>142</v>
      </c>
      <c r="BG240" s="198">
        <v>73</v>
      </c>
      <c r="BH240" s="198">
        <v>37</v>
      </c>
      <c r="BI240" s="198">
        <v>14</v>
      </c>
      <c r="BJ240" s="198">
        <v>20</v>
      </c>
      <c r="BK240" s="198">
        <v>33</v>
      </c>
      <c r="BL240" s="198">
        <v>79</v>
      </c>
      <c r="BM240" s="198">
        <v>134</v>
      </c>
      <c r="BN240" s="198">
        <v>162</v>
      </c>
      <c r="BO240" s="198">
        <v>179</v>
      </c>
      <c r="BP240" s="198">
        <v>137</v>
      </c>
      <c r="BQ240" s="198">
        <v>117</v>
      </c>
      <c r="BR240" s="198">
        <v>98</v>
      </c>
      <c r="BS240" s="198">
        <v>32</v>
      </c>
      <c r="BT240" s="198">
        <v>33</v>
      </c>
      <c r="BU240" s="198">
        <v>25</v>
      </c>
      <c r="BV240" s="198">
        <v>31</v>
      </c>
      <c r="BW240" s="198">
        <v>44</v>
      </c>
      <c r="BX240" s="198">
        <v>29</v>
      </c>
      <c r="BY240" s="198">
        <v>26</v>
      </c>
      <c r="BZ240" s="198">
        <v>20</v>
      </c>
    </row>
    <row r="241" spans="1:78" x14ac:dyDescent="0.2">
      <c r="A241" s="55" t="s">
        <v>241</v>
      </c>
      <c r="B241" s="122">
        <v>11380</v>
      </c>
      <c r="C241" s="55" t="s">
        <v>219</v>
      </c>
      <c r="D241" s="48">
        <v>19</v>
      </c>
      <c r="E241" s="55" t="s">
        <v>239</v>
      </c>
      <c r="F241" s="55">
        <v>3</v>
      </c>
      <c r="G241" s="198">
        <v>4749</v>
      </c>
      <c r="H241" s="198">
        <v>272</v>
      </c>
      <c r="I241" s="198">
        <v>334</v>
      </c>
      <c r="J241" s="198">
        <v>333</v>
      </c>
      <c r="K241" s="198">
        <v>234</v>
      </c>
      <c r="L241" s="198">
        <v>111</v>
      </c>
      <c r="M241" s="198">
        <v>41</v>
      </c>
      <c r="N241" s="198">
        <v>41</v>
      </c>
      <c r="O241" s="198">
        <v>118</v>
      </c>
      <c r="P241" s="198">
        <v>241</v>
      </c>
      <c r="Q241" s="198">
        <v>299</v>
      </c>
      <c r="R241" s="198">
        <v>375</v>
      </c>
      <c r="S241" s="198">
        <v>385</v>
      </c>
      <c r="T241" s="198">
        <v>382</v>
      </c>
      <c r="U241" s="198">
        <v>376</v>
      </c>
      <c r="V241" s="198">
        <v>275</v>
      </c>
      <c r="W241" s="198">
        <v>114</v>
      </c>
      <c r="X241" s="198">
        <v>140</v>
      </c>
      <c r="Y241" s="198">
        <v>74</v>
      </c>
      <c r="Z241" s="198">
        <v>118</v>
      </c>
      <c r="AA241" s="198">
        <v>166</v>
      </c>
      <c r="AB241" s="198">
        <v>136</v>
      </c>
      <c r="AC241" s="198">
        <v>111</v>
      </c>
      <c r="AD241" s="198">
        <v>73</v>
      </c>
      <c r="AE241" s="198">
        <v>2313</v>
      </c>
      <c r="AF241" s="198">
        <v>146</v>
      </c>
      <c r="AG241" s="198">
        <v>153</v>
      </c>
      <c r="AH241" s="198">
        <v>169</v>
      </c>
      <c r="AI241" s="198">
        <v>122</v>
      </c>
      <c r="AJ241" s="198">
        <v>66</v>
      </c>
      <c r="AK241" s="198">
        <v>21</v>
      </c>
      <c r="AL241" s="198">
        <v>25</v>
      </c>
      <c r="AM241" s="198">
        <v>62</v>
      </c>
      <c r="AN241" s="198">
        <v>121</v>
      </c>
      <c r="AO241" s="198">
        <v>149</v>
      </c>
      <c r="AP241" s="198">
        <v>171</v>
      </c>
      <c r="AQ241" s="198">
        <v>186</v>
      </c>
      <c r="AR241" s="198">
        <v>192</v>
      </c>
      <c r="AS241" s="198">
        <v>184</v>
      </c>
      <c r="AT241" s="198">
        <v>140</v>
      </c>
      <c r="AU241" s="198">
        <v>51</v>
      </c>
      <c r="AV241" s="198">
        <v>73</v>
      </c>
      <c r="AW241" s="198">
        <v>31</v>
      </c>
      <c r="AX241" s="198">
        <v>50</v>
      </c>
      <c r="AY241" s="198">
        <v>71</v>
      </c>
      <c r="AZ241" s="198">
        <v>60</v>
      </c>
      <c r="BA241" s="198">
        <v>46</v>
      </c>
      <c r="BB241" s="198">
        <v>24</v>
      </c>
      <c r="BC241" s="198">
        <v>2436</v>
      </c>
      <c r="BD241" s="198">
        <v>126</v>
      </c>
      <c r="BE241" s="198">
        <v>181</v>
      </c>
      <c r="BF241" s="198">
        <v>164</v>
      </c>
      <c r="BG241" s="198">
        <v>112</v>
      </c>
      <c r="BH241" s="198">
        <v>45</v>
      </c>
      <c r="BI241" s="198">
        <v>20</v>
      </c>
      <c r="BJ241" s="198">
        <v>16</v>
      </c>
      <c r="BK241" s="198">
        <v>56</v>
      </c>
      <c r="BL241" s="198">
        <v>120</v>
      </c>
      <c r="BM241" s="198">
        <v>150</v>
      </c>
      <c r="BN241" s="198">
        <v>204</v>
      </c>
      <c r="BO241" s="198">
        <v>199</v>
      </c>
      <c r="BP241" s="198">
        <v>190</v>
      </c>
      <c r="BQ241" s="198">
        <v>192</v>
      </c>
      <c r="BR241" s="198">
        <v>135</v>
      </c>
      <c r="BS241" s="198">
        <v>63</v>
      </c>
      <c r="BT241" s="198">
        <v>67</v>
      </c>
      <c r="BU241" s="198">
        <v>43</v>
      </c>
      <c r="BV241" s="198">
        <v>68</v>
      </c>
      <c r="BW241" s="198">
        <v>95</v>
      </c>
      <c r="BX241" s="198">
        <v>76</v>
      </c>
      <c r="BY241" s="198">
        <v>65</v>
      </c>
      <c r="BZ241" s="198">
        <v>49</v>
      </c>
    </row>
    <row r="242" spans="1:78" x14ac:dyDescent="0.2">
      <c r="A242" s="55" t="s">
        <v>242</v>
      </c>
      <c r="B242" s="122">
        <v>12900</v>
      </c>
      <c r="C242" s="55" t="s">
        <v>219</v>
      </c>
      <c r="D242" s="48">
        <v>19</v>
      </c>
      <c r="E242" s="55" t="s">
        <v>239</v>
      </c>
      <c r="F242" s="55">
        <v>3</v>
      </c>
      <c r="G242" s="198">
        <v>13151</v>
      </c>
      <c r="H242" s="198">
        <v>775</v>
      </c>
      <c r="I242" s="198">
        <v>819</v>
      </c>
      <c r="J242" s="198">
        <v>955</v>
      </c>
      <c r="K242" s="198">
        <v>517</v>
      </c>
      <c r="L242" s="198">
        <v>314</v>
      </c>
      <c r="M242" s="198">
        <v>135</v>
      </c>
      <c r="N242" s="198">
        <v>136</v>
      </c>
      <c r="O242" s="198">
        <v>435</v>
      </c>
      <c r="P242" s="198">
        <v>837</v>
      </c>
      <c r="Q242" s="198">
        <v>863</v>
      </c>
      <c r="R242" s="198">
        <v>1059</v>
      </c>
      <c r="S242" s="198">
        <v>992</v>
      </c>
      <c r="T242" s="198">
        <v>901</v>
      </c>
      <c r="U242" s="198">
        <v>926</v>
      </c>
      <c r="V242" s="198">
        <v>715</v>
      </c>
      <c r="W242" s="198">
        <v>232</v>
      </c>
      <c r="X242" s="198">
        <v>323</v>
      </c>
      <c r="Y242" s="198">
        <v>202</v>
      </c>
      <c r="Z242" s="198">
        <v>318</v>
      </c>
      <c r="AA242" s="198">
        <v>552</v>
      </c>
      <c r="AB242" s="198">
        <v>481</v>
      </c>
      <c r="AC242" s="198">
        <v>397</v>
      </c>
      <c r="AD242" s="198">
        <v>267</v>
      </c>
      <c r="AE242" s="198">
        <v>6323</v>
      </c>
      <c r="AF242" s="198">
        <v>411</v>
      </c>
      <c r="AG242" s="198">
        <v>421</v>
      </c>
      <c r="AH242" s="198">
        <v>474</v>
      </c>
      <c r="AI242" s="198">
        <v>258</v>
      </c>
      <c r="AJ242" s="198">
        <v>150</v>
      </c>
      <c r="AK242" s="198">
        <v>59</v>
      </c>
      <c r="AL242" s="198">
        <v>60</v>
      </c>
      <c r="AM242" s="198">
        <v>200</v>
      </c>
      <c r="AN242" s="198">
        <v>421</v>
      </c>
      <c r="AO242" s="198">
        <v>451</v>
      </c>
      <c r="AP242" s="198">
        <v>510</v>
      </c>
      <c r="AQ242" s="198">
        <v>520</v>
      </c>
      <c r="AR242" s="198">
        <v>436</v>
      </c>
      <c r="AS242" s="198">
        <v>483</v>
      </c>
      <c r="AT242" s="198">
        <v>332</v>
      </c>
      <c r="AU242" s="198">
        <v>115</v>
      </c>
      <c r="AV242" s="198">
        <v>162</v>
      </c>
      <c r="AW242" s="198">
        <v>84</v>
      </c>
      <c r="AX242" s="198">
        <v>139</v>
      </c>
      <c r="AY242" s="198">
        <v>240</v>
      </c>
      <c r="AZ242" s="198">
        <v>183</v>
      </c>
      <c r="BA242" s="198">
        <v>127</v>
      </c>
      <c r="BB242" s="198">
        <v>87</v>
      </c>
      <c r="BC242" s="198">
        <v>6828</v>
      </c>
      <c r="BD242" s="198">
        <v>364</v>
      </c>
      <c r="BE242" s="198">
        <v>398</v>
      </c>
      <c r="BF242" s="198">
        <v>481</v>
      </c>
      <c r="BG242" s="198">
        <v>259</v>
      </c>
      <c r="BH242" s="198">
        <v>164</v>
      </c>
      <c r="BI242" s="198">
        <v>76</v>
      </c>
      <c r="BJ242" s="198">
        <v>76</v>
      </c>
      <c r="BK242" s="198">
        <v>235</v>
      </c>
      <c r="BL242" s="198">
        <v>416</v>
      </c>
      <c r="BM242" s="198">
        <v>412</v>
      </c>
      <c r="BN242" s="198">
        <v>549</v>
      </c>
      <c r="BO242" s="198">
        <v>472</v>
      </c>
      <c r="BP242" s="198">
        <v>465</v>
      </c>
      <c r="BQ242" s="198">
        <v>443</v>
      </c>
      <c r="BR242" s="198">
        <v>383</v>
      </c>
      <c r="BS242" s="198">
        <v>117</v>
      </c>
      <c r="BT242" s="198">
        <v>161</v>
      </c>
      <c r="BU242" s="198">
        <v>118</v>
      </c>
      <c r="BV242" s="198">
        <v>179</v>
      </c>
      <c r="BW242" s="198">
        <v>312</v>
      </c>
      <c r="BX242" s="198">
        <v>298</v>
      </c>
      <c r="BY242" s="198">
        <v>270</v>
      </c>
      <c r="BZ242" s="198">
        <v>180</v>
      </c>
    </row>
    <row r="243" spans="1:78" x14ac:dyDescent="0.2">
      <c r="A243" s="55" t="s">
        <v>243</v>
      </c>
      <c r="B243" s="122">
        <v>15060</v>
      </c>
      <c r="C243" s="55" t="s">
        <v>219</v>
      </c>
      <c r="D243" s="48">
        <v>19</v>
      </c>
      <c r="E243" s="55" t="s">
        <v>239</v>
      </c>
      <c r="F243" s="55">
        <v>3</v>
      </c>
      <c r="G243" s="198">
        <v>1661</v>
      </c>
      <c r="H243" s="198">
        <v>86</v>
      </c>
      <c r="I243" s="198">
        <v>101</v>
      </c>
      <c r="J243" s="198">
        <v>162</v>
      </c>
      <c r="K243" s="198">
        <v>81</v>
      </c>
      <c r="L243" s="198">
        <v>30</v>
      </c>
      <c r="M243" s="198">
        <v>7</v>
      </c>
      <c r="N243" s="198">
        <v>6</v>
      </c>
      <c r="O243" s="198">
        <v>20</v>
      </c>
      <c r="P243" s="198">
        <v>68</v>
      </c>
      <c r="Q243" s="198">
        <v>92</v>
      </c>
      <c r="R243" s="198">
        <v>127</v>
      </c>
      <c r="S243" s="198">
        <v>151</v>
      </c>
      <c r="T243" s="198">
        <v>198</v>
      </c>
      <c r="U243" s="198">
        <v>144</v>
      </c>
      <c r="V243" s="198">
        <v>118</v>
      </c>
      <c r="W243" s="198">
        <v>24</v>
      </c>
      <c r="X243" s="198">
        <v>44</v>
      </c>
      <c r="Y243" s="198">
        <v>22</v>
      </c>
      <c r="Z243" s="198">
        <v>43</v>
      </c>
      <c r="AA243" s="198">
        <v>52</v>
      </c>
      <c r="AB243" s="198">
        <v>44</v>
      </c>
      <c r="AC243" s="198">
        <v>23</v>
      </c>
      <c r="AD243" s="198">
        <v>18</v>
      </c>
      <c r="AE243" s="198">
        <v>831</v>
      </c>
      <c r="AF243" s="198">
        <v>49</v>
      </c>
      <c r="AG243" s="198">
        <v>46</v>
      </c>
      <c r="AH243" s="198">
        <v>77</v>
      </c>
      <c r="AI243" s="198">
        <v>43</v>
      </c>
      <c r="AJ243" s="198">
        <v>17</v>
      </c>
      <c r="AK243" s="198">
        <v>2</v>
      </c>
      <c r="AL243" s="198">
        <v>4</v>
      </c>
      <c r="AM243" s="198">
        <v>11</v>
      </c>
      <c r="AN243" s="198">
        <v>35</v>
      </c>
      <c r="AO243" s="198">
        <v>41</v>
      </c>
      <c r="AP243" s="198">
        <v>56</v>
      </c>
      <c r="AQ243" s="198">
        <v>79</v>
      </c>
      <c r="AR243" s="198">
        <v>100</v>
      </c>
      <c r="AS243" s="198">
        <v>81</v>
      </c>
      <c r="AT243" s="198">
        <v>55</v>
      </c>
      <c r="AU243" s="198">
        <v>10</v>
      </c>
      <c r="AV243" s="198">
        <v>27</v>
      </c>
      <c r="AW243" s="198">
        <v>9</v>
      </c>
      <c r="AX243" s="198">
        <v>21</v>
      </c>
      <c r="AY243" s="198">
        <v>26</v>
      </c>
      <c r="AZ243" s="198">
        <v>26</v>
      </c>
      <c r="BA243" s="198">
        <v>10</v>
      </c>
      <c r="BB243" s="198">
        <v>6</v>
      </c>
      <c r="BC243" s="198">
        <v>830</v>
      </c>
      <c r="BD243" s="198">
        <v>37</v>
      </c>
      <c r="BE243" s="198">
        <v>55</v>
      </c>
      <c r="BF243" s="198">
        <v>85</v>
      </c>
      <c r="BG243" s="198">
        <v>38</v>
      </c>
      <c r="BH243" s="198">
        <v>13</v>
      </c>
      <c r="BI243" s="198">
        <v>5</v>
      </c>
      <c r="BJ243" s="198">
        <v>2</v>
      </c>
      <c r="BK243" s="198">
        <v>9</v>
      </c>
      <c r="BL243" s="198">
        <v>33</v>
      </c>
      <c r="BM243" s="198">
        <v>51</v>
      </c>
      <c r="BN243" s="198">
        <v>71</v>
      </c>
      <c r="BO243" s="198">
        <v>72</v>
      </c>
      <c r="BP243" s="198">
        <v>98</v>
      </c>
      <c r="BQ243" s="198">
        <v>63</v>
      </c>
      <c r="BR243" s="198">
        <v>63</v>
      </c>
      <c r="BS243" s="198">
        <v>14</v>
      </c>
      <c r="BT243" s="198">
        <v>17</v>
      </c>
      <c r="BU243" s="198">
        <v>13</v>
      </c>
      <c r="BV243" s="198">
        <v>22</v>
      </c>
      <c r="BW243" s="198">
        <v>26</v>
      </c>
      <c r="BX243" s="198">
        <v>18</v>
      </c>
      <c r="BY243" s="198">
        <v>13</v>
      </c>
      <c r="BZ243" s="198">
        <v>12</v>
      </c>
    </row>
    <row r="244" spans="1:78" x14ac:dyDescent="0.2">
      <c r="A244" s="55" t="s">
        <v>244</v>
      </c>
      <c r="B244" s="121">
        <v>16340</v>
      </c>
      <c r="C244" s="55" t="s">
        <v>219</v>
      </c>
      <c r="D244" s="48">
        <v>19</v>
      </c>
      <c r="E244" s="55" t="s">
        <v>239</v>
      </c>
      <c r="F244" s="55">
        <v>3</v>
      </c>
      <c r="G244" s="198">
        <v>661</v>
      </c>
      <c r="H244" s="198">
        <v>32</v>
      </c>
      <c r="I244" s="198">
        <v>34</v>
      </c>
      <c r="J244" s="198">
        <v>53</v>
      </c>
      <c r="K244" s="198">
        <v>31</v>
      </c>
      <c r="L244" s="198">
        <v>10</v>
      </c>
      <c r="M244" s="198">
        <v>3</v>
      </c>
      <c r="N244" s="198">
        <v>5</v>
      </c>
      <c r="O244" s="198">
        <v>13</v>
      </c>
      <c r="P244" s="198">
        <v>33</v>
      </c>
      <c r="Q244" s="198">
        <v>55</v>
      </c>
      <c r="R244" s="198">
        <v>51</v>
      </c>
      <c r="S244" s="198">
        <v>62</v>
      </c>
      <c r="T244" s="198">
        <v>62</v>
      </c>
      <c r="U244" s="198">
        <v>53</v>
      </c>
      <c r="V244" s="198">
        <v>43</v>
      </c>
      <c r="W244" s="198">
        <v>19</v>
      </c>
      <c r="X244" s="198">
        <v>21</v>
      </c>
      <c r="Y244" s="198">
        <v>8</v>
      </c>
      <c r="Z244" s="198">
        <v>16</v>
      </c>
      <c r="AA244" s="198">
        <v>22</v>
      </c>
      <c r="AB244" s="198">
        <v>20</v>
      </c>
      <c r="AC244" s="198">
        <v>10</v>
      </c>
      <c r="AD244" s="198">
        <v>5</v>
      </c>
      <c r="AE244" s="198">
        <v>345</v>
      </c>
      <c r="AF244" s="198">
        <v>20</v>
      </c>
      <c r="AG244" s="198">
        <v>16</v>
      </c>
      <c r="AH244" s="198">
        <v>30</v>
      </c>
      <c r="AI244" s="198">
        <v>21</v>
      </c>
      <c r="AJ244" s="198">
        <v>5</v>
      </c>
      <c r="AK244" s="198">
        <v>1</v>
      </c>
      <c r="AL244" s="198">
        <v>2</v>
      </c>
      <c r="AM244" s="198">
        <v>3</v>
      </c>
      <c r="AN244" s="198">
        <v>25</v>
      </c>
      <c r="AO244" s="198">
        <v>26</v>
      </c>
      <c r="AP244" s="198">
        <v>26</v>
      </c>
      <c r="AQ244" s="198">
        <v>32</v>
      </c>
      <c r="AR244" s="198">
        <v>31</v>
      </c>
      <c r="AS244" s="198">
        <v>28</v>
      </c>
      <c r="AT244" s="198">
        <v>21</v>
      </c>
      <c r="AU244" s="198">
        <v>12</v>
      </c>
      <c r="AV244" s="198">
        <v>11</v>
      </c>
      <c r="AW244" s="198">
        <v>2</v>
      </c>
      <c r="AX244" s="198">
        <v>10</v>
      </c>
      <c r="AY244" s="198">
        <v>11</v>
      </c>
      <c r="AZ244" s="198">
        <v>8</v>
      </c>
      <c r="BA244" s="198">
        <v>4</v>
      </c>
      <c r="BB244" s="198">
        <v>0</v>
      </c>
      <c r="BC244" s="198">
        <v>316</v>
      </c>
      <c r="BD244" s="198">
        <v>12</v>
      </c>
      <c r="BE244" s="198">
        <v>18</v>
      </c>
      <c r="BF244" s="198">
        <v>23</v>
      </c>
      <c r="BG244" s="198">
        <v>10</v>
      </c>
      <c r="BH244" s="198">
        <v>5</v>
      </c>
      <c r="BI244" s="198">
        <v>2</v>
      </c>
      <c r="BJ244" s="198">
        <v>3</v>
      </c>
      <c r="BK244" s="198">
        <v>10</v>
      </c>
      <c r="BL244" s="198">
        <v>8</v>
      </c>
      <c r="BM244" s="198">
        <v>29</v>
      </c>
      <c r="BN244" s="198">
        <v>25</v>
      </c>
      <c r="BO244" s="198">
        <v>30</v>
      </c>
      <c r="BP244" s="198">
        <v>31</v>
      </c>
      <c r="BQ244" s="198">
        <v>25</v>
      </c>
      <c r="BR244" s="198">
        <v>22</v>
      </c>
      <c r="BS244" s="198">
        <v>7</v>
      </c>
      <c r="BT244" s="198">
        <v>10</v>
      </c>
      <c r="BU244" s="198">
        <v>6</v>
      </c>
      <c r="BV244" s="198">
        <v>6</v>
      </c>
      <c r="BW244" s="198">
        <v>11</v>
      </c>
      <c r="BX244" s="198">
        <v>12</v>
      </c>
      <c r="BY244" s="198">
        <v>6</v>
      </c>
      <c r="BZ244" s="198">
        <v>5</v>
      </c>
    </row>
    <row r="245" spans="1:78" x14ac:dyDescent="0.2">
      <c r="A245" s="55" t="s">
        <v>245</v>
      </c>
      <c r="B245" s="122">
        <v>18740</v>
      </c>
      <c r="C245" s="55" t="s">
        <v>35</v>
      </c>
      <c r="D245" s="48">
        <v>9</v>
      </c>
      <c r="E245" s="55" t="s">
        <v>239</v>
      </c>
      <c r="F245" s="55">
        <v>3</v>
      </c>
      <c r="G245" s="198">
        <v>353</v>
      </c>
      <c r="H245" s="198">
        <v>21</v>
      </c>
      <c r="I245" s="198">
        <v>25</v>
      </c>
      <c r="J245" s="198">
        <v>41</v>
      </c>
      <c r="K245" s="198">
        <v>10</v>
      </c>
      <c r="L245" s="198">
        <v>6</v>
      </c>
      <c r="M245" s="198">
        <v>4</v>
      </c>
      <c r="N245" s="198">
        <v>1</v>
      </c>
      <c r="O245" s="198">
        <v>8</v>
      </c>
      <c r="P245" s="198">
        <v>15</v>
      </c>
      <c r="Q245" s="198">
        <v>18</v>
      </c>
      <c r="R245" s="198">
        <v>30</v>
      </c>
      <c r="S245" s="198">
        <v>30</v>
      </c>
      <c r="T245" s="198">
        <v>27</v>
      </c>
      <c r="U245" s="198">
        <v>40</v>
      </c>
      <c r="V245" s="198">
        <v>17</v>
      </c>
      <c r="W245" s="198">
        <v>5</v>
      </c>
      <c r="X245" s="198">
        <v>13</v>
      </c>
      <c r="Y245" s="198">
        <v>4</v>
      </c>
      <c r="Z245" s="198">
        <v>10</v>
      </c>
      <c r="AA245" s="198">
        <v>12</v>
      </c>
      <c r="AB245" s="198">
        <v>4</v>
      </c>
      <c r="AC245" s="198">
        <v>6</v>
      </c>
      <c r="AD245" s="198">
        <v>6</v>
      </c>
      <c r="AE245" s="198">
        <v>175</v>
      </c>
      <c r="AF245" s="198">
        <v>12</v>
      </c>
      <c r="AG245" s="198">
        <v>18</v>
      </c>
      <c r="AH245" s="198">
        <v>16</v>
      </c>
      <c r="AI245" s="198">
        <v>4</v>
      </c>
      <c r="AJ245" s="198">
        <v>3</v>
      </c>
      <c r="AK245" s="198">
        <v>1</v>
      </c>
      <c r="AL245" s="198">
        <v>0</v>
      </c>
      <c r="AM245" s="198">
        <v>5</v>
      </c>
      <c r="AN245" s="198">
        <v>6</v>
      </c>
      <c r="AO245" s="198">
        <v>7</v>
      </c>
      <c r="AP245" s="198">
        <v>15</v>
      </c>
      <c r="AQ245" s="198">
        <v>15</v>
      </c>
      <c r="AR245" s="198">
        <v>14</v>
      </c>
      <c r="AS245" s="198">
        <v>22</v>
      </c>
      <c r="AT245" s="198">
        <v>10</v>
      </c>
      <c r="AU245" s="198">
        <v>3</v>
      </c>
      <c r="AV245" s="198">
        <v>6</v>
      </c>
      <c r="AW245" s="198">
        <v>1</v>
      </c>
      <c r="AX245" s="198">
        <v>4</v>
      </c>
      <c r="AY245" s="198">
        <v>5</v>
      </c>
      <c r="AZ245" s="198">
        <v>3</v>
      </c>
      <c r="BA245" s="198">
        <v>2</v>
      </c>
      <c r="BB245" s="198">
        <v>3</v>
      </c>
      <c r="BC245" s="198">
        <v>178</v>
      </c>
      <c r="BD245" s="198">
        <v>9</v>
      </c>
      <c r="BE245" s="198">
        <v>7</v>
      </c>
      <c r="BF245" s="198">
        <v>25</v>
      </c>
      <c r="BG245" s="198">
        <v>6</v>
      </c>
      <c r="BH245" s="198">
        <v>3</v>
      </c>
      <c r="BI245" s="198">
        <v>3</v>
      </c>
      <c r="BJ245" s="198">
        <v>1</v>
      </c>
      <c r="BK245" s="198">
        <v>3</v>
      </c>
      <c r="BL245" s="198">
        <v>9</v>
      </c>
      <c r="BM245" s="198">
        <v>11</v>
      </c>
      <c r="BN245" s="198">
        <v>15</v>
      </c>
      <c r="BO245" s="198">
        <v>15</v>
      </c>
      <c r="BP245" s="198">
        <v>13</v>
      </c>
      <c r="BQ245" s="198">
        <v>18</v>
      </c>
      <c r="BR245" s="198">
        <v>7</v>
      </c>
      <c r="BS245" s="198">
        <v>2</v>
      </c>
      <c r="BT245" s="198">
        <v>7</v>
      </c>
      <c r="BU245" s="198">
        <v>3</v>
      </c>
      <c r="BV245" s="198">
        <v>6</v>
      </c>
      <c r="BW245" s="198">
        <v>7</v>
      </c>
      <c r="BX245" s="198">
        <v>1</v>
      </c>
      <c r="BY245" s="198">
        <v>4</v>
      </c>
      <c r="BZ245" s="198">
        <v>3</v>
      </c>
    </row>
    <row r="246" spans="1:78" x14ac:dyDescent="0.2">
      <c r="A246" s="55" t="s">
        <v>246</v>
      </c>
      <c r="B246" s="122">
        <v>24340</v>
      </c>
      <c r="C246" s="55" t="s">
        <v>35</v>
      </c>
      <c r="D246" s="48">
        <v>9</v>
      </c>
      <c r="E246" s="55" t="s">
        <v>239</v>
      </c>
      <c r="F246" s="55">
        <v>3</v>
      </c>
      <c r="G246" s="198">
        <v>4618</v>
      </c>
      <c r="H246" s="198">
        <v>288</v>
      </c>
      <c r="I246" s="198">
        <v>289</v>
      </c>
      <c r="J246" s="198">
        <v>268</v>
      </c>
      <c r="K246" s="198">
        <v>164</v>
      </c>
      <c r="L246" s="198">
        <v>86</v>
      </c>
      <c r="M246" s="198">
        <v>38</v>
      </c>
      <c r="N246" s="198">
        <v>42</v>
      </c>
      <c r="O246" s="198">
        <v>153</v>
      </c>
      <c r="P246" s="198">
        <v>331</v>
      </c>
      <c r="Q246" s="198">
        <v>388</v>
      </c>
      <c r="R246" s="198">
        <v>391</v>
      </c>
      <c r="S246" s="198">
        <v>440</v>
      </c>
      <c r="T246" s="198">
        <v>396</v>
      </c>
      <c r="U246" s="198">
        <v>385</v>
      </c>
      <c r="V246" s="198">
        <v>255</v>
      </c>
      <c r="W246" s="198">
        <v>101</v>
      </c>
      <c r="X246" s="198">
        <v>101</v>
      </c>
      <c r="Y246" s="198">
        <v>71</v>
      </c>
      <c r="Z246" s="198">
        <v>95</v>
      </c>
      <c r="AA246" s="198">
        <v>117</v>
      </c>
      <c r="AB246" s="198">
        <v>122</v>
      </c>
      <c r="AC246" s="198">
        <v>47</v>
      </c>
      <c r="AD246" s="198">
        <v>50</v>
      </c>
      <c r="AE246" s="198">
        <v>2258</v>
      </c>
      <c r="AF246" s="198">
        <v>147</v>
      </c>
      <c r="AG246" s="198">
        <v>136</v>
      </c>
      <c r="AH246" s="198">
        <v>127</v>
      </c>
      <c r="AI246" s="198">
        <v>93</v>
      </c>
      <c r="AJ246" s="198">
        <v>42</v>
      </c>
      <c r="AK246" s="198">
        <v>22</v>
      </c>
      <c r="AL246" s="198">
        <v>20</v>
      </c>
      <c r="AM246" s="198">
        <v>79</v>
      </c>
      <c r="AN246" s="198">
        <v>168</v>
      </c>
      <c r="AO246" s="198">
        <v>193</v>
      </c>
      <c r="AP246" s="198">
        <v>189</v>
      </c>
      <c r="AQ246" s="198">
        <v>200</v>
      </c>
      <c r="AR246" s="198">
        <v>188</v>
      </c>
      <c r="AS246" s="198">
        <v>211</v>
      </c>
      <c r="AT246" s="198">
        <v>121</v>
      </c>
      <c r="AU246" s="198">
        <v>47</v>
      </c>
      <c r="AV246" s="198">
        <v>48</v>
      </c>
      <c r="AW246" s="198">
        <v>33</v>
      </c>
      <c r="AX246" s="198">
        <v>48</v>
      </c>
      <c r="AY246" s="198">
        <v>52</v>
      </c>
      <c r="AZ246" s="198">
        <v>59</v>
      </c>
      <c r="BA246" s="198">
        <v>17</v>
      </c>
      <c r="BB246" s="198">
        <v>18</v>
      </c>
      <c r="BC246" s="198">
        <v>2360</v>
      </c>
      <c r="BD246" s="198">
        <v>141</v>
      </c>
      <c r="BE246" s="198">
        <v>153</v>
      </c>
      <c r="BF246" s="198">
        <v>141</v>
      </c>
      <c r="BG246" s="198">
        <v>71</v>
      </c>
      <c r="BH246" s="198">
        <v>44</v>
      </c>
      <c r="BI246" s="198">
        <v>16</v>
      </c>
      <c r="BJ246" s="198">
        <v>22</v>
      </c>
      <c r="BK246" s="198">
        <v>74</v>
      </c>
      <c r="BL246" s="198">
        <v>163</v>
      </c>
      <c r="BM246" s="198">
        <v>195</v>
      </c>
      <c r="BN246" s="198">
        <v>202</v>
      </c>
      <c r="BO246" s="198">
        <v>240</v>
      </c>
      <c r="BP246" s="198">
        <v>208</v>
      </c>
      <c r="BQ246" s="198">
        <v>174</v>
      </c>
      <c r="BR246" s="198">
        <v>134</v>
      </c>
      <c r="BS246" s="198">
        <v>54</v>
      </c>
      <c r="BT246" s="198">
        <v>53</v>
      </c>
      <c r="BU246" s="198">
        <v>38</v>
      </c>
      <c r="BV246" s="198">
        <v>47</v>
      </c>
      <c r="BW246" s="198">
        <v>65</v>
      </c>
      <c r="BX246" s="198">
        <v>63</v>
      </c>
      <c r="BY246" s="198">
        <v>30</v>
      </c>
      <c r="BZ246" s="198">
        <v>32</v>
      </c>
    </row>
    <row r="247" spans="1:78" x14ac:dyDescent="0.2">
      <c r="A247" s="55" t="s">
        <v>247</v>
      </c>
      <c r="B247" s="122">
        <v>30500</v>
      </c>
      <c r="C247" s="55" t="s">
        <v>219</v>
      </c>
      <c r="D247" s="48">
        <v>19</v>
      </c>
      <c r="E247" s="55" t="s">
        <v>239</v>
      </c>
      <c r="F247" s="55">
        <v>3</v>
      </c>
      <c r="G247" s="198">
        <v>741</v>
      </c>
      <c r="H247" s="198">
        <v>29</v>
      </c>
      <c r="I247" s="198">
        <v>54</v>
      </c>
      <c r="J247" s="198">
        <v>58</v>
      </c>
      <c r="K247" s="198">
        <v>38</v>
      </c>
      <c r="L247" s="198">
        <v>24</v>
      </c>
      <c r="M247" s="198">
        <v>9</v>
      </c>
      <c r="N247" s="198">
        <v>4</v>
      </c>
      <c r="O247" s="198">
        <v>22</v>
      </c>
      <c r="P247" s="198">
        <v>25</v>
      </c>
      <c r="Q247" s="198">
        <v>40</v>
      </c>
      <c r="R247" s="198">
        <v>62</v>
      </c>
      <c r="S247" s="198">
        <v>77</v>
      </c>
      <c r="T247" s="198">
        <v>71</v>
      </c>
      <c r="U247" s="198">
        <v>39</v>
      </c>
      <c r="V247" s="198">
        <v>39</v>
      </c>
      <c r="W247" s="198">
        <v>17</v>
      </c>
      <c r="X247" s="198">
        <v>32</v>
      </c>
      <c r="Y247" s="198">
        <v>13</v>
      </c>
      <c r="Z247" s="198">
        <v>26</v>
      </c>
      <c r="AA247" s="198">
        <v>19</v>
      </c>
      <c r="AB247" s="198">
        <v>21</v>
      </c>
      <c r="AC247" s="198">
        <v>14</v>
      </c>
      <c r="AD247" s="198">
        <v>8</v>
      </c>
      <c r="AE247" s="198">
        <v>366</v>
      </c>
      <c r="AF247" s="198">
        <v>13</v>
      </c>
      <c r="AG247" s="198">
        <v>27</v>
      </c>
      <c r="AH247" s="198">
        <v>27</v>
      </c>
      <c r="AI247" s="198">
        <v>23</v>
      </c>
      <c r="AJ247" s="198">
        <v>7</v>
      </c>
      <c r="AK247" s="198">
        <v>8</v>
      </c>
      <c r="AL247" s="198">
        <v>2</v>
      </c>
      <c r="AM247" s="198">
        <v>12</v>
      </c>
      <c r="AN247" s="198">
        <v>14</v>
      </c>
      <c r="AO247" s="198">
        <v>19</v>
      </c>
      <c r="AP247" s="198">
        <v>30</v>
      </c>
      <c r="AQ247" s="198">
        <v>38</v>
      </c>
      <c r="AR247" s="198">
        <v>36</v>
      </c>
      <c r="AS247" s="198">
        <v>22</v>
      </c>
      <c r="AT247" s="198">
        <v>15</v>
      </c>
      <c r="AU247" s="198">
        <v>8</v>
      </c>
      <c r="AV247" s="198">
        <v>18</v>
      </c>
      <c r="AW247" s="198">
        <v>7</v>
      </c>
      <c r="AX247" s="198">
        <v>17</v>
      </c>
      <c r="AY247" s="198">
        <v>6</v>
      </c>
      <c r="AZ247" s="198">
        <v>9</v>
      </c>
      <c r="BA247" s="198">
        <v>6</v>
      </c>
      <c r="BB247" s="198">
        <v>2</v>
      </c>
      <c r="BC247" s="198">
        <v>375</v>
      </c>
      <c r="BD247" s="198">
        <v>16</v>
      </c>
      <c r="BE247" s="198">
        <v>27</v>
      </c>
      <c r="BF247" s="198">
        <v>31</v>
      </c>
      <c r="BG247" s="198">
        <v>15</v>
      </c>
      <c r="BH247" s="198">
        <v>17</v>
      </c>
      <c r="BI247" s="198">
        <v>1</v>
      </c>
      <c r="BJ247" s="198">
        <v>2</v>
      </c>
      <c r="BK247" s="198">
        <v>10</v>
      </c>
      <c r="BL247" s="198">
        <v>11</v>
      </c>
      <c r="BM247" s="198">
        <v>21</v>
      </c>
      <c r="BN247" s="198">
        <v>32</v>
      </c>
      <c r="BO247" s="198">
        <v>39</v>
      </c>
      <c r="BP247" s="198">
        <v>35</v>
      </c>
      <c r="BQ247" s="198">
        <v>17</v>
      </c>
      <c r="BR247" s="198">
        <v>24</v>
      </c>
      <c r="BS247" s="198">
        <v>9</v>
      </c>
      <c r="BT247" s="198">
        <v>14</v>
      </c>
      <c r="BU247" s="198">
        <v>6</v>
      </c>
      <c r="BV247" s="198">
        <v>9</v>
      </c>
      <c r="BW247" s="198">
        <v>13</v>
      </c>
      <c r="BX247" s="198">
        <v>12</v>
      </c>
      <c r="BY247" s="198">
        <v>8</v>
      </c>
      <c r="BZ247" s="198">
        <v>6</v>
      </c>
    </row>
    <row r="248" spans="1:78" x14ac:dyDescent="0.2">
      <c r="A248" s="55" t="s">
        <v>35</v>
      </c>
      <c r="B248" s="122">
        <v>30820</v>
      </c>
      <c r="C248" s="55" t="s">
        <v>35</v>
      </c>
      <c r="D248" s="48">
        <v>9</v>
      </c>
      <c r="E248" s="55" t="s">
        <v>239</v>
      </c>
      <c r="F248" s="55">
        <v>3</v>
      </c>
      <c r="G248" s="198">
        <v>1138</v>
      </c>
      <c r="H248" s="198">
        <v>72</v>
      </c>
      <c r="I248" s="198">
        <v>62</v>
      </c>
      <c r="J248" s="198">
        <v>107</v>
      </c>
      <c r="K248" s="198">
        <v>44</v>
      </c>
      <c r="L248" s="198">
        <v>27</v>
      </c>
      <c r="M248" s="198">
        <v>11</v>
      </c>
      <c r="N248" s="198">
        <v>7</v>
      </c>
      <c r="O248" s="198">
        <v>29</v>
      </c>
      <c r="P248" s="198">
        <v>59</v>
      </c>
      <c r="Q248" s="198">
        <v>85</v>
      </c>
      <c r="R248" s="198">
        <v>94</v>
      </c>
      <c r="S248" s="198">
        <v>120</v>
      </c>
      <c r="T248" s="198">
        <v>108</v>
      </c>
      <c r="U248" s="198">
        <v>84</v>
      </c>
      <c r="V248" s="198">
        <v>75</v>
      </c>
      <c r="W248" s="198">
        <v>23</v>
      </c>
      <c r="X248" s="198">
        <v>16</v>
      </c>
      <c r="Y248" s="198">
        <v>14</v>
      </c>
      <c r="Z248" s="198">
        <v>25</v>
      </c>
      <c r="AA248" s="198">
        <v>29</v>
      </c>
      <c r="AB248" s="198">
        <v>27</v>
      </c>
      <c r="AC248" s="198">
        <v>16</v>
      </c>
      <c r="AD248" s="198">
        <v>4</v>
      </c>
      <c r="AE248" s="198">
        <v>601</v>
      </c>
      <c r="AF248" s="198">
        <v>33</v>
      </c>
      <c r="AG248" s="198">
        <v>37</v>
      </c>
      <c r="AH248" s="198">
        <v>63</v>
      </c>
      <c r="AI248" s="198">
        <v>35</v>
      </c>
      <c r="AJ248" s="198">
        <v>12</v>
      </c>
      <c r="AK248" s="198">
        <v>1</v>
      </c>
      <c r="AL248" s="198">
        <v>1</v>
      </c>
      <c r="AM248" s="198">
        <v>15</v>
      </c>
      <c r="AN248" s="198">
        <v>31</v>
      </c>
      <c r="AO248" s="198">
        <v>37</v>
      </c>
      <c r="AP248" s="198">
        <v>53</v>
      </c>
      <c r="AQ248" s="198">
        <v>61</v>
      </c>
      <c r="AR248" s="198">
        <v>57</v>
      </c>
      <c r="AS248" s="198">
        <v>48</v>
      </c>
      <c r="AT248" s="198">
        <v>43</v>
      </c>
      <c r="AU248" s="198">
        <v>7</v>
      </c>
      <c r="AV248" s="198">
        <v>12</v>
      </c>
      <c r="AW248" s="198">
        <v>9</v>
      </c>
      <c r="AX248" s="198">
        <v>13</v>
      </c>
      <c r="AY248" s="198">
        <v>11</v>
      </c>
      <c r="AZ248" s="198">
        <v>11</v>
      </c>
      <c r="BA248" s="198">
        <v>10</v>
      </c>
      <c r="BB248" s="198">
        <v>1</v>
      </c>
      <c r="BC248" s="198">
        <v>537</v>
      </c>
      <c r="BD248" s="198">
        <v>39</v>
      </c>
      <c r="BE248" s="198">
        <v>25</v>
      </c>
      <c r="BF248" s="198">
        <v>44</v>
      </c>
      <c r="BG248" s="198">
        <v>9</v>
      </c>
      <c r="BH248" s="198">
        <v>15</v>
      </c>
      <c r="BI248" s="198">
        <v>10</v>
      </c>
      <c r="BJ248" s="198">
        <v>6</v>
      </c>
      <c r="BK248" s="198">
        <v>14</v>
      </c>
      <c r="BL248" s="198">
        <v>28</v>
      </c>
      <c r="BM248" s="198">
        <v>48</v>
      </c>
      <c r="BN248" s="198">
        <v>41</v>
      </c>
      <c r="BO248" s="198">
        <v>59</v>
      </c>
      <c r="BP248" s="198">
        <v>51</v>
      </c>
      <c r="BQ248" s="198">
        <v>36</v>
      </c>
      <c r="BR248" s="198">
        <v>32</v>
      </c>
      <c r="BS248" s="198">
        <v>16</v>
      </c>
      <c r="BT248" s="198">
        <v>4</v>
      </c>
      <c r="BU248" s="198">
        <v>5</v>
      </c>
      <c r="BV248" s="198">
        <v>12</v>
      </c>
      <c r="BW248" s="198">
        <v>18</v>
      </c>
      <c r="BX248" s="198">
        <v>16</v>
      </c>
      <c r="BY248" s="198">
        <v>6</v>
      </c>
      <c r="BZ248" s="198">
        <v>3</v>
      </c>
    </row>
    <row r="249" spans="1:78" x14ac:dyDescent="0.2">
      <c r="A249" s="55" t="s">
        <v>248</v>
      </c>
      <c r="B249" s="122">
        <v>31220</v>
      </c>
      <c r="C249" s="55" t="s">
        <v>219</v>
      </c>
      <c r="D249" s="48">
        <v>19</v>
      </c>
      <c r="E249" s="55" t="s">
        <v>239</v>
      </c>
      <c r="F249" s="55">
        <v>3</v>
      </c>
      <c r="G249" s="198">
        <v>2167</v>
      </c>
      <c r="H249" s="198">
        <v>107</v>
      </c>
      <c r="I249" s="198">
        <v>126</v>
      </c>
      <c r="J249" s="198">
        <v>120</v>
      </c>
      <c r="K249" s="198">
        <v>79</v>
      </c>
      <c r="L249" s="198">
        <v>17</v>
      </c>
      <c r="M249" s="198">
        <v>4</v>
      </c>
      <c r="N249" s="198">
        <v>3</v>
      </c>
      <c r="O249" s="198">
        <v>39</v>
      </c>
      <c r="P249" s="198">
        <v>88</v>
      </c>
      <c r="Q249" s="198">
        <v>142</v>
      </c>
      <c r="R249" s="198">
        <v>159</v>
      </c>
      <c r="S249" s="198">
        <v>169</v>
      </c>
      <c r="T249" s="198">
        <v>176</v>
      </c>
      <c r="U249" s="198">
        <v>163</v>
      </c>
      <c r="V249" s="198">
        <v>154</v>
      </c>
      <c r="W249" s="198">
        <v>53</v>
      </c>
      <c r="X249" s="198">
        <v>97</v>
      </c>
      <c r="Y249" s="198">
        <v>67</v>
      </c>
      <c r="Z249" s="198">
        <v>104</v>
      </c>
      <c r="AA249" s="198">
        <v>148</v>
      </c>
      <c r="AB249" s="198">
        <v>94</v>
      </c>
      <c r="AC249" s="198">
        <v>40</v>
      </c>
      <c r="AD249" s="198">
        <v>18</v>
      </c>
      <c r="AE249" s="198">
        <v>1062</v>
      </c>
      <c r="AF249" s="198">
        <v>43</v>
      </c>
      <c r="AG249" s="198">
        <v>68</v>
      </c>
      <c r="AH249" s="198">
        <v>64</v>
      </c>
      <c r="AI249" s="198">
        <v>39</v>
      </c>
      <c r="AJ249" s="198">
        <v>8</v>
      </c>
      <c r="AK249" s="198">
        <v>2</v>
      </c>
      <c r="AL249" s="198">
        <v>2</v>
      </c>
      <c r="AM249" s="198">
        <v>14</v>
      </c>
      <c r="AN249" s="198">
        <v>50</v>
      </c>
      <c r="AO249" s="198">
        <v>70</v>
      </c>
      <c r="AP249" s="198">
        <v>77</v>
      </c>
      <c r="AQ249" s="198">
        <v>77</v>
      </c>
      <c r="AR249" s="198">
        <v>90</v>
      </c>
      <c r="AS249" s="198">
        <v>81</v>
      </c>
      <c r="AT249" s="198">
        <v>60</v>
      </c>
      <c r="AU249" s="198">
        <v>25</v>
      </c>
      <c r="AV249" s="198">
        <v>38</v>
      </c>
      <c r="AW249" s="198">
        <v>39</v>
      </c>
      <c r="AX249" s="198">
        <v>56</v>
      </c>
      <c r="AY249" s="198">
        <v>71</v>
      </c>
      <c r="AZ249" s="198">
        <v>53</v>
      </c>
      <c r="BA249" s="198">
        <v>24</v>
      </c>
      <c r="BB249" s="198">
        <v>11</v>
      </c>
      <c r="BC249" s="198">
        <v>1105</v>
      </c>
      <c r="BD249" s="198">
        <v>64</v>
      </c>
      <c r="BE249" s="198">
        <v>58</v>
      </c>
      <c r="BF249" s="198">
        <v>56</v>
      </c>
      <c r="BG249" s="198">
        <v>40</v>
      </c>
      <c r="BH249" s="198">
        <v>9</v>
      </c>
      <c r="BI249" s="198">
        <v>2</v>
      </c>
      <c r="BJ249" s="198">
        <v>1</v>
      </c>
      <c r="BK249" s="198">
        <v>25</v>
      </c>
      <c r="BL249" s="198">
        <v>38</v>
      </c>
      <c r="BM249" s="198">
        <v>72</v>
      </c>
      <c r="BN249" s="198">
        <v>82</v>
      </c>
      <c r="BO249" s="198">
        <v>92</v>
      </c>
      <c r="BP249" s="198">
        <v>86</v>
      </c>
      <c r="BQ249" s="198">
        <v>82</v>
      </c>
      <c r="BR249" s="198">
        <v>94</v>
      </c>
      <c r="BS249" s="198">
        <v>28</v>
      </c>
      <c r="BT249" s="198">
        <v>59</v>
      </c>
      <c r="BU249" s="198">
        <v>28</v>
      </c>
      <c r="BV249" s="198">
        <v>48</v>
      </c>
      <c r="BW249" s="198">
        <v>77</v>
      </c>
      <c r="BX249" s="198">
        <v>41</v>
      </c>
      <c r="BY249" s="198">
        <v>16</v>
      </c>
      <c r="BZ249" s="198">
        <v>7</v>
      </c>
    </row>
    <row r="250" spans="1:78" x14ac:dyDescent="0.2">
      <c r="A250" s="55" t="s">
        <v>249</v>
      </c>
      <c r="B250" s="122">
        <v>33860</v>
      </c>
      <c r="C250" s="55" t="s">
        <v>35</v>
      </c>
      <c r="D250" s="48">
        <v>9</v>
      </c>
      <c r="E250" s="55" t="s">
        <v>239</v>
      </c>
      <c r="F250" s="55">
        <v>3</v>
      </c>
      <c r="G250" s="198">
        <v>10850</v>
      </c>
      <c r="H250" s="198">
        <v>334</v>
      </c>
      <c r="I250" s="198">
        <v>467</v>
      </c>
      <c r="J250" s="198">
        <v>530</v>
      </c>
      <c r="K250" s="198">
        <v>308</v>
      </c>
      <c r="L250" s="198">
        <v>1557</v>
      </c>
      <c r="M250" s="198">
        <v>851</v>
      </c>
      <c r="N250" s="198">
        <v>932</v>
      </c>
      <c r="O250" s="198">
        <v>735</v>
      </c>
      <c r="P250" s="198">
        <v>446</v>
      </c>
      <c r="Q250" s="198">
        <v>367</v>
      </c>
      <c r="R250" s="198">
        <v>424</v>
      </c>
      <c r="S250" s="198">
        <v>568</v>
      </c>
      <c r="T250" s="198">
        <v>624</v>
      </c>
      <c r="U250" s="198">
        <v>532</v>
      </c>
      <c r="V250" s="198">
        <v>390</v>
      </c>
      <c r="W250" s="198">
        <v>125</v>
      </c>
      <c r="X250" s="198">
        <v>184</v>
      </c>
      <c r="Y250" s="198">
        <v>121</v>
      </c>
      <c r="Z250" s="198">
        <v>151</v>
      </c>
      <c r="AA250" s="198">
        <v>300</v>
      </c>
      <c r="AB250" s="198">
        <v>346</v>
      </c>
      <c r="AC250" s="198">
        <v>291</v>
      </c>
      <c r="AD250" s="198">
        <v>267</v>
      </c>
      <c r="AE250" s="198">
        <v>5401</v>
      </c>
      <c r="AF250" s="198">
        <v>181</v>
      </c>
      <c r="AG250" s="198">
        <v>235</v>
      </c>
      <c r="AH250" s="198">
        <v>290</v>
      </c>
      <c r="AI250" s="198">
        <v>172</v>
      </c>
      <c r="AJ250" s="198">
        <v>797</v>
      </c>
      <c r="AK250" s="198">
        <v>417</v>
      </c>
      <c r="AL250" s="198">
        <v>483</v>
      </c>
      <c r="AM250" s="198">
        <v>443</v>
      </c>
      <c r="AN250" s="198">
        <v>234</v>
      </c>
      <c r="AO250" s="198">
        <v>192</v>
      </c>
      <c r="AP250" s="198">
        <v>194</v>
      </c>
      <c r="AQ250" s="198">
        <v>272</v>
      </c>
      <c r="AR250" s="198">
        <v>293</v>
      </c>
      <c r="AS250" s="198">
        <v>272</v>
      </c>
      <c r="AT250" s="198">
        <v>182</v>
      </c>
      <c r="AU250" s="198">
        <v>60</v>
      </c>
      <c r="AV250" s="198">
        <v>93</v>
      </c>
      <c r="AW250" s="198">
        <v>63</v>
      </c>
      <c r="AX250" s="198">
        <v>70</v>
      </c>
      <c r="AY250" s="198">
        <v>124</v>
      </c>
      <c r="AZ250" s="198">
        <v>126</v>
      </c>
      <c r="BA250" s="198">
        <v>112</v>
      </c>
      <c r="BB250" s="198">
        <v>96</v>
      </c>
      <c r="BC250" s="198">
        <v>5449</v>
      </c>
      <c r="BD250" s="198">
        <v>153</v>
      </c>
      <c r="BE250" s="198">
        <v>232</v>
      </c>
      <c r="BF250" s="198">
        <v>240</v>
      </c>
      <c r="BG250" s="198">
        <v>136</v>
      </c>
      <c r="BH250" s="198">
        <v>760</v>
      </c>
      <c r="BI250" s="198">
        <v>434</v>
      </c>
      <c r="BJ250" s="198">
        <v>449</v>
      </c>
      <c r="BK250" s="198">
        <v>292</v>
      </c>
      <c r="BL250" s="198">
        <v>212</v>
      </c>
      <c r="BM250" s="198">
        <v>175</v>
      </c>
      <c r="BN250" s="198">
        <v>230</v>
      </c>
      <c r="BO250" s="198">
        <v>296</v>
      </c>
      <c r="BP250" s="198">
        <v>331</v>
      </c>
      <c r="BQ250" s="198">
        <v>260</v>
      </c>
      <c r="BR250" s="198">
        <v>208</v>
      </c>
      <c r="BS250" s="198">
        <v>65</v>
      </c>
      <c r="BT250" s="198">
        <v>91</v>
      </c>
      <c r="BU250" s="198">
        <v>58</v>
      </c>
      <c r="BV250" s="198">
        <v>81</v>
      </c>
      <c r="BW250" s="198">
        <v>176</v>
      </c>
      <c r="BX250" s="198">
        <v>220</v>
      </c>
      <c r="BY250" s="198">
        <v>179</v>
      </c>
      <c r="BZ250" s="198">
        <v>171</v>
      </c>
    </row>
    <row r="251" spans="1:78" x14ac:dyDescent="0.2">
      <c r="A251" s="55" t="s">
        <v>250</v>
      </c>
      <c r="B251" s="122">
        <v>41300</v>
      </c>
      <c r="C251" s="55" t="s">
        <v>35</v>
      </c>
      <c r="D251" s="48">
        <v>9</v>
      </c>
      <c r="E251" s="55" t="s">
        <v>239</v>
      </c>
      <c r="F251" s="55">
        <v>3</v>
      </c>
      <c r="G251" s="198">
        <v>12568</v>
      </c>
      <c r="H251" s="198">
        <v>784</v>
      </c>
      <c r="I251" s="198">
        <v>791</v>
      </c>
      <c r="J251" s="198">
        <v>775</v>
      </c>
      <c r="K251" s="198">
        <v>486</v>
      </c>
      <c r="L251" s="198">
        <v>281</v>
      </c>
      <c r="M251" s="198">
        <v>105</v>
      </c>
      <c r="N251" s="198">
        <v>107</v>
      </c>
      <c r="O251" s="198">
        <v>518</v>
      </c>
      <c r="P251" s="198">
        <v>1046</v>
      </c>
      <c r="Q251" s="198">
        <v>979</v>
      </c>
      <c r="R251" s="198">
        <v>978</v>
      </c>
      <c r="S251" s="198">
        <v>1071</v>
      </c>
      <c r="T251" s="198">
        <v>976</v>
      </c>
      <c r="U251" s="198">
        <v>865</v>
      </c>
      <c r="V251" s="198">
        <v>591</v>
      </c>
      <c r="W251" s="198">
        <v>201</v>
      </c>
      <c r="X251" s="198">
        <v>215</v>
      </c>
      <c r="Y251" s="198">
        <v>167</v>
      </c>
      <c r="Z251" s="198">
        <v>286</v>
      </c>
      <c r="AA251" s="198">
        <v>423</v>
      </c>
      <c r="AB251" s="198">
        <v>347</v>
      </c>
      <c r="AC251" s="198">
        <v>298</v>
      </c>
      <c r="AD251" s="198">
        <v>278</v>
      </c>
      <c r="AE251" s="198">
        <v>5936</v>
      </c>
      <c r="AF251" s="198">
        <v>398</v>
      </c>
      <c r="AG251" s="198">
        <v>402</v>
      </c>
      <c r="AH251" s="198">
        <v>378</v>
      </c>
      <c r="AI251" s="198">
        <v>237</v>
      </c>
      <c r="AJ251" s="198">
        <v>144</v>
      </c>
      <c r="AK251" s="198">
        <v>46</v>
      </c>
      <c r="AL251" s="198">
        <v>44</v>
      </c>
      <c r="AM251" s="198">
        <v>250</v>
      </c>
      <c r="AN251" s="198">
        <v>507</v>
      </c>
      <c r="AO251" s="198">
        <v>484</v>
      </c>
      <c r="AP251" s="198">
        <v>494</v>
      </c>
      <c r="AQ251" s="198">
        <v>507</v>
      </c>
      <c r="AR251" s="198">
        <v>471</v>
      </c>
      <c r="AS251" s="198">
        <v>398</v>
      </c>
      <c r="AT251" s="198">
        <v>274</v>
      </c>
      <c r="AU251" s="198">
        <v>97</v>
      </c>
      <c r="AV251" s="198">
        <v>94</v>
      </c>
      <c r="AW251" s="198">
        <v>85</v>
      </c>
      <c r="AX251" s="198">
        <v>136</v>
      </c>
      <c r="AY251" s="198">
        <v>168</v>
      </c>
      <c r="AZ251" s="198">
        <v>134</v>
      </c>
      <c r="BA251" s="198">
        <v>118</v>
      </c>
      <c r="BB251" s="198">
        <v>70</v>
      </c>
      <c r="BC251" s="198">
        <v>6632</v>
      </c>
      <c r="BD251" s="198">
        <v>386</v>
      </c>
      <c r="BE251" s="198">
        <v>389</v>
      </c>
      <c r="BF251" s="198">
        <v>397</v>
      </c>
      <c r="BG251" s="198">
        <v>249</v>
      </c>
      <c r="BH251" s="198">
        <v>137</v>
      </c>
      <c r="BI251" s="198">
        <v>59</v>
      </c>
      <c r="BJ251" s="198">
        <v>63</v>
      </c>
      <c r="BK251" s="198">
        <v>268</v>
      </c>
      <c r="BL251" s="198">
        <v>539</v>
      </c>
      <c r="BM251" s="198">
        <v>495</v>
      </c>
      <c r="BN251" s="198">
        <v>484</v>
      </c>
      <c r="BO251" s="198">
        <v>564</v>
      </c>
      <c r="BP251" s="198">
        <v>505</v>
      </c>
      <c r="BQ251" s="198">
        <v>467</v>
      </c>
      <c r="BR251" s="198">
        <v>317</v>
      </c>
      <c r="BS251" s="198">
        <v>104</v>
      </c>
      <c r="BT251" s="198">
        <v>121</v>
      </c>
      <c r="BU251" s="198">
        <v>82</v>
      </c>
      <c r="BV251" s="198">
        <v>150</v>
      </c>
      <c r="BW251" s="198">
        <v>255</v>
      </c>
      <c r="BX251" s="198">
        <v>213</v>
      </c>
      <c r="BY251" s="198">
        <v>180</v>
      </c>
      <c r="BZ251" s="198">
        <v>208</v>
      </c>
    </row>
    <row r="252" spans="1:78" x14ac:dyDescent="0.2">
      <c r="A252" s="55" t="s">
        <v>251</v>
      </c>
      <c r="B252" s="122">
        <v>41700</v>
      </c>
      <c r="C252" s="55" t="s">
        <v>219</v>
      </c>
      <c r="D252" s="48">
        <v>19</v>
      </c>
      <c r="E252" s="55" t="s">
        <v>239</v>
      </c>
      <c r="F252" s="55">
        <v>3</v>
      </c>
      <c r="G252" s="198">
        <v>971</v>
      </c>
      <c r="H252" s="198">
        <v>52</v>
      </c>
      <c r="I252" s="198">
        <v>71</v>
      </c>
      <c r="J252" s="198">
        <v>77</v>
      </c>
      <c r="K252" s="198">
        <v>36</v>
      </c>
      <c r="L252" s="198">
        <v>19</v>
      </c>
      <c r="M252" s="198">
        <v>7</v>
      </c>
      <c r="N252" s="198">
        <v>6</v>
      </c>
      <c r="O252" s="198">
        <v>19</v>
      </c>
      <c r="P252" s="198">
        <v>43</v>
      </c>
      <c r="Q252" s="198">
        <v>63</v>
      </c>
      <c r="R252" s="198">
        <v>70</v>
      </c>
      <c r="S252" s="198">
        <v>100</v>
      </c>
      <c r="T252" s="198">
        <v>100</v>
      </c>
      <c r="U252" s="198">
        <v>82</v>
      </c>
      <c r="V252" s="198">
        <v>54</v>
      </c>
      <c r="W252" s="198">
        <v>14</v>
      </c>
      <c r="X252" s="198">
        <v>21</v>
      </c>
      <c r="Y252" s="198">
        <v>18</v>
      </c>
      <c r="Z252" s="198">
        <v>36</v>
      </c>
      <c r="AA252" s="198">
        <v>22</v>
      </c>
      <c r="AB252" s="198">
        <v>31</v>
      </c>
      <c r="AC252" s="198">
        <v>7</v>
      </c>
      <c r="AD252" s="198">
        <v>23</v>
      </c>
      <c r="AE252" s="198">
        <v>494</v>
      </c>
      <c r="AF252" s="198">
        <v>26</v>
      </c>
      <c r="AG252" s="198">
        <v>33</v>
      </c>
      <c r="AH252" s="198">
        <v>41</v>
      </c>
      <c r="AI252" s="198">
        <v>16</v>
      </c>
      <c r="AJ252" s="198">
        <v>10</v>
      </c>
      <c r="AK252" s="198">
        <v>5</v>
      </c>
      <c r="AL252" s="198">
        <v>2</v>
      </c>
      <c r="AM252" s="198">
        <v>10</v>
      </c>
      <c r="AN252" s="198">
        <v>24</v>
      </c>
      <c r="AO252" s="198">
        <v>34</v>
      </c>
      <c r="AP252" s="198">
        <v>31</v>
      </c>
      <c r="AQ252" s="198">
        <v>43</v>
      </c>
      <c r="AR252" s="198">
        <v>58</v>
      </c>
      <c r="AS252" s="198">
        <v>44</v>
      </c>
      <c r="AT252" s="198">
        <v>25</v>
      </c>
      <c r="AU252" s="198">
        <v>7</v>
      </c>
      <c r="AV252" s="198">
        <v>15</v>
      </c>
      <c r="AW252" s="198">
        <v>9</v>
      </c>
      <c r="AX252" s="198">
        <v>17</v>
      </c>
      <c r="AY252" s="198">
        <v>12</v>
      </c>
      <c r="AZ252" s="198">
        <v>19</v>
      </c>
      <c r="BA252" s="198">
        <v>3</v>
      </c>
      <c r="BB252" s="198">
        <v>10</v>
      </c>
      <c r="BC252" s="198">
        <v>477</v>
      </c>
      <c r="BD252" s="198">
        <v>26</v>
      </c>
      <c r="BE252" s="198">
        <v>38</v>
      </c>
      <c r="BF252" s="198">
        <v>36</v>
      </c>
      <c r="BG252" s="198">
        <v>20</v>
      </c>
      <c r="BH252" s="198">
        <v>9</v>
      </c>
      <c r="BI252" s="198">
        <v>2</v>
      </c>
      <c r="BJ252" s="198">
        <v>4</v>
      </c>
      <c r="BK252" s="198">
        <v>9</v>
      </c>
      <c r="BL252" s="198">
        <v>19</v>
      </c>
      <c r="BM252" s="198">
        <v>29</v>
      </c>
      <c r="BN252" s="198">
        <v>39</v>
      </c>
      <c r="BO252" s="198">
        <v>57</v>
      </c>
      <c r="BP252" s="198">
        <v>42</v>
      </c>
      <c r="BQ252" s="198">
        <v>38</v>
      </c>
      <c r="BR252" s="198">
        <v>29</v>
      </c>
      <c r="BS252" s="198">
        <v>7</v>
      </c>
      <c r="BT252" s="198">
        <v>6</v>
      </c>
      <c r="BU252" s="198">
        <v>9</v>
      </c>
      <c r="BV252" s="198">
        <v>19</v>
      </c>
      <c r="BW252" s="198">
        <v>10</v>
      </c>
      <c r="BX252" s="198">
        <v>12</v>
      </c>
      <c r="BY252" s="198">
        <v>4</v>
      </c>
      <c r="BZ252" s="198">
        <v>13</v>
      </c>
    </row>
    <row r="253" spans="1:78" x14ac:dyDescent="0.2">
      <c r="A253" s="55" t="s">
        <v>252</v>
      </c>
      <c r="B253" s="122">
        <v>44100</v>
      </c>
      <c r="C253" s="55" t="s">
        <v>35</v>
      </c>
      <c r="D253" s="48">
        <v>9</v>
      </c>
      <c r="E253" s="55" t="s">
        <v>239</v>
      </c>
      <c r="F253" s="55">
        <v>3</v>
      </c>
      <c r="G253" s="198">
        <v>1679</v>
      </c>
      <c r="H253" s="198">
        <v>92</v>
      </c>
      <c r="I253" s="198">
        <v>122</v>
      </c>
      <c r="J253" s="198">
        <v>141</v>
      </c>
      <c r="K253" s="198">
        <v>73</v>
      </c>
      <c r="L253" s="198">
        <v>28</v>
      </c>
      <c r="M253" s="198">
        <v>7</v>
      </c>
      <c r="N253" s="198">
        <v>6</v>
      </c>
      <c r="O253" s="198">
        <v>14</v>
      </c>
      <c r="P253" s="198">
        <v>58</v>
      </c>
      <c r="Q253" s="198">
        <v>97</v>
      </c>
      <c r="R253" s="198">
        <v>134</v>
      </c>
      <c r="S253" s="198">
        <v>137</v>
      </c>
      <c r="T253" s="198">
        <v>165</v>
      </c>
      <c r="U253" s="198">
        <v>143</v>
      </c>
      <c r="V253" s="198">
        <v>115</v>
      </c>
      <c r="W253" s="198">
        <v>41</v>
      </c>
      <c r="X253" s="198">
        <v>69</v>
      </c>
      <c r="Y253" s="198">
        <v>26</v>
      </c>
      <c r="Z253" s="198">
        <v>46</v>
      </c>
      <c r="AA253" s="198">
        <v>63</v>
      </c>
      <c r="AB253" s="198">
        <v>40</v>
      </c>
      <c r="AC253" s="198">
        <v>33</v>
      </c>
      <c r="AD253" s="198">
        <v>29</v>
      </c>
      <c r="AE253" s="198">
        <v>829</v>
      </c>
      <c r="AF253" s="198">
        <v>44</v>
      </c>
      <c r="AG253" s="198">
        <v>67</v>
      </c>
      <c r="AH253" s="198">
        <v>78</v>
      </c>
      <c r="AI253" s="198">
        <v>34</v>
      </c>
      <c r="AJ253" s="198">
        <v>18</v>
      </c>
      <c r="AK253" s="198">
        <v>5</v>
      </c>
      <c r="AL253" s="198">
        <v>4</v>
      </c>
      <c r="AM253" s="198">
        <v>7</v>
      </c>
      <c r="AN253" s="198">
        <v>34</v>
      </c>
      <c r="AO253" s="198">
        <v>40</v>
      </c>
      <c r="AP253" s="198">
        <v>66</v>
      </c>
      <c r="AQ253" s="198">
        <v>62</v>
      </c>
      <c r="AR253" s="198">
        <v>80</v>
      </c>
      <c r="AS253" s="198">
        <v>67</v>
      </c>
      <c r="AT253" s="198">
        <v>61</v>
      </c>
      <c r="AU253" s="198">
        <v>17</v>
      </c>
      <c r="AV253" s="198">
        <v>35</v>
      </c>
      <c r="AW253" s="198">
        <v>12</v>
      </c>
      <c r="AX253" s="198">
        <v>24</v>
      </c>
      <c r="AY253" s="198">
        <v>34</v>
      </c>
      <c r="AZ253" s="198">
        <v>17</v>
      </c>
      <c r="BA253" s="198">
        <v>13</v>
      </c>
      <c r="BB253" s="198">
        <v>10</v>
      </c>
      <c r="BC253" s="198">
        <v>850</v>
      </c>
      <c r="BD253" s="198">
        <v>48</v>
      </c>
      <c r="BE253" s="198">
        <v>55</v>
      </c>
      <c r="BF253" s="198">
        <v>63</v>
      </c>
      <c r="BG253" s="198">
        <v>39</v>
      </c>
      <c r="BH253" s="198">
        <v>10</v>
      </c>
      <c r="BI253" s="198">
        <v>2</v>
      </c>
      <c r="BJ253" s="198">
        <v>2</v>
      </c>
      <c r="BK253" s="198">
        <v>7</v>
      </c>
      <c r="BL253" s="198">
        <v>24</v>
      </c>
      <c r="BM253" s="198">
        <v>57</v>
      </c>
      <c r="BN253" s="198">
        <v>68</v>
      </c>
      <c r="BO253" s="198">
        <v>75</v>
      </c>
      <c r="BP253" s="198">
        <v>85</v>
      </c>
      <c r="BQ253" s="198">
        <v>76</v>
      </c>
      <c r="BR253" s="198">
        <v>54</v>
      </c>
      <c r="BS253" s="198">
        <v>24</v>
      </c>
      <c r="BT253" s="198">
        <v>34</v>
      </c>
      <c r="BU253" s="198">
        <v>14</v>
      </c>
      <c r="BV253" s="198">
        <v>22</v>
      </c>
      <c r="BW253" s="198">
        <v>29</v>
      </c>
      <c r="BX253" s="198">
        <v>23</v>
      </c>
      <c r="BY253" s="198">
        <v>20</v>
      </c>
      <c r="BZ253" s="198">
        <v>19</v>
      </c>
    </row>
    <row r="254" spans="1:78" x14ac:dyDescent="0.2">
      <c r="A254" s="55" t="s">
        <v>253</v>
      </c>
      <c r="B254" s="122">
        <v>52100</v>
      </c>
      <c r="C254" s="55" t="s">
        <v>12</v>
      </c>
      <c r="D254" s="48">
        <v>13</v>
      </c>
      <c r="E254" s="55" t="s">
        <v>239</v>
      </c>
      <c r="F254" s="55">
        <v>3</v>
      </c>
      <c r="G254" s="198">
        <v>4116</v>
      </c>
      <c r="H254" s="198">
        <v>120</v>
      </c>
      <c r="I254" s="198">
        <v>163</v>
      </c>
      <c r="J254" s="198">
        <v>200</v>
      </c>
      <c r="K254" s="198">
        <v>104</v>
      </c>
      <c r="L254" s="198">
        <v>320</v>
      </c>
      <c r="M254" s="198">
        <v>179</v>
      </c>
      <c r="N254" s="198">
        <v>132</v>
      </c>
      <c r="O254" s="198">
        <v>126</v>
      </c>
      <c r="P254" s="198">
        <v>95</v>
      </c>
      <c r="Q254" s="198">
        <v>115</v>
      </c>
      <c r="R254" s="198">
        <v>170</v>
      </c>
      <c r="S254" s="198">
        <v>218</v>
      </c>
      <c r="T254" s="198">
        <v>243</v>
      </c>
      <c r="U254" s="198">
        <v>240</v>
      </c>
      <c r="V254" s="198">
        <v>231</v>
      </c>
      <c r="W254" s="198">
        <v>83</v>
      </c>
      <c r="X254" s="198">
        <v>149</v>
      </c>
      <c r="Y254" s="198">
        <v>94</v>
      </c>
      <c r="Z254" s="198">
        <v>172</v>
      </c>
      <c r="AA254" s="198">
        <v>306</v>
      </c>
      <c r="AB254" s="198">
        <v>255</v>
      </c>
      <c r="AC254" s="198">
        <v>192</v>
      </c>
      <c r="AD254" s="198">
        <v>209</v>
      </c>
      <c r="AE254" s="198">
        <v>1808</v>
      </c>
      <c r="AF254" s="198">
        <v>63</v>
      </c>
      <c r="AG254" s="198">
        <v>86</v>
      </c>
      <c r="AH254" s="198">
        <v>109</v>
      </c>
      <c r="AI254" s="198">
        <v>53</v>
      </c>
      <c r="AJ254" s="198">
        <v>107</v>
      </c>
      <c r="AK254" s="198">
        <v>60</v>
      </c>
      <c r="AL254" s="198">
        <v>54</v>
      </c>
      <c r="AM254" s="198">
        <v>55</v>
      </c>
      <c r="AN254" s="198">
        <v>47</v>
      </c>
      <c r="AO254" s="198">
        <v>49</v>
      </c>
      <c r="AP254" s="198">
        <v>71</v>
      </c>
      <c r="AQ254" s="198">
        <v>106</v>
      </c>
      <c r="AR254" s="198">
        <v>113</v>
      </c>
      <c r="AS254" s="198">
        <v>112</v>
      </c>
      <c r="AT254" s="198">
        <v>105</v>
      </c>
      <c r="AU254" s="198">
        <v>33</v>
      </c>
      <c r="AV254" s="198">
        <v>72</v>
      </c>
      <c r="AW254" s="198">
        <v>44</v>
      </c>
      <c r="AX254" s="198">
        <v>80</v>
      </c>
      <c r="AY254" s="198">
        <v>126</v>
      </c>
      <c r="AZ254" s="198">
        <v>117</v>
      </c>
      <c r="BA254" s="198">
        <v>80</v>
      </c>
      <c r="BB254" s="198">
        <v>66</v>
      </c>
      <c r="BC254" s="198">
        <v>2308</v>
      </c>
      <c r="BD254" s="198">
        <v>57</v>
      </c>
      <c r="BE254" s="198">
        <v>77</v>
      </c>
      <c r="BF254" s="198">
        <v>91</v>
      </c>
      <c r="BG254" s="198">
        <v>51</v>
      </c>
      <c r="BH254" s="198">
        <v>213</v>
      </c>
      <c r="BI254" s="198">
        <v>119</v>
      </c>
      <c r="BJ254" s="198">
        <v>78</v>
      </c>
      <c r="BK254" s="198">
        <v>71</v>
      </c>
      <c r="BL254" s="198">
        <v>48</v>
      </c>
      <c r="BM254" s="198">
        <v>66</v>
      </c>
      <c r="BN254" s="198">
        <v>99</v>
      </c>
      <c r="BO254" s="198">
        <v>112</v>
      </c>
      <c r="BP254" s="198">
        <v>130</v>
      </c>
      <c r="BQ254" s="198">
        <v>128</v>
      </c>
      <c r="BR254" s="198">
        <v>126</v>
      </c>
      <c r="BS254" s="198">
        <v>50</v>
      </c>
      <c r="BT254" s="198">
        <v>77</v>
      </c>
      <c r="BU254" s="198">
        <v>50</v>
      </c>
      <c r="BV254" s="198">
        <v>92</v>
      </c>
      <c r="BW254" s="198">
        <v>180</v>
      </c>
      <c r="BX254" s="198">
        <v>138</v>
      </c>
      <c r="BY254" s="198">
        <v>112</v>
      </c>
      <c r="BZ254" s="198">
        <v>143</v>
      </c>
    </row>
    <row r="255" spans="1:78" x14ac:dyDescent="0.2">
      <c r="A255" s="55" t="s">
        <v>254</v>
      </c>
      <c r="B255" s="122">
        <v>50900</v>
      </c>
      <c r="C255" s="55" t="s">
        <v>12</v>
      </c>
      <c r="D255" s="48">
        <v>13</v>
      </c>
      <c r="E255" s="55" t="s">
        <v>239</v>
      </c>
      <c r="F255" s="55">
        <v>3</v>
      </c>
      <c r="G255" s="198">
        <v>1702</v>
      </c>
      <c r="H255" s="198">
        <v>72</v>
      </c>
      <c r="I255" s="198">
        <v>96</v>
      </c>
      <c r="J255" s="198">
        <v>138</v>
      </c>
      <c r="K255" s="198">
        <v>82</v>
      </c>
      <c r="L255" s="198">
        <v>31</v>
      </c>
      <c r="M255" s="198">
        <v>14</v>
      </c>
      <c r="N255" s="198">
        <v>6</v>
      </c>
      <c r="O255" s="198">
        <v>30</v>
      </c>
      <c r="P255" s="198">
        <v>72</v>
      </c>
      <c r="Q255" s="198">
        <v>101</v>
      </c>
      <c r="R255" s="198">
        <v>132</v>
      </c>
      <c r="S255" s="198">
        <v>176</v>
      </c>
      <c r="T255" s="198">
        <v>159</v>
      </c>
      <c r="U255" s="198">
        <v>131</v>
      </c>
      <c r="V255" s="198">
        <v>94</v>
      </c>
      <c r="W255" s="198">
        <v>34</v>
      </c>
      <c r="X255" s="198">
        <v>58</v>
      </c>
      <c r="Y255" s="198">
        <v>32</v>
      </c>
      <c r="Z255" s="198">
        <v>66</v>
      </c>
      <c r="AA255" s="198">
        <v>68</v>
      </c>
      <c r="AB255" s="198">
        <v>66</v>
      </c>
      <c r="AC255" s="198">
        <v>22</v>
      </c>
      <c r="AD255" s="198">
        <v>22</v>
      </c>
      <c r="AE255" s="198">
        <v>863</v>
      </c>
      <c r="AF255" s="198">
        <v>40</v>
      </c>
      <c r="AG255" s="198">
        <v>55</v>
      </c>
      <c r="AH255" s="198">
        <v>77</v>
      </c>
      <c r="AI255" s="198">
        <v>43</v>
      </c>
      <c r="AJ255" s="198">
        <v>19</v>
      </c>
      <c r="AK255" s="198">
        <v>6</v>
      </c>
      <c r="AL255" s="198">
        <v>3</v>
      </c>
      <c r="AM255" s="198">
        <v>12</v>
      </c>
      <c r="AN255" s="198">
        <v>32</v>
      </c>
      <c r="AO255" s="198">
        <v>47</v>
      </c>
      <c r="AP255" s="198">
        <v>59</v>
      </c>
      <c r="AQ255" s="198">
        <v>88</v>
      </c>
      <c r="AR255" s="198">
        <v>89</v>
      </c>
      <c r="AS255" s="198">
        <v>69</v>
      </c>
      <c r="AT255" s="198">
        <v>44</v>
      </c>
      <c r="AU255" s="198">
        <v>16</v>
      </c>
      <c r="AV255" s="198">
        <v>24</v>
      </c>
      <c r="AW255" s="198">
        <v>18</v>
      </c>
      <c r="AX255" s="198">
        <v>31</v>
      </c>
      <c r="AY255" s="198">
        <v>39</v>
      </c>
      <c r="AZ255" s="198">
        <v>31</v>
      </c>
      <c r="BA255" s="198">
        <v>13</v>
      </c>
      <c r="BB255" s="198">
        <v>8</v>
      </c>
      <c r="BC255" s="198">
        <v>839</v>
      </c>
      <c r="BD255" s="198">
        <v>32</v>
      </c>
      <c r="BE255" s="198">
        <v>41</v>
      </c>
      <c r="BF255" s="198">
        <v>61</v>
      </c>
      <c r="BG255" s="198">
        <v>39</v>
      </c>
      <c r="BH255" s="198">
        <v>12</v>
      </c>
      <c r="BI255" s="198">
        <v>8</v>
      </c>
      <c r="BJ255" s="198">
        <v>3</v>
      </c>
      <c r="BK255" s="198">
        <v>18</v>
      </c>
      <c r="BL255" s="198">
        <v>40</v>
      </c>
      <c r="BM255" s="198">
        <v>54</v>
      </c>
      <c r="BN255" s="198">
        <v>73</v>
      </c>
      <c r="BO255" s="198">
        <v>88</v>
      </c>
      <c r="BP255" s="198">
        <v>70</v>
      </c>
      <c r="BQ255" s="198">
        <v>62</v>
      </c>
      <c r="BR255" s="198">
        <v>50</v>
      </c>
      <c r="BS255" s="198">
        <v>18</v>
      </c>
      <c r="BT255" s="198">
        <v>34</v>
      </c>
      <c r="BU255" s="198">
        <v>14</v>
      </c>
      <c r="BV255" s="198">
        <v>35</v>
      </c>
      <c r="BW255" s="198">
        <v>29</v>
      </c>
      <c r="BX255" s="198">
        <v>35</v>
      </c>
      <c r="BY255" s="198">
        <v>9</v>
      </c>
      <c r="BZ255" s="198">
        <v>14</v>
      </c>
    </row>
    <row r="256" spans="1:78" x14ac:dyDescent="0.2">
      <c r="A256" s="55" t="s">
        <v>255</v>
      </c>
      <c r="B256" s="122">
        <v>52580</v>
      </c>
      <c r="C256" s="55" t="s">
        <v>219</v>
      </c>
      <c r="D256" s="48">
        <v>19</v>
      </c>
      <c r="E256" s="55" t="s">
        <v>239</v>
      </c>
      <c r="F256" s="55">
        <v>3</v>
      </c>
      <c r="G256" s="198">
        <v>6269</v>
      </c>
      <c r="H256" s="198">
        <v>398</v>
      </c>
      <c r="I256" s="198">
        <v>509</v>
      </c>
      <c r="J256" s="198">
        <v>483</v>
      </c>
      <c r="K256" s="198">
        <v>269</v>
      </c>
      <c r="L256" s="198">
        <v>130</v>
      </c>
      <c r="M256" s="198">
        <v>59</v>
      </c>
      <c r="N256" s="198">
        <v>66</v>
      </c>
      <c r="O256" s="198">
        <v>193</v>
      </c>
      <c r="P256" s="198">
        <v>390</v>
      </c>
      <c r="Q256" s="198">
        <v>445</v>
      </c>
      <c r="R256" s="198">
        <v>487</v>
      </c>
      <c r="S256" s="198">
        <v>511</v>
      </c>
      <c r="T256" s="198">
        <v>449</v>
      </c>
      <c r="U256" s="198">
        <v>398</v>
      </c>
      <c r="V256" s="198">
        <v>290</v>
      </c>
      <c r="W256" s="198">
        <v>80</v>
      </c>
      <c r="X256" s="198">
        <v>151</v>
      </c>
      <c r="Y256" s="198">
        <v>91</v>
      </c>
      <c r="Z256" s="198">
        <v>153</v>
      </c>
      <c r="AA256" s="198">
        <v>256</v>
      </c>
      <c r="AB256" s="198">
        <v>197</v>
      </c>
      <c r="AC256" s="198">
        <v>136</v>
      </c>
      <c r="AD256" s="198">
        <v>128</v>
      </c>
      <c r="AE256" s="198">
        <v>3086</v>
      </c>
      <c r="AF256" s="198">
        <v>213</v>
      </c>
      <c r="AG256" s="198">
        <v>286</v>
      </c>
      <c r="AH256" s="198">
        <v>266</v>
      </c>
      <c r="AI256" s="198">
        <v>159</v>
      </c>
      <c r="AJ256" s="198">
        <v>63</v>
      </c>
      <c r="AK256" s="198">
        <v>26</v>
      </c>
      <c r="AL256" s="198">
        <v>29</v>
      </c>
      <c r="AM256" s="198">
        <v>95</v>
      </c>
      <c r="AN256" s="198">
        <v>177</v>
      </c>
      <c r="AO256" s="198">
        <v>229</v>
      </c>
      <c r="AP256" s="198">
        <v>229</v>
      </c>
      <c r="AQ256" s="198">
        <v>259</v>
      </c>
      <c r="AR256" s="198">
        <v>225</v>
      </c>
      <c r="AS256" s="198">
        <v>177</v>
      </c>
      <c r="AT256" s="198">
        <v>149</v>
      </c>
      <c r="AU256" s="198">
        <v>40</v>
      </c>
      <c r="AV256" s="198">
        <v>61</v>
      </c>
      <c r="AW256" s="198">
        <v>42</v>
      </c>
      <c r="AX256" s="198">
        <v>77</v>
      </c>
      <c r="AY256" s="198">
        <v>106</v>
      </c>
      <c r="AZ256" s="198">
        <v>90</v>
      </c>
      <c r="BA256" s="198">
        <v>51</v>
      </c>
      <c r="BB256" s="198">
        <v>37</v>
      </c>
      <c r="BC256" s="198">
        <v>3183</v>
      </c>
      <c r="BD256" s="198">
        <v>185</v>
      </c>
      <c r="BE256" s="198">
        <v>223</v>
      </c>
      <c r="BF256" s="198">
        <v>217</v>
      </c>
      <c r="BG256" s="198">
        <v>110</v>
      </c>
      <c r="BH256" s="198">
        <v>67</v>
      </c>
      <c r="BI256" s="198">
        <v>33</v>
      </c>
      <c r="BJ256" s="198">
        <v>37</v>
      </c>
      <c r="BK256" s="198">
        <v>98</v>
      </c>
      <c r="BL256" s="198">
        <v>213</v>
      </c>
      <c r="BM256" s="198">
        <v>216</v>
      </c>
      <c r="BN256" s="198">
        <v>258</v>
      </c>
      <c r="BO256" s="198">
        <v>252</v>
      </c>
      <c r="BP256" s="198">
        <v>224</v>
      </c>
      <c r="BQ256" s="198">
        <v>221</v>
      </c>
      <c r="BR256" s="198">
        <v>141</v>
      </c>
      <c r="BS256" s="198">
        <v>40</v>
      </c>
      <c r="BT256" s="198">
        <v>90</v>
      </c>
      <c r="BU256" s="198">
        <v>49</v>
      </c>
      <c r="BV256" s="198">
        <v>76</v>
      </c>
      <c r="BW256" s="198">
        <v>150</v>
      </c>
      <c r="BX256" s="198">
        <v>107</v>
      </c>
      <c r="BY256" s="198">
        <v>85</v>
      </c>
      <c r="BZ256" s="198">
        <v>91</v>
      </c>
    </row>
    <row r="257" spans="1:78" x14ac:dyDescent="0.2">
      <c r="A257" s="55" t="s">
        <v>256</v>
      </c>
      <c r="B257" s="122">
        <v>58340</v>
      </c>
      <c r="C257" s="55" t="s">
        <v>35</v>
      </c>
      <c r="D257" s="48">
        <v>9</v>
      </c>
      <c r="E257" s="55" t="s">
        <v>239</v>
      </c>
      <c r="F257" s="55">
        <v>3</v>
      </c>
      <c r="G257" s="198">
        <v>299</v>
      </c>
      <c r="H257" s="198">
        <v>21</v>
      </c>
      <c r="I257" s="198">
        <v>22</v>
      </c>
      <c r="J257" s="198">
        <v>24</v>
      </c>
      <c r="K257" s="198">
        <v>8</v>
      </c>
      <c r="L257" s="198">
        <v>8</v>
      </c>
      <c r="M257" s="198">
        <v>3</v>
      </c>
      <c r="N257" s="198">
        <v>1</v>
      </c>
      <c r="O257" s="198">
        <v>3</v>
      </c>
      <c r="P257" s="198">
        <v>18</v>
      </c>
      <c r="Q257" s="198">
        <v>23</v>
      </c>
      <c r="R257" s="198">
        <v>28</v>
      </c>
      <c r="S257" s="198">
        <v>37</v>
      </c>
      <c r="T257" s="198">
        <v>24</v>
      </c>
      <c r="U257" s="198">
        <v>25</v>
      </c>
      <c r="V257" s="198">
        <v>13</v>
      </c>
      <c r="W257" s="198">
        <v>7</v>
      </c>
      <c r="X257" s="198">
        <v>6</v>
      </c>
      <c r="Y257" s="198">
        <v>4</v>
      </c>
      <c r="Z257" s="198">
        <v>4</v>
      </c>
      <c r="AA257" s="198">
        <v>7</v>
      </c>
      <c r="AB257" s="198">
        <v>7</v>
      </c>
      <c r="AC257" s="198">
        <v>5</v>
      </c>
      <c r="AD257" s="198">
        <v>1</v>
      </c>
      <c r="AE257" s="198">
        <v>157</v>
      </c>
      <c r="AF257" s="198">
        <v>14</v>
      </c>
      <c r="AG257" s="198">
        <v>11</v>
      </c>
      <c r="AH257" s="198">
        <v>14</v>
      </c>
      <c r="AI257" s="198">
        <v>4</v>
      </c>
      <c r="AJ257" s="198">
        <v>5</v>
      </c>
      <c r="AK257" s="198">
        <v>2</v>
      </c>
      <c r="AL257" s="198">
        <v>0</v>
      </c>
      <c r="AM257" s="198">
        <v>2</v>
      </c>
      <c r="AN257" s="198">
        <v>8</v>
      </c>
      <c r="AO257" s="198">
        <v>11</v>
      </c>
      <c r="AP257" s="198">
        <v>15</v>
      </c>
      <c r="AQ257" s="198">
        <v>19</v>
      </c>
      <c r="AR257" s="198">
        <v>10</v>
      </c>
      <c r="AS257" s="198">
        <v>15</v>
      </c>
      <c r="AT257" s="198">
        <v>7</v>
      </c>
      <c r="AU257" s="198">
        <v>4</v>
      </c>
      <c r="AV257" s="198">
        <v>4</v>
      </c>
      <c r="AW257" s="198">
        <v>3</v>
      </c>
      <c r="AX257" s="198">
        <v>4</v>
      </c>
      <c r="AY257" s="198">
        <v>4</v>
      </c>
      <c r="AZ257" s="198">
        <v>1</v>
      </c>
      <c r="BA257" s="198">
        <v>0</v>
      </c>
      <c r="BB257" s="198">
        <v>0</v>
      </c>
      <c r="BC257" s="198">
        <v>142</v>
      </c>
      <c r="BD257" s="198">
        <v>7</v>
      </c>
      <c r="BE257" s="198">
        <v>11</v>
      </c>
      <c r="BF257" s="198">
        <v>10</v>
      </c>
      <c r="BG257" s="198">
        <v>4</v>
      </c>
      <c r="BH257" s="198">
        <v>3</v>
      </c>
      <c r="BI257" s="198">
        <v>1</v>
      </c>
      <c r="BJ257" s="198">
        <v>1</v>
      </c>
      <c r="BK257" s="198">
        <v>1</v>
      </c>
      <c r="BL257" s="198">
        <v>10</v>
      </c>
      <c r="BM257" s="198">
        <v>12</v>
      </c>
      <c r="BN257" s="198">
        <v>13</v>
      </c>
      <c r="BO257" s="198">
        <v>18</v>
      </c>
      <c r="BP257" s="198">
        <v>14</v>
      </c>
      <c r="BQ257" s="198">
        <v>10</v>
      </c>
      <c r="BR257" s="198">
        <v>6</v>
      </c>
      <c r="BS257" s="198">
        <v>3</v>
      </c>
      <c r="BT257" s="198">
        <v>2</v>
      </c>
      <c r="BU257" s="198">
        <v>1</v>
      </c>
      <c r="BV257" s="198">
        <v>0</v>
      </c>
      <c r="BW257" s="198">
        <v>3</v>
      </c>
      <c r="BX257" s="198">
        <v>6</v>
      </c>
      <c r="BY257" s="198">
        <v>5</v>
      </c>
      <c r="BZ257" s="198">
        <v>1</v>
      </c>
    </row>
    <row r="258" spans="1:78" x14ac:dyDescent="0.2">
      <c r="A258" s="55" t="s">
        <v>257</v>
      </c>
      <c r="B258" s="122">
        <v>58500</v>
      </c>
      <c r="C258" s="55" t="s">
        <v>35</v>
      </c>
      <c r="D258" s="48">
        <v>9</v>
      </c>
      <c r="E258" s="55" t="s">
        <v>239</v>
      </c>
      <c r="F258" s="55">
        <v>3</v>
      </c>
      <c r="G258" s="198">
        <v>1091</v>
      </c>
      <c r="H258" s="198">
        <v>73</v>
      </c>
      <c r="I258" s="198">
        <v>66</v>
      </c>
      <c r="J258" s="198">
        <v>56</v>
      </c>
      <c r="K258" s="198">
        <v>44</v>
      </c>
      <c r="L258" s="198">
        <v>19</v>
      </c>
      <c r="M258" s="198">
        <v>9</v>
      </c>
      <c r="N258" s="198">
        <v>4</v>
      </c>
      <c r="O258" s="198">
        <v>37</v>
      </c>
      <c r="P258" s="198">
        <v>72</v>
      </c>
      <c r="Q258" s="198">
        <v>70</v>
      </c>
      <c r="R258" s="198">
        <v>88</v>
      </c>
      <c r="S258" s="198">
        <v>95</v>
      </c>
      <c r="T258" s="198">
        <v>101</v>
      </c>
      <c r="U258" s="198">
        <v>87</v>
      </c>
      <c r="V258" s="198">
        <v>68</v>
      </c>
      <c r="W258" s="198">
        <v>29</v>
      </c>
      <c r="X258" s="198">
        <v>31</v>
      </c>
      <c r="Y258" s="198">
        <v>15</v>
      </c>
      <c r="Z258" s="198">
        <v>19</v>
      </c>
      <c r="AA258" s="198">
        <v>35</v>
      </c>
      <c r="AB258" s="198">
        <v>39</v>
      </c>
      <c r="AC258" s="198">
        <v>14</v>
      </c>
      <c r="AD258" s="198">
        <v>20</v>
      </c>
      <c r="AE258" s="198">
        <v>532</v>
      </c>
      <c r="AF258" s="198">
        <v>42</v>
      </c>
      <c r="AG258" s="198">
        <v>32</v>
      </c>
      <c r="AH258" s="198">
        <v>23</v>
      </c>
      <c r="AI258" s="198">
        <v>21</v>
      </c>
      <c r="AJ258" s="198">
        <v>12</v>
      </c>
      <c r="AK258" s="198">
        <v>3</v>
      </c>
      <c r="AL258" s="198">
        <v>2</v>
      </c>
      <c r="AM258" s="198">
        <v>16</v>
      </c>
      <c r="AN258" s="198">
        <v>34</v>
      </c>
      <c r="AO258" s="198">
        <v>34</v>
      </c>
      <c r="AP258" s="198">
        <v>41</v>
      </c>
      <c r="AQ258" s="198">
        <v>47</v>
      </c>
      <c r="AR258" s="198">
        <v>55</v>
      </c>
      <c r="AS258" s="198">
        <v>37</v>
      </c>
      <c r="AT258" s="198">
        <v>34</v>
      </c>
      <c r="AU258" s="198">
        <v>17</v>
      </c>
      <c r="AV258" s="198">
        <v>14</v>
      </c>
      <c r="AW258" s="198">
        <v>7</v>
      </c>
      <c r="AX258" s="198">
        <v>11</v>
      </c>
      <c r="AY258" s="198">
        <v>20</v>
      </c>
      <c r="AZ258" s="198">
        <v>21</v>
      </c>
      <c r="BA258" s="198">
        <v>5</v>
      </c>
      <c r="BB258" s="198">
        <v>4</v>
      </c>
      <c r="BC258" s="198">
        <v>559</v>
      </c>
      <c r="BD258" s="198">
        <v>31</v>
      </c>
      <c r="BE258" s="198">
        <v>34</v>
      </c>
      <c r="BF258" s="198">
        <v>33</v>
      </c>
      <c r="BG258" s="198">
        <v>23</v>
      </c>
      <c r="BH258" s="198">
        <v>7</v>
      </c>
      <c r="BI258" s="198">
        <v>6</v>
      </c>
      <c r="BJ258" s="198">
        <v>2</v>
      </c>
      <c r="BK258" s="198">
        <v>21</v>
      </c>
      <c r="BL258" s="198">
        <v>38</v>
      </c>
      <c r="BM258" s="198">
        <v>36</v>
      </c>
      <c r="BN258" s="198">
        <v>47</v>
      </c>
      <c r="BO258" s="198">
        <v>48</v>
      </c>
      <c r="BP258" s="198">
        <v>46</v>
      </c>
      <c r="BQ258" s="198">
        <v>50</v>
      </c>
      <c r="BR258" s="198">
        <v>34</v>
      </c>
      <c r="BS258" s="198">
        <v>12</v>
      </c>
      <c r="BT258" s="198">
        <v>17</v>
      </c>
      <c r="BU258" s="198">
        <v>8</v>
      </c>
      <c r="BV258" s="198">
        <v>8</v>
      </c>
      <c r="BW258" s="198">
        <v>15</v>
      </c>
      <c r="BX258" s="198">
        <v>18</v>
      </c>
      <c r="BY258" s="198">
        <v>9</v>
      </c>
      <c r="BZ258" s="198">
        <v>16</v>
      </c>
    </row>
    <row r="259" spans="1:78" x14ac:dyDescent="0.2">
      <c r="A259" s="55" t="s">
        <v>258</v>
      </c>
      <c r="B259" s="122">
        <v>61060</v>
      </c>
      <c r="C259" s="55" t="s">
        <v>35</v>
      </c>
      <c r="D259" s="48">
        <v>9</v>
      </c>
      <c r="E259" s="55" t="s">
        <v>239</v>
      </c>
      <c r="F259" s="55">
        <v>3</v>
      </c>
      <c r="G259" s="198">
        <v>709</v>
      </c>
      <c r="H259" s="198">
        <v>43</v>
      </c>
      <c r="I259" s="198">
        <v>43</v>
      </c>
      <c r="J259" s="198">
        <v>51</v>
      </c>
      <c r="K259" s="198">
        <v>30</v>
      </c>
      <c r="L259" s="198">
        <v>11</v>
      </c>
      <c r="M259" s="198">
        <v>10</v>
      </c>
      <c r="N259" s="198">
        <v>4</v>
      </c>
      <c r="O259" s="198">
        <v>19</v>
      </c>
      <c r="P259" s="198">
        <v>41</v>
      </c>
      <c r="Q259" s="198">
        <v>42</v>
      </c>
      <c r="R259" s="198">
        <v>49</v>
      </c>
      <c r="S259" s="198">
        <v>67</v>
      </c>
      <c r="T259" s="198">
        <v>73</v>
      </c>
      <c r="U259" s="198">
        <v>45</v>
      </c>
      <c r="V259" s="198">
        <v>44</v>
      </c>
      <c r="W259" s="198">
        <v>11</v>
      </c>
      <c r="X259" s="198">
        <v>26</v>
      </c>
      <c r="Y259" s="198">
        <v>12</v>
      </c>
      <c r="Z259" s="198">
        <v>19</v>
      </c>
      <c r="AA259" s="198">
        <v>23</v>
      </c>
      <c r="AB259" s="198">
        <v>19</v>
      </c>
      <c r="AC259" s="198">
        <v>13</v>
      </c>
      <c r="AD259" s="198">
        <v>14</v>
      </c>
      <c r="AE259" s="198">
        <v>362</v>
      </c>
      <c r="AF259" s="198">
        <v>24</v>
      </c>
      <c r="AG259" s="198">
        <v>27</v>
      </c>
      <c r="AH259" s="198">
        <v>30</v>
      </c>
      <c r="AI259" s="198">
        <v>14</v>
      </c>
      <c r="AJ259" s="198">
        <v>4</v>
      </c>
      <c r="AK259" s="198">
        <v>8</v>
      </c>
      <c r="AL259" s="198">
        <v>3</v>
      </c>
      <c r="AM259" s="198">
        <v>9</v>
      </c>
      <c r="AN259" s="198">
        <v>21</v>
      </c>
      <c r="AO259" s="198">
        <v>19</v>
      </c>
      <c r="AP259" s="198">
        <v>27</v>
      </c>
      <c r="AQ259" s="198">
        <v>33</v>
      </c>
      <c r="AR259" s="198">
        <v>36</v>
      </c>
      <c r="AS259" s="198">
        <v>20</v>
      </c>
      <c r="AT259" s="198">
        <v>23</v>
      </c>
      <c r="AU259" s="198">
        <v>7</v>
      </c>
      <c r="AV259" s="198">
        <v>16</v>
      </c>
      <c r="AW259" s="198">
        <v>5</v>
      </c>
      <c r="AX259" s="198">
        <v>8</v>
      </c>
      <c r="AY259" s="198">
        <v>13</v>
      </c>
      <c r="AZ259" s="198">
        <v>9</v>
      </c>
      <c r="BA259" s="198">
        <v>4</v>
      </c>
      <c r="BB259" s="198">
        <v>2</v>
      </c>
      <c r="BC259" s="198">
        <v>347</v>
      </c>
      <c r="BD259" s="198">
        <v>19</v>
      </c>
      <c r="BE259" s="198">
        <v>16</v>
      </c>
      <c r="BF259" s="198">
        <v>21</v>
      </c>
      <c r="BG259" s="198">
        <v>16</v>
      </c>
      <c r="BH259" s="198">
        <v>7</v>
      </c>
      <c r="BI259" s="198">
        <v>2</v>
      </c>
      <c r="BJ259" s="198">
        <v>1</v>
      </c>
      <c r="BK259" s="198">
        <v>10</v>
      </c>
      <c r="BL259" s="198">
        <v>20</v>
      </c>
      <c r="BM259" s="198">
        <v>23</v>
      </c>
      <c r="BN259" s="198">
        <v>22</v>
      </c>
      <c r="BO259" s="198">
        <v>34</v>
      </c>
      <c r="BP259" s="198">
        <v>37</v>
      </c>
      <c r="BQ259" s="198">
        <v>25</v>
      </c>
      <c r="BR259" s="198">
        <v>21</v>
      </c>
      <c r="BS259" s="198">
        <v>4</v>
      </c>
      <c r="BT259" s="198">
        <v>10</v>
      </c>
      <c r="BU259" s="198">
        <v>7</v>
      </c>
      <c r="BV259" s="198">
        <v>11</v>
      </c>
      <c r="BW259" s="198">
        <v>10</v>
      </c>
      <c r="BX259" s="198">
        <v>10</v>
      </c>
      <c r="BY259" s="198">
        <v>9</v>
      </c>
      <c r="BZ259" s="198">
        <v>12</v>
      </c>
    </row>
    <row r="260" spans="1:78" x14ac:dyDescent="0.2">
      <c r="A260" s="55" t="s">
        <v>259</v>
      </c>
      <c r="B260" s="122">
        <v>62340</v>
      </c>
      <c r="C260" s="55" t="s">
        <v>219</v>
      </c>
      <c r="D260" s="48">
        <v>19</v>
      </c>
      <c r="E260" s="55" t="s">
        <v>239</v>
      </c>
      <c r="F260" s="55">
        <v>3</v>
      </c>
      <c r="G260" s="198">
        <v>2241</v>
      </c>
      <c r="H260" s="198">
        <v>137</v>
      </c>
      <c r="I260" s="198">
        <v>173</v>
      </c>
      <c r="J260" s="198">
        <v>160</v>
      </c>
      <c r="K260" s="198">
        <v>99</v>
      </c>
      <c r="L260" s="198">
        <v>39</v>
      </c>
      <c r="M260" s="198">
        <v>12</v>
      </c>
      <c r="N260" s="198">
        <v>5</v>
      </c>
      <c r="O260" s="198">
        <v>55</v>
      </c>
      <c r="P260" s="198">
        <v>80</v>
      </c>
      <c r="Q260" s="198">
        <v>157</v>
      </c>
      <c r="R260" s="198">
        <v>205</v>
      </c>
      <c r="S260" s="198">
        <v>241</v>
      </c>
      <c r="T260" s="198">
        <v>246</v>
      </c>
      <c r="U260" s="198">
        <v>178</v>
      </c>
      <c r="V260" s="198">
        <v>132</v>
      </c>
      <c r="W260" s="198">
        <v>40</v>
      </c>
      <c r="X260" s="198">
        <v>54</v>
      </c>
      <c r="Y260" s="198">
        <v>36</v>
      </c>
      <c r="Z260" s="198">
        <v>41</v>
      </c>
      <c r="AA260" s="198">
        <v>61</v>
      </c>
      <c r="AB260" s="198">
        <v>38</v>
      </c>
      <c r="AC260" s="198">
        <v>34</v>
      </c>
      <c r="AD260" s="198">
        <v>18</v>
      </c>
      <c r="AE260" s="198">
        <v>1136</v>
      </c>
      <c r="AF260" s="198">
        <v>75</v>
      </c>
      <c r="AG260" s="198">
        <v>87</v>
      </c>
      <c r="AH260" s="198">
        <v>92</v>
      </c>
      <c r="AI260" s="198">
        <v>49</v>
      </c>
      <c r="AJ260" s="198">
        <v>27</v>
      </c>
      <c r="AK260" s="198">
        <v>9</v>
      </c>
      <c r="AL260" s="198">
        <v>4</v>
      </c>
      <c r="AM260" s="198">
        <v>27</v>
      </c>
      <c r="AN260" s="198">
        <v>44</v>
      </c>
      <c r="AO260" s="198">
        <v>80</v>
      </c>
      <c r="AP260" s="198">
        <v>101</v>
      </c>
      <c r="AQ260" s="198">
        <v>104</v>
      </c>
      <c r="AR260" s="198">
        <v>121</v>
      </c>
      <c r="AS260" s="198">
        <v>84</v>
      </c>
      <c r="AT260" s="198">
        <v>75</v>
      </c>
      <c r="AU260" s="198">
        <v>18</v>
      </c>
      <c r="AV260" s="198">
        <v>27</v>
      </c>
      <c r="AW260" s="198">
        <v>16</v>
      </c>
      <c r="AX260" s="198">
        <v>23</v>
      </c>
      <c r="AY260" s="198">
        <v>34</v>
      </c>
      <c r="AZ260" s="198">
        <v>19</v>
      </c>
      <c r="BA260" s="198">
        <v>11</v>
      </c>
      <c r="BB260" s="198">
        <v>9</v>
      </c>
      <c r="BC260" s="198">
        <v>1105</v>
      </c>
      <c r="BD260" s="198">
        <v>62</v>
      </c>
      <c r="BE260" s="198">
        <v>86</v>
      </c>
      <c r="BF260" s="198">
        <v>68</v>
      </c>
      <c r="BG260" s="198">
        <v>50</v>
      </c>
      <c r="BH260" s="198">
        <v>12</v>
      </c>
      <c r="BI260" s="198">
        <v>3</v>
      </c>
      <c r="BJ260" s="198">
        <v>1</v>
      </c>
      <c r="BK260" s="198">
        <v>28</v>
      </c>
      <c r="BL260" s="198">
        <v>36</v>
      </c>
      <c r="BM260" s="198">
        <v>77</v>
      </c>
      <c r="BN260" s="198">
        <v>104</v>
      </c>
      <c r="BO260" s="198">
        <v>137</v>
      </c>
      <c r="BP260" s="198">
        <v>125</v>
      </c>
      <c r="BQ260" s="198">
        <v>94</v>
      </c>
      <c r="BR260" s="198">
        <v>57</v>
      </c>
      <c r="BS260" s="198">
        <v>22</v>
      </c>
      <c r="BT260" s="198">
        <v>27</v>
      </c>
      <c r="BU260" s="198">
        <v>20</v>
      </c>
      <c r="BV260" s="198">
        <v>18</v>
      </c>
      <c r="BW260" s="198">
        <v>27</v>
      </c>
      <c r="BX260" s="198">
        <v>19</v>
      </c>
      <c r="BY260" s="198">
        <v>23</v>
      </c>
      <c r="BZ260" s="198">
        <v>9</v>
      </c>
    </row>
    <row r="261" spans="1:78" x14ac:dyDescent="0.2">
      <c r="A261" s="55" t="s">
        <v>260</v>
      </c>
      <c r="B261" s="122">
        <v>72740</v>
      </c>
      <c r="C261" s="55" t="s">
        <v>219</v>
      </c>
      <c r="D261" s="48">
        <v>19</v>
      </c>
      <c r="E261" s="55" t="s">
        <v>239</v>
      </c>
      <c r="F261" s="55">
        <v>3</v>
      </c>
      <c r="G261" s="198">
        <v>945</v>
      </c>
      <c r="H261" s="198">
        <v>51</v>
      </c>
      <c r="I261" s="198">
        <v>64</v>
      </c>
      <c r="J261" s="198">
        <v>71</v>
      </c>
      <c r="K261" s="198">
        <v>36</v>
      </c>
      <c r="L261" s="198">
        <v>7</v>
      </c>
      <c r="M261" s="198">
        <v>7</v>
      </c>
      <c r="N261" s="198">
        <v>8</v>
      </c>
      <c r="O261" s="198">
        <v>18</v>
      </c>
      <c r="P261" s="198">
        <v>56</v>
      </c>
      <c r="Q261" s="198">
        <v>77</v>
      </c>
      <c r="R261" s="198">
        <v>81</v>
      </c>
      <c r="S261" s="198">
        <v>80</v>
      </c>
      <c r="T261" s="198">
        <v>90</v>
      </c>
      <c r="U261" s="198">
        <v>83</v>
      </c>
      <c r="V261" s="198">
        <v>58</v>
      </c>
      <c r="W261" s="198">
        <v>16</v>
      </c>
      <c r="X261" s="198">
        <v>25</v>
      </c>
      <c r="Y261" s="198">
        <v>14</v>
      </c>
      <c r="Z261" s="198">
        <v>30</v>
      </c>
      <c r="AA261" s="198">
        <v>27</v>
      </c>
      <c r="AB261" s="198">
        <v>19</v>
      </c>
      <c r="AC261" s="198">
        <v>12</v>
      </c>
      <c r="AD261" s="198">
        <v>15</v>
      </c>
      <c r="AE261" s="198">
        <v>466</v>
      </c>
      <c r="AF261" s="198">
        <v>25</v>
      </c>
      <c r="AG261" s="198">
        <v>38</v>
      </c>
      <c r="AH261" s="198">
        <v>34</v>
      </c>
      <c r="AI261" s="198">
        <v>14</v>
      </c>
      <c r="AJ261" s="198">
        <v>5</v>
      </c>
      <c r="AK261" s="198">
        <v>2</v>
      </c>
      <c r="AL261" s="198">
        <v>4</v>
      </c>
      <c r="AM261" s="198">
        <v>8</v>
      </c>
      <c r="AN261" s="198">
        <v>30</v>
      </c>
      <c r="AO261" s="198">
        <v>35</v>
      </c>
      <c r="AP261" s="198">
        <v>40</v>
      </c>
      <c r="AQ261" s="198">
        <v>39</v>
      </c>
      <c r="AR261" s="198">
        <v>46</v>
      </c>
      <c r="AS261" s="198">
        <v>41</v>
      </c>
      <c r="AT261" s="198">
        <v>30</v>
      </c>
      <c r="AU261" s="198">
        <v>8</v>
      </c>
      <c r="AV261" s="198">
        <v>13</v>
      </c>
      <c r="AW261" s="198">
        <v>10</v>
      </c>
      <c r="AX261" s="198">
        <v>12</v>
      </c>
      <c r="AY261" s="198">
        <v>14</v>
      </c>
      <c r="AZ261" s="198">
        <v>8</v>
      </c>
      <c r="BA261" s="198">
        <v>4</v>
      </c>
      <c r="BB261" s="198">
        <v>6</v>
      </c>
      <c r="BC261" s="198">
        <v>479</v>
      </c>
      <c r="BD261" s="198">
        <v>26</v>
      </c>
      <c r="BE261" s="198">
        <v>26</v>
      </c>
      <c r="BF261" s="198">
        <v>37</v>
      </c>
      <c r="BG261" s="198">
        <v>22</v>
      </c>
      <c r="BH261" s="198">
        <v>2</v>
      </c>
      <c r="BI261" s="198">
        <v>5</v>
      </c>
      <c r="BJ261" s="198">
        <v>4</v>
      </c>
      <c r="BK261" s="198">
        <v>10</v>
      </c>
      <c r="BL261" s="198">
        <v>26</v>
      </c>
      <c r="BM261" s="198">
        <v>42</v>
      </c>
      <c r="BN261" s="198">
        <v>41</v>
      </c>
      <c r="BO261" s="198">
        <v>41</v>
      </c>
      <c r="BP261" s="198">
        <v>44</v>
      </c>
      <c r="BQ261" s="198">
        <v>42</v>
      </c>
      <c r="BR261" s="198">
        <v>28</v>
      </c>
      <c r="BS261" s="198">
        <v>8</v>
      </c>
      <c r="BT261" s="198">
        <v>12</v>
      </c>
      <c r="BU261" s="198">
        <v>4</v>
      </c>
      <c r="BV261" s="198">
        <v>18</v>
      </c>
      <c r="BW261" s="198">
        <v>13</v>
      </c>
      <c r="BX261" s="198">
        <v>11</v>
      </c>
      <c r="BY261" s="198">
        <v>8</v>
      </c>
      <c r="BZ261" s="198">
        <v>9</v>
      </c>
    </row>
    <row r="262" spans="1:78" x14ac:dyDescent="0.2">
      <c r="A262" s="55" t="s">
        <v>261</v>
      </c>
      <c r="B262" s="122">
        <v>75060</v>
      </c>
      <c r="C262" s="55" t="s">
        <v>219</v>
      </c>
      <c r="D262" s="48">
        <v>19</v>
      </c>
      <c r="E262" s="55" t="s">
        <v>239</v>
      </c>
      <c r="F262" s="55">
        <v>3</v>
      </c>
      <c r="G262" s="198">
        <v>3055</v>
      </c>
      <c r="H262" s="198">
        <v>128</v>
      </c>
      <c r="I262" s="198">
        <v>191</v>
      </c>
      <c r="J262" s="198">
        <v>237</v>
      </c>
      <c r="K262" s="198">
        <v>140</v>
      </c>
      <c r="L262" s="198">
        <v>74</v>
      </c>
      <c r="M262" s="198">
        <v>26</v>
      </c>
      <c r="N262" s="198">
        <v>32</v>
      </c>
      <c r="O262" s="198">
        <v>80</v>
      </c>
      <c r="P262" s="198">
        <v>131</v>
      </c>
      <c r="Q262" s="198">
        <v>162</v>
      </c>
      <c r="R262" s="198">
        <v>235</v>
      </c>
      <c r="S262" s="198">
        <v>264</v>
      </c>
      <c r="T262" s="198">
        <v>272</v>
      </c>
      <c r="U262" s="198">
        <v>225</v>
      </c>
      <c r="V262" s="198">
        <v>173</v>
      </c>
      <c r="W262" s="198">
        <v>65</v>
      </c>
      <c r="X262" s="198">
        <v>101</v>
      </c>
      <c r="Y262" s="198">
        <v>66</v>
      </c>
      <c r="Z262" s="198">
        <v>116</v>
      </c>
      <c r="AA262" s="198">
        <v>141</v>
      </c>
      <c r="AB262" s="198">
        <v>101</v>
      </c>
      <c r="AC262" s="198">
        <v>55</v>
      </c>
      <c r="AD262" s="198">
        <v>40</v>
      </c>
      <c r="AE262" s="198">
        <v>1544</v>
      </c>
      <c r="AF262" s="198">
        <v>70</v>
      </c>
      <c r="AG262" s="198">
        <v>102</v>
      </c>
      <c r="AH262" s="198">
        <v>135</v>
      </c>
      <c r="AI262" s="198">
        <v>67</v>
      </c>
      <c r="AJ262" s="198">
        <v>42</v>
      </c>
      <c r="AK262" s="198">
        <v>18</v>
      </c>
      <c r="AL262" s="198">
        <v>17</v>
      </c>
      <c r="AM262" s="198">
        <v>38</v>
      </c>
      <c r="AN262" s="198">
        <v>68</v>
      </c>
      <c r="AO262" s="198">
        <v>82</v>
      </c>
      <c r="AP262" s="198">
        <v>115</v>
      </c>
      <c r="AQ262" s="198">
        <v>122</v>
      </c>
      <c r="AR262" s="198">
        <v>138</v>
      </c>
      <c r="AS262" s="198">
        <v>108</v>
      </c>
      <c r="AT262" s="198">
        <v>82</v>
      </c>
      <c r="AU262" s="198">
        <v>30</v>
      </c>
      <c r="AV262" s="198">
        <v>45</v>
      </c>
      <c r="AW262" s="198">
        <v>35</v>
      </c>
      <c r="AX262" s="198">
        <v>56</v>
      </c>
      <c r="AY262" s="198">
        <v>76</v>
      </c>
      <c r="AZ262" s="198">
        <v>53</v>
      </c>
      <c r="BA262" s="198">
        <v>29</v>
      </c>
      <c r="BB262" s="198">
        <v>16</v>
      </c>
      <c r="BC262" s="198">
        <v>1511</v>
      </c>
      <c r="BD262" s="198">
        <v>58</v>
      </c>
      <c r="BE262" s="198">
        <v>89</v>
      </c>
      <c r="BF262" s="198">
        <v>102</v>
      </c>
      <c r="BG262" s="198">
        <v>73</v>
      </c>
      <c r="BH262" s="198">
        <v>32</v>
      </c>
      <c r="BI262" s="198">
        <v>8</v>
      </c>
      <c r="BJ262" s="198">
        <v>15</v>
      </c>
      <c r="BK262" s="198">
        <v>42</v>
      </c>
      <c r="BL262" s="198">
        <v>63</v>
      </c>
      <c r="BM262" s="198">
        <v>80</v>
      </c>
      <c r="BN262" s="198">
        <v>120</v>
      </c>
      <c r="BO262" s="198">
        <v>142</v>
      </c>
      <c r="BP262" s="198">
        <v>134</v>
      </c>
      <c r="BQ262" s="198">
        <v>117</v>
      </c>
      <c r="BR262" s="198">
        <v>91</v>
      </c>
      <c r="BS262" s="198">
        <v>35</v>
      </c>
      <c r="BT262" s="198">
        <v>56</v>
      </c>
      <c r="BU262" s="198">
        <v>31</v>
      </c>
      <c r="BV262" s="198">
        <v>60</v>
      </c>
      <c r="BW262" s="198">
        <v>65</v>
      </c>
      <c r="BX262" s="198">
        <v>48</v>
      </c>
      <c r="BY262" s="198">
        <v>26</v>
      </c>
      <c r="BZ262" s="198">
        <v>24</v>
      </c>
    </row>
    <row r="263" spans="1:78" x14ac:dyDescent="0.2">
      <c r="A263" s="55" t="s">
        <v>262</v>
      </c>
      <c r="B263" s="122">
        <v>77940</v>
      </c>
      <c r="C263" s="55" t="s">
        <v>219</v>
      </c>
      <c r="D263" s="48">
        <v>19</v>
      </c>
      <c r="E263" s="55" t="s">
        <v>239</v>
      </c>
      <c r="F263" s="55">
        <v>3</v>
      </c>
      <c r="G263" s="198">
        <v>1530</v>
      </c>
      <c r="H263" s="198">
        <v>78</v>
      </c>
      <c r="I263" s="198">
        <v>74</v>
      </c>
      <c r="J263" s="198">
        <v>100</v>
      </c>
      <c r="K263" s="198">
        <v>54</v>
      </c>
      <c r="L263" s="198">
        <v>29</v>
      </c>
      <c r="M263" s="198">
        <v>12</v>
      </c>
      <c r="N263" s="198">
        <v>8</v>
      </c>
      <c r="O263" s="198">
        <v>41</v>
      </c>
      <c r="P263" s="198">
        <v>87</v>
      </c>
      <c r="Q263" s="198">
        <v>102</v>
      </c>
      <c r="R263" s="198">
        <v>106</v>
      </c>
      <c r="S263" s="198">
        <v>125</v>
      </c>
      <c r="T263" s="198">
        <v>131</v>
      </c>
      <c r="U263" s="198">
        <v>125</v>
      </c>
      <c r="V263" s="198">
        <v>88</v>
      </c>
      <c r="W263" s="198">
        <v>24</v>
      </c>
      <c r="X263" s="198">
        <v>31</v>
      </c>
      <c r="Y263" s="198">
        <v>19</v>
      </c>
      <c r="Z263" s="198">
        <v>45</v>
      </c>
      <c r="AA263" s="198">
        <v>58</v>
      </c>
      <c r="AB263" s="198">
        <v>56</v>
      </c>
      <c r="AC263" s="198">
        <v>42</v>
      </c>
      <c r="AD263" s="198">
        <v>95</v>
      </c>
      <c r="AE263" s="198">
        <v>772</v>
      </c>
      <c r="AF263" s="198">
        <v>45</v>
      </c>
      <c r="AG263" s="198">
        <v>37</v>
      </c>
      <c r="AH263" s="198">
        <v>51</v>
      </c>
      <c r="AI263" s="198">
        <v>34</v>
      </c>
      <c r="AJ263" s="198">
        <v>19</v>
      </c>
      <c r="AK263" s="198">
        <v>10</v>
      </c>
      <c r="AL263" s="198">
        <v>6</v>
      </c>
      <c r="AM263" s="198">
        <v>25</v>
      </c>
      <c r="AN263" s="198">
        <v>50</v>
      </c>
      <c r="AO263" s="198">
        <v>50</v>
      </c>
      <c r="AP263" s="198">
        <v>52</v>
      </c>
      <c r="AQ263" s="198">
        <v>71</v>
      </c>
      <c r="AR263" s="198">
        <v>66</v>
      </c>
      <c r="AS263" s="198">
        <v>66</v>
      </c>
      <c r="AT263" s="198">
        <v>47</v>
      </c>
      <c r="AU263" s="198">
        <v>13</v>
      </c>
      <c r="AV263" s="198">
        <v>18</v>
      </c>
      <c r="AW263" s="198">
        <v>9</v>
      </c>
      <c r="AX263" s="198">
        <v>23</v>
      </c>
      <c r="AY263" s="198">
        <v>34</v>
      </c>
      <c r="AZ263" s="198">
        <v>20</v>
      </c>
      <c r="BA263" s="198">
        <v>6</v>
      </c>
      <c r="BB263" s="198">
        <v>20</v>
      </c>
      <c r="BC263" s="198">
        <v>758</v>
      </c>
      <c r="BD263" s="198">
        <v>33</v>
      </c>
      <c r="BE263" s="198">
        <v>37</v>
      </c>
      <c r="BF263" s="198">
        <v>49</v>
      </c>
      <c r="BG263" s="198">
        <v>20</v>
      </c>
      <c r="BH263" s="198">
        <v>10</v>
      </c>
      <c r="BI263" s="198">
        <v>2</v>
      </c>
      <c r="BJ263" s="198">
        <v>2</v>
      </c>
      <c r="BK263" s="198">
        <v>16</v>
      </c>
      <c r="BL263" s="198">
        <v>37</v>
      </c>
      <c r="BM263" s="198">
        <v>52</v>
      </c>
      <c r="BN263" s="198">
        <v>54</v>
      </c>
      <c r="BO263" s="198">
        <v>54</v>
      </c>
      <c r="BP263" s="198">
        <v>65</v>
      </c>
      <c r="BQ263" s="198">
        <v>59</v>
      </c>
      <c r="BR263" s="198">
        <v>41</v>
      </c>
      <c r="BS263" s="198">
        <v>11</v>
      </c>
      <c r="BT263" s="198">
        <v>13</v>
      </c>
      <c r="BU263" s="198">
        <v>10</v>
      </c>
      <c r="BV263" s="198">
        <v>22</v>
      </c>
      <c r="BW263" s="198">
        <v>24</v>
      </c>
      <c r="BX263" s="198">
        <v>36</v>
      </c>
      <c r="BY263" s="198">
        <v>36</v>
      </c>
      <c r="BZ263" s="198">
        <v>75</v>
      </c>
    </row>
    <row r="264" spans="1:78" x14ac:dyDescent="0.2">
      <c r="A264" s="55" t="s">
        <v>263</v>
      </c>
      <c r="B264" s="122">
        <v>78980</v>
      </c>
      <c r="C264" s="55" t="s">
        <v>219</v>
      </c>
      <c r="D264" s="48">
        <v>19</v>
      </c>
      <c r="E264" s="55" t="s">
        <v>239</v>
      </c>
      <c r="F264" s="55">
        <v>3</v>
      </c>
      <c r="G264" s="198">
        <v>895</v>
      </c>
      <c r="H264" s="198">
        <v>44</v>
      </c>
      <c r="I264" s="198">
        <v>62</v>
      </c>
      <c r="J264" s="198">
        <v>59</v>
      </c>
      <c r="K264" s="198">
        <v>31</v>
      </c>
      <c r="L264" s="198">
        <v>15</v>
      </c>
      <c r="M264" s="198">
        <v>4</v>
      </c>
      <c r="N264" s="198">
        <v>2</v>
      </c>
      <c r="O264" s="198">
        <v>10</v>
      </c>
      <c r="P264" s="198">
        <v>42</v>
      </c>
      <c r="Q264" s="198">
        <v>50</v>
      </c>
      <c r="R264" s="198">
        <v>68</v>
      </c>
      <c r="S264" s="198">
        <v>60</v>
      </c>
      <c r="T264" s="198">
        <v>73</v>
      </c>
      <c r="U264" s="198">
        <v>75</v>
      </c>
      <c r="V264" s="198">
        <v>72</v>
      </c>
      <c r="W264" s="198">
        <v>23</v>
      </c>
      <c r="X264" s="198">
        <v>45</v>
      </c>
      <c r="Y264" s="198">
        <v>22</v>
      </c>
      <c r="Z264" s="198">
        <v>46</v>
      </c>
      <c r="AA264" s="198">
        <v>45</v>
      </c>
      <c r="AB264" s="198">
        <v>26</v>
      </c>
      <c r="AC264" s="198">
        <v>13</v>
      </c>
      <c r="AD264" s="198">
        <v>8</v>
      </c>
      <c r="AE264" s="198">
        <v>458</v>
      </c>
      <c r="AF264" s="198">
        <v>25</v>
      </c>
      <c r="AG264" s="198">
        <v>33</v>
      </c>
      <c r="AH264" s="198">
        <v>35</v>
      </c>
      <c r="AI264" s="198">
        <v>14</v>
      </c>
      <c r="AJ264" s="198">
        <v>8</v>
      </c>
      <c r="AK264" s="198">
        <v>1</v>
      </c>
      <c r="AL264" s="198">
        <v>0</v>
      </c>
      <c r="AM264" s="198">
        <v>3</v>
      </c>
      <c r="AN264" s="198">
        <v>25</v>
      </c>
      <c r="AO264" s="198">
        <v>23</v>
      </c>
      <c r="AP264" s="198">
        <v>35</v>
      </c>
      <c r="AQ264" s="198">
        <v>28</v>
      </c>
      <c r="AR264" s="198">
        <v>41</v>
      </c>
      <c r="AS264" s="198">
        <v>39</v>
      </c>
      <c r="AT264" s="198">
        <v>31</v>
      </c>
      <c r="AU264" s="198">
        <v>12</v>
      </c>
      <c r="AV264" s="198">
        <v>22</v>
      </c>
      <c r="AW264" s="198">
        <v>9</v>
      </c>
      <c r="AX264" s="198">
        <v>29</v>
      </c>
      <c r="AY264" s="198">
        <v>22</v>
      </c>
      <c r="AZ264" s="198">
        <v>15</v>
      </c>
      <c r="BA264" s="198">
        <v>6</v>
      </c>
      <c r="BB264" s="198">
        <v>2</v>
      </c>
      <c r="BC264" s="198">
        <v>437</v>
      </c>
      <c r="BD264" s="198">
        <v>19</v>
      </c>
      <c r="BE264" s="198">
        <v>29</v>
      </c>
      <c r="BF264" s="198">
        <v>24</v>
      </c>
      <c r="BG264" s="198">
        <v>17</v>
      </c>
      <c r="BH264" s="198">
        <v>7</v>
      </c>
      <c r="BI264" s="198">
        <v>3</v>
      </c>
      <c r="BJ264" s="198">
        <v>2</v>
      </c>
      <c r="BK264" s="198">
        <v>7</v>
      </c>
      <c r="BL264" s="198">
        <v>17</v>
      </c>
      <c r="BM264" s="198">
        <v>27</v>
      </c>
      <c r="BN264" s="198">
        <v>33</v>
      </c>
      <c r="BO264" s="198">
        <v>32</v>
      </c>
      <c r="BP264" s="198">
        <v>32</v>
      </c>
      <c r="BQ264" s="198">
        <v>36</v>
      </c>
      <c r="BR264" s="198">
        <v>41</v>
      </c>
      <c r="BS264" s="198">
        <v>11</v>
      </c>
      <c r="BT264" s="198">
        <v>23</v>
      </c>
      <c r="BU264" s="198">
        <v>13</v>
      </c>
      <c r="BV264" s="198">
        <v>17</v>
      </c>
      <c r="BW264" s="198">
        <v>23</v>
      </c>
      <c r="BX264" s="198">
        <v>11</v>
      </c>
      <c r="BY264" s="198">
        <v>7</v>
      </c>
      <c r="BZ264" s="198">
        <v>6</v>
      </c>
    </row>
    <row r="265" spans="1:78" x14ac:dyDescent="0.2">
      <c r="A265" s="55" t="s">
        <v>264</v>
      </c>
      <c r="B265" s="122">
        <v>84900</v>
      </c>
      <c r="C265" s="55" t="s">
        <v>12</v>
      </c>
      <c r="D265" s="48">
        <v>13</v>
      </c>
      <c r="E265" s="55" t="s">
        <v>239</v>
      </c>
      <c r="F265" s="55">
        <v>3</v>
      </c>
      <c r="G265" s="198">
        <v>1144</v>
      </c>
      <c r="H265" s="198">
        <v>63</v>
      </c>
      <c r="I265" s="198">
        <v>90</v>
      </c>
      <c r="J265" s="198">
        <v>94</v>
      </c>
      <c r="K265" s="198">
        <v>50</v>
      </c>
      <c r="L265" s="198">
        <v>25</v>
      </c>
      <c r="M265" s="198">
        <v>3</v>
      </c>
      <c r="N265" s="198">
        <v>5</v>
      </c>
      <c r="O265" s="198">
        <v>17</v>
      </c>
      <c r="P265" s="198">
        <v>34</v>
      </c>
      <c r="Q265" s="198">
        <v>66</v>
      </c>
      <c r="R265" s="198">
        <v>99</v>
      </c>
      <c r="S265" s="198">
        <v>110</v>
      </c>
      <c r="T265" s="198">
        <v>102</v>
      </c>
      <c r="U265" s="198">
        <v>98</v>
      </c>
      <c r="V265" s="198">
        <v>79</v>
      </c>
      <c r="W265" s="198">
        <v>33</v>
      </c>
      <c r="X265" s="198">
        <v>26</v>
      </c>
      <c r="Y265" s="198">
        <v>24</v>
      </c>
      <c r="Z265" s="198">
        <v>32</v>
      </c>
      <c r="AA265" s="198">
        <v>37</v>
      </c>
      <c r="AB265" s="198">
        <v>26</v>
      </c>
      <c r="AC265" s="198">
        <v>17</v>
      </c>
      <c r="AD265" s="198">
        <v>14</v>
      </c>
      <c r="AE265" s="198">
        <v>553</v>
      </c>
      <c r="AF265" s="198">
        <v>37</v>
      </c>
      <c r="AG265" s="198">
        <v>44</v>
      </c>
      <c r="AH265" s="198">
        <v>42</v>
      </c>
      <c r="AI265" s="198">
        <v>21</v>
      </c>
      <c r="AJ265" s="198">
        <v>9</v>
      </c>
      <c r="AK265" s="198">
        <v>2</v>
      </c>
      <c r="AL265" s="198">
        <v>3</v>
      </c>
      <c r="AM265" s="198">
        <v>7</v>
      </c>
      <c r="AN265" s="198">
        <v>20</v>
      </c>
      <c r="AO265" s="198">
        <v>31</v>
      </c>
      <c r="AP265" s="198">
        <v>46</v>
      </c>
      <c r="AQ265" s="198">
        <v>45</v>
      </c>
      <c r="AR265" s="198">
        <v>56</v>
      </c>
      <c r="AS265" s="198">
        <v>47</v>
      </c>
      <c r="AT265" s="198">
        <v>40</v>
      </c>
      <c r="AU265" s="198">
        <v>11</v>
      </c>
      <c r="AV265" s="198">
        <v>12</v>
      </c>
      <c r="AW265" s="198">
        <v>12</v>
      </c>
      <c r="AX265" s="198">
        <v>16</v>
      </c>
      <c r="AY265" s="198">
        <v>19</v>
      </c>
      <c r="AZ265" s="198">
        <v>17</v>
      </c>
      <c r="BA265" s="198">
        <v>8</v>
      </c>
      <c r="BB265" s="198">
        <v>8</v>
      </c>
      <c r="BC265" s="198">
        <v>591</v>
      </c>
      <c r="BD265" s="198">
        <v>26</v>
      </c>
      <c r="BE265" s="198">
        <v>46</v>
      </c>
      <c r="BF265" s="198">
        <v>52</v>
      </c>
      <c r="BG265" s="198">
        <v>29</v>
      </c>
      <c r="BH265" s="198">
        <v>16</v>
      </c>
      <c r="BI265" s="198">
        <v>1</v>
      </c>
      <c r="BJ265" s="198">
        <v>2</v>
      </c>
      <c r="BK265" s="198">
        <v>10</v>
      </c>
      <c r="BL265" s="198">
        <v>14</v>
      </c>
      <c r="BM265" s="198">
        <v>35</v>
      </c>
      <c r="BN265" s="198">
        <v>53</v>
      </c>
      <c r="BO265" s="198">
        <v>65</v>
      </c>
      <c r="BP265" s="198">
        <v>46</v>
      </c>
      <c r="BQ265" s="198">
        <v>51</v>
      </c>
      <c r="BR265" s="198">
        <v>39</v>
      </c>
      <c r="BS265" s="198">
        <v>22</v>
      </c>
      <c r="BT265" s="198">
        <v>14</v>
      </c>
      <c r="BU265" s="198">
        <v>12</v>
      </c>
      <c r="BV265" s="198">
        <v>16</v>
      </c>
      <c r="BW265" s="198">
        <v>18</v>
      </c>
      <c r="BX265" s="198">
        <v>9</v>
      </c>
      <c r="BY265" s="198">
        <v>9</v>
      </c>
      <c r="BZ265" s="198">
        <v>6</v>
      </c>
    </row>
  </sheetData>
  <sortState ref="A8:BZ265">
    <sortCondition ref="E7:E265"/>
    <sortCondition ref="A7:A265"/>
  </sortState>
  <mergeCells count="9">
    <mergeCell ref="G5:AD5"/>
    <mergeCell ref="BC5:BZ5"/>
    <mergeCell ref="AE5:BB5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66"/>
  <sheetViews>
    <sheetView workbookViewId="0">
      <pane ySplit="6" topLeftCell="A7" activePane="bottomLeft" state="frozen"/>
      <selection pane="bottomLeft" activeCell="G6" sqref="G6"/>
    </sheetView>
  </sheetViews>
  <sheetFormatPr defaultRowHeight="12.75" x14ac:dyDescent="0.2"/>
  <cols>
    <col min="1" max="1" width="19.42578125" style="3" bestFit="1" customWidth="1"/>
    <col min="2" max="2" width="14.85546875" style="2" bestFit="1" customWidth="1"/>
    <col min="3" max="3" width="11.28515625" style="3" bestFit="1" customWidth="1"/>
    <col min="4" max="4" width="12.140625" style="4" bestFit="1" customWidth="1"/>
    <col min="5" max="5" width="10.7109375" style="3" bestFit="1" customWidth="1"/>
    <col min="6" max="6" width="9.140625" style="3"/>
  </cols>
  <sheetData>
    <row r="1" spans="1:78" x14ac:dyDescent="0.2">
      <c r="A1" s="1" t="s">
        <v>0</v>
      </c>
    </row>
    <row r="2" spans="1:78" x14ac:dyDescent="0.2">
      <c r="A2" s="5" t="s">
        <v>606</v>
      </c>
      <c r="C2" s="6"/>
      <c r="D2" s="6"/>
    </row>
    <row r="3" spans="1:78" x14ac:dyDescent="0.2">
      <c r="A3" s="5" t="s">
        <v>556</v>
      </c>
      <c r="C3" s="6"/>
      <c r="D3" s="6"/>
      <c r="F3" s="6"/>
    </row>
    <row r="5" spans="1:78" s="199" customFormat="1" x14ac:dyDescent="0.2">
      <c r="A5" s="257" t="s">
        <v>2</v>
      </c>
      <c r="B5" s="258" t="s">
        <v>3</v>
      </c>
      <c r="C5" s="257" t="s">
        <v>4</v>
      </c>
      <c r="D5" s="259" t="s">
        <v>5</v>
      </c>
      <c r="E5" s="257" t="s">
        <v>6</v>
      </c>
      <c r="F5" s="260" t="s">
        <v>7</v>
      </c>
      <c r="G5" s="253" t="s">
        <v>642</v>
      </c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 t="s">
        <v>557</v>
      </c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5" t="s">
        <v>604</v>
      </c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3"/>
    </row>
    <row r="6" spans="1:78" s="1" customFormat="1" ht="25.5" x14ac:dyDescent="0.2">
      <c r="A6" s="257"/>
      <c r="B6" s="258"/>
      <c r="C6" s="257"/>
      <c r="D6" s="259"/>
      <c r="E6" s="257"/>
      <c r="F6" s="260"/>
      <c r="G6" s="200" t="s">
        <v>374</v>
      </c>
      <c r="H6" s="61" t="s">
        <v>581</v>
      </c>
      <c r="I6" s="61" t="s">
        <v>582</v>
      </c>
      <c r="J6" s="61" t="s">
        <v>583</v>
      </c>
      <c r="K6" s="61" t="s">
        <v>584</v>
      </c>
      <c r="L6" s="61" t="s">
        <v>585</v>
      </c>
      <c r="M6" s="61" t="s">
        <v>586</v>
      </c>
      <c r="N6" s="61" t="s">
        <v>587</v>
      </c>
      <c r="O6" s="61" t="s">
        <v>588</v>
      </c>
      <c r="P6" s="61" t="s">
        <v>589</v>
      </c>
      <c r="Q6" s="61" t="s">
        <v>590</v>
      </c>
      <c r="R6" s="61" t="s">
        <v>591</v>
      </c>
      <c r="S6" s="61" t="s">
        <v>592</v>
      </c>
      <c r="T6" s="61" t="s">
        <v>593</v>
      </c>
      <c r="U6" s="61" t="s">
        <v>594</v>
      </c>
      <c r="V6" s="61" t="s">
        <v>595</v>
      </c>
      <c r="W6" s="61" t="s">
        <v>596</v>
      </c>
      <c r="X6" s="61" t="s">
        <v>597</v>
      </c>
      <c r="Y6" s="61" t="s">
        <v>598</v>
      </c>
      <c r="Z6" s="61" t="s">
        <v>599</v>
      </c>
      <c r="AA6" s="61" t="s">
        <v>600</v>
      </c>
      <c r="AB6" s="61" t="s">
        <v>601</v>
      </c>
      <c r="AC6" s="61" t="s">
        <v>602</v>
      </c>
      <c r="AD6" s="61" t="s">
        <v>603</v>
      </c>
      <c r="AE6" s="61" t="s">
        <v>384</v>
      </c>
      <c r="AF6" s="61" t="s">
        <v>581</v>
      </c>
      <c r="AG6" s="61" t="s">
        <v>582</v>
      </c>
      <c r="AH6" s="61" t="s">
        <v>583</v>
      </c>
      <c r="AI6" s="61" t="s">
        <v>584</v>
      </c>
      <c r="AJ6" s="61" t="s">
        <v>585</v>
      </c>
      <c r="AK6" s="61" t="s">
        <v>586</v>
      </c>
      <c r="AL6" s="61" t="s">
        <v>587</v>
      </c>
      <c r="AM6" s="61" t="s">
        <v>588</v>
      </c>
      <c r="AN6" s="61" t="s">
        <v>589</v>
      </c>
      <c r="AO6" s="61" t="s">
        <v>590</v>
      </c>
      <c r="AP6" s="61" t="s">
        <v>591</v>
      </c>
      <c r="AQ6" s="61" t="s">
        <v>592</v>
      </c>
      <c r="AR6" s="61" t="s">
        <v>593</v>
      </c>
      <c r="AS6" s="61" t="s">
        <v>594</v>
      </c>
      <c r="AT6" s="61" t="s">
        <v>595</v>
      </c>
      <c r="AU6" s="61" t="s">
        <v>596</v>
      </c>
      <c r="AV6" s="61" t="s">
        <v>597</v>
      </c>
      <c r="AW6" s="61" t="s">
        <v>598</v>
      </c>
      <c r="AX6" s="61" t="s">
        <v>599</v>
      </c>
      <c r="AY6" s="61" t="s">
        <v>600</v>
      </c>
      <c r="AZ6" s="61" t="s">
        <v>601</v>
      </c>
      <c r="BA6" s="61" t="s">
        <v>602</v>
      </c>
      <c r="BB6" s="61" t="s">
        <v>603</v>
      </c>
      <c r="BC6" s="61" t="s">
        <v>384</v>
      </c>
      <c r="BD6" s="61" t="s">
        <v>581</v>
      </c>
      <c r="BE6" s="61" t="s">
        <v>582</v>
      </c>
      <c r="BF6" s="61" t="s">
        <v>583</v>
      </c>
      <c r="BG6" s="61" t="s">
        <v>584</v>
      </c>
      <c r="BH6" s="61" t="s">
        <v>585</v>
      </c>
      <c r="BI6" s="61" t="s">
        <v>586</v>
      </c>
      <c r="BJ6" s="61" t="s">
        <v>587</v>
      </c>
      <c r="BK6" s="61" t="s">
        <v>588</v>
      </c>
      <c r="BL6" s="61" t="s">
        <v>589</v>
      </c>
      <c r="BM6" s="61" t="s">
        <v>590</v>
      </c>
      <c r="BN6" s="61" t="s">
        <v>591</v>
      </c>
      <c r="BO6" s="61" t="s">
        <v>592</v>
      </c>
      <c r="BP6" s="61" t="s">
        <v>593</v>
      </c>
      <c r="BQ6" s="61" t="s">
        <v>594</v>
      </c>
      <c r="BR6" s="61" t="s">
        <v>595</v>
      </c>
      <c r="BS6" s="61" t="s">
        <v>596</v>
      </c>
      <c r="BT6" s="61" t="s">
        <v>597</v>
      </c>
      <c r="BU6" s="61" t="s">
        <v>598</v>
      </c>
      <c r="BV6" s="61" t="s">
        <v>599</v>
      </c>
      <c r="BW6" s="61" t="s">
        <v>600</v>
      </c>
      <c r="BX6" s="61" t="s">
        <v>601</v>
      </c>
      <c r="BY6" s="61" t="s">
        <v>602</v>
      </c>
      <c r="BZ6" s="61" t="s">
        <v>603</v>
      </c>
    </row>
    <row r="7" spans="1:78" x14ac:dyDescent="0.2">
      <c r="A7" s="55" t="s">
        <v>11</v>
      </c>
      <c r="B7" s="121">
        <v>660</v>
      </c>
      <c r="C7" s="55" t="s">
        <v>12</v>
      </c>
      <c r="D7" s="48">
        <v>13</v>
      </c>
      <c r="E7" s="55" t="s">
        <v>13</v>
      </c>
      <c r="F7" s="55">
        <v>5</v>
      </c>
      <c r="G7" s="198">
        <v>4322</v>
      </c>
      <c r="H7" s="198">
        <v>262</v>
      </c>
      <c r="I7" s="198">
        <v>240</v>
      </c>
      <c r="J7" s="198">
        <v>253</v>
      </c>
      <c r="K7" s="198">
        <v>182</v>
      </c>
      <c r="L7" s="198">
        <v>96</v>
      </c>
      <c r="M7" s="198">
        <v>41</v>
      </c>
      <c r="N7" s="198">
        <v>49</v>
      </c>
      <c r="O7" s="198">
        <v>145</v>
      </c>
      <c r="P7" s="198">
        <v>311</v>
      </c>
      <c r="Q7" s="198">
        <v>235</v>
      </c>
      <c r="R7" s="198">
        <v>278</v>
      </c>
      <c r="S7" s="198">
        <v>326</v>
      </c>
      <c r="T7" s="198">
        <v>387</v>
      </c>
      <c r="U7" s="198">
        <v>411</v>
      </c>
      <c r="V7" s="198">
        <v>339</v>
      </c>
      <c r="W7" s="198">
        <v>107</v>
      </c>
      <c r="X7" s="198">
        <v>136</v>
      </c>
      <c r="Y7" s="198">
        <v>78</v>
      </c>
      <c r="Z7" s="198">
        <v>89</v>
      </c>
      <c r="AA7" s="198">
        <v>128</v>
      </c>
      <c r="AB7" s="198">
        <v>111</v>
      </c>
      <c r="AC7" s="198">
        <v>68</v>
      </c>
      <c r="AD7" s="198">
        <v>50</v>
      </c>
      <c r="AE7" s="198">
        <v>2107</v>
      </c>
      <c r="AF7" s="198">
        <v>134</v>
      </c>
      <c r="AG7" s="198">
        <v>121</v>
      </c>
      <c r="AH7" s="198">
        <v>139</v>
      </c>
      <c r="AI7" s="198">
        <v>101</v>
      </c>
      <c r="AJ7" s="198">
        <v>53</v>
      </c>
      <c r="AK7" s="198">
        <v>20</v>
      </c>
      <c r="AL7" s="198">
        <v>20</v>
      </c>
      <c r="AM7" s="198">
        <v>66</v>
      </c>
      <c r="AN7" s="198">
        <v>137</v>
      </c>
      <c r="AO7" s="198">
        <v>119</v>
      </c>
      <c r="AP7" s="198">
        <v>151</v>
      </c>
      <c r="AQ7" s="198">
        <v>151</v>
      </c>
      <c r="AR7" s="198">
        <v>201</v>
      </c>
      <c r="AS7" s="198">
        <v>200</v>
      </c>
      <c r="AT7" s="198">
        <v>164</v>
      </c>
      <c r="AU7" s="198">
        <v>46</v>
      </c>
      <c r="AV7" s="198">
        <v>69</v>
      </c>
      <c r="AW7" s="198">
        <v>34</v>
      </c>
      <c r="AX7" s="198">
        <v>49</v>
      </c>
      <c r="AY7" s="198">
        <v>47</v>
      </c>
      <c r="AZ7" s="198">
        <v>48</v>
      </c>
      <c r="BA7" s="198">
        <v>22</v>
      </c>
      <c r="BB7" s="198">
        <v>15</v>
      </c>
      <c r="BC7" s="198">
        <v>2215</v>
      </c>
      <c r="BD7" s="198">
        <v>128</v>
      </c>
      <c r="BE7" s="198">
        <v>119</v>
      </c>
      <c r="BF7" s="198">
        <v>114</v>
      </c>
      <c r="BG7" s="198">
        <v>81</v>
      </c>
      <c r="BH7" s="198">
        <v>43</v>
      </c>
      <c r="BI7" s="198">
        <v>21</v>
      </c>
      <c r="BJ7" s="198">
        <v>29</v>
      </c>
      <c r="BK7" s="198">
        <v>79</v>
      </c>
      <c r="BL7" s="198">
        <v>174</v>
      </c>
      <c r="BM7" s="198">
        <v>116</v>
      </c>
      <c r="BN7" s="198">
        <v>127</v>
      </c>
      <c r="BO7" s="198">
        <v>175</v>
      </c>
      <c r="BP7" s="198">
        <v>186</v>
      </c>
      <c r="BQ7" s="198">
        <v>211</v>
      </c>
      <c r="BR7" s="198">
        <v>175</v>
      </c>
      <c r="BS7" s="198">
        <v>61</v>
      </c>
      <c r="BT7" s="198">
        <v>67</v>
      </c>
      <c r="BU7" s="198">
        <v>44</v>
      </c>
      <c r="BV7" s="198">
        <v>40</v>
      </c>
      <c r="BW7" s="198">
        <v>81</v>
      </c>
      <c r="BX7" s="198">
        <v>63</v>
      </c>
      <c r="BY7" s="198">
        <v>46</v>
      </c>
      <c r="BZ7" s="198">
        <v>35</v>
      </c>
    </row>
    <row r="8" spans="1:78" x14ac:dyDescent="0.2">
      <c r="A8" s="55" t="s">
        <v>14</v>
      </c>
      <c r="B8" s="122">
        <v>6260</v>
      </c>
      <c r="C8" s="55" t="s">
        <v>12</v>
      </c>
      <c r="D8" s="48">
        <v>13</v>
      </c>
      <c r="E8" s="55" t="s">
        <v>13</v>
      </c>
      <c r="F8" s="55">
        <v>5</v>
      </c>
      <c r="G8" s="198">
        <v>3965</v>
      </c>
      <c r="H8" s="198">
        <v>192</v>
      </c>
      <c r="I8" s="198">
        <v>219</v>
      </c>
      <c r="J8" s="198">
        <v>212</v>
      </c>
      <c r="K8" s="198">
        <v>151</v>
      </c>
      <c r="L8" s="198">
        <v>97</v>
      </c>
      <c r="M8" s="198">
        <v>41</v>
      </c>
      <c r="N8" s="198">
        <v>62</v>
      </c>
      <c r="O8" s="198">
        <v>123</v>
      </c>
      <c r="P8" s="198">
        <v>229</v>
      </c>
      <c r="Q8" s="198">
        <v>253</v>
      </c>
      <c r="R8" s="198">
        <v>238</v>
      </c>
      <c r="S8" s="198">
        <v>280</v>
      </c>
      <c r="T8" s="198">
        <v>351</v>
      </c>
      <c r="U8" s="198">
        <v>316</v>
      </c>
      <c r="V8" s="198">
        <v>246</v>
      </c>
      <c r="W8" s="198">
        <v>93</v>
      </c>
      <c r="X8" s="198">
        <v>139</v>
      </c>
      <c r="Y8" s="198">
        <v>64</v>
      </c>
      <c r="Z8" s="198">
        <v>88</v>
      </c>
      <c r="AA8" s="198">
        <v>108</v>
      </c>
      <c r="AB8" s="198">
        <v>125</v>
      </c>
      <c r="AC8" s="198">
        <v>136</v>
      </c>
      <c r="AD8" s="198">
        <v>202</v>
      </c>
      <c r="AE8" s="198">
        <v>1972</v>
      </c>
      <c r="AF8" s="198">
        <v>90</v>
      </c>
      <c r="AG8" s="198">
        <v>115</v>
      </c>
      <c r="AH8" s="198">
        <v>120</v>
      </c>
      <c r="AI8" s="198">
        <v>72</v>
      </c>
      <c r="AJ8" s="198">
        <v>64</v>
      </c>
      <c r="AK8" s="198">
        <v>28</v>
      </c>
      <c r="AL8" s="198">
        <v>39</v>
      </c>
      <c r="AM8" s="198">
        <v>73</v>
      </c>
      <c r="AN8" s="198">
        <v>131</v>
      </c>
      <c r="AO8" s="198">
        <v>129</v>
      </c>
      <c r="AP8" s="198">
        <v>129</v>
      </c>
      <c r="AQ8" s="198">
        <v>145</v>
      </c>
      <c r="AR8" s="198">
        <v>190</v>
      </c>
      <c r="AS8" s="198">
        <v>162</v>
      </c>
      <c r="AT8" s="198">
        <v>126</v>
      </c>
      <c r="AU8" s="198">
        <v>47</v>
      </c>
      <c r="AV8" s="198">
        <v>66</v>
      </c>
      <c r="AW8" s="198">
        <v>28</v>
      </c>
      <c r="AX8" s="198">
        <v>43</v>
      </c>
      <c r="AY8" s="198">
        <v>50</v>
      </c>
      <c r="AZ8" s="198">
        <v>48</v>
      </c>
      <c r="BA8" s="198">
        <v>39</v>
      </c>
      <c r="BB8" s="198">
        <v>38</v>
      </c>
      <c r="BC8" s="198">
        <v>1993</v>
      </c>
      <c r="BD8" s="198">
        <v>102</v>
      </c>
      <c r="BE8" s="198">
        <v>104</v>
      </c>
      <c r="BF8" s="198">
        <v>92</v>
      </c>
      <c r="BG8" s="198">
        <v>79</v>
      </c>
      <c r="BH8" s="198">
        <v>33</v>
      </c>
      <c r="BI8" s="198">
        <v>13</v>
      </c>
      <c r="BJ8" s="198">
        <v>23</v>
      </c>
      <c r="BK8" s="198">
        <v>50</v>
      </c>
      <c r="BL8" s="198">
        <v>98</v>
      </c>
      <c r="BM8" s="198">
        <v>124</v>
      </c>
      <c r="BN8" s="198">
        <v>109</v>
      </c>
      <c r="BO8" s="198">
        <v>135</v>
      </c>
      <c r="BP8" s="198">
        <v>161</v>
      </c>
      <c r="BQ8" s="198">
        <v>154</v>
      </c>
      <c r="BR8" s="198">
        <v>120</v>
      </c>
      <c r="BS8" s="198">
        <v>46</v>
      </c>
      <c r="BT8" s="198">
        <v>73</v>
      </c>
      <c r="BU8" s="198">
        <v>36</v>
      </c>
      <c r="BV8" s="198">
        <v>45</v>
      </c>
      <c r="BW8" s="198">
        <v>58</v>
      </c>
      <c r="BX8" s="198">
        <v>77</v>
      </c>
      <c r="BY8" s="198">
        <v>97</v>
      </c>
      <c r="BZ8" s="198">
        <v>164</v>
      </c>
    </row>
    <row r="9" spans="1:78" x14ac:dyDescent="0.2">
      <c r="A9" s="55" t="s">
        <v>15</v>
      </c>
      <c r="B9" s="122">
        <v>6500</v>
      </c>
      <c r="C9" s="55" t="s">
        <v>12</v>
      </c>
      <c r="D9" s="48">
        <v>13</v>
      </c>
      <c r="E9" s="55" t="s">
        <v>13</v>
      </c>
      <c r="F9" s="55">
        <v>5</v>
      </c>
      <c r="G9" s="198">
        <v>7519</v>
      </c>
      <c r="H9" s="198">
        <v>292</v>
      </c>
      <c r="I9" s="198">
        <v>499</v>
      </c>
      <c r="J9" s="198">
        <v>691</v>
      </c>
      <c r="K9" s="198">
        <v>512</v>
      </c>
      <c r="L9" s="198">
        <v>174</v>
      </c>
      <c r="M9" s="198">
        <v>56</v>
      </c>
      <c r="N9" s="198">
        <v>52</v>
      </c>
      <c r="O9" s="198">
        <v>171</v>
      </c>
      <c r="P9" s="198">
        <v>181</v>
      </c>
      <c r="Q9" s="198">
        <v>205</v>
      </c>
      <c r="R9" s="198">
        <v>375</v>
      </c>
      <c r="S9" s="198">
        <v>567</v>
      </c>
      <c r="T9" s="198">
        <v>793</v>
      </c>
      <c r="U9" s="198">
        <v>807</v>
      </c>
      <c r="V9" s="198">
        <v>668</v>
      </c>
      <c r="W9" s="198">
        <v>214</v>
      </c>
      <c r="X9" s="198">
        <v>259</v>
      </c>
      <c r="Y9" s="198">
        <v>148</v>
      </c>
      <c r="Z9" s="198">
        <v>187</v>
      </c>
      <c r="AA9" s="198">
        <v>185</v>
      </c>
      <c r="AB9" s="198">
        <v>199</v>
      </c>
      <c r="AC9" s="198">
        <v>171</v>
      </c>
      <c r="AD9" s="198">
        <v>113</v>
      </c>
      <c r="AE9" s="198">
        <v>3660</v>
      </c>
      <c r="AF9" s="198">
        <v>140</v>
      </c>
      <c r="AG9" s="198">
        <v>231</v>
      </c>
      <c r="AH9" s="198">
        <v>386</v>
      </c>
      <c r="AI9" s="198">
        <v>257</v>
      </c>
      <c r="AJ9" s="198">
        <v>88</v>
      </c>
      <c r="AK9" s="198">
        <v>31</v>
      </c>
      <c r="AL9" s="198">
        <v>31</v>
      </c>
      <c r="AM9" s="198">
        <v>87</v>
      </c>
      <c r="AN9" s="198">
        <v>100</v>
      </c>
      <c r="AO9" s="198">
        <v>93</v>
      </c>
      <c r="AP9" s="198">
        <v>166</v>
      </c>
      <c r="AQ9" s="198">
        <v>266</v>
      </c>
      <c r="AR9" s="198">
        <v>356</v>
      </c>
      <c r="AS9" s="198">
        <v>391</v>
      </c>
      <c r="AT9" s="198">
        <v>360</v>
      </c>
      <c r="AU9" s="198">
        <v>110</v>
      </c>
      <c r="AV9" s="198">
        <v>130</v>
      </c>
      <c r="AW9" s="198">
        <v>74</v>
      </c>
      <c r="AX9" s="198">
        <v>87</v>
      </c>
      <c r="AY9" s="198">
        <v>92</v>
      </c>
      <c r="AZ9" s="198">
        <v>80</v>
      </c>
      <c r="BA9" s="198">
        <v>67</v>
      </c>
      <c r="BB9" s="198">
        <v>37</v>
      </c>
      <c r="BC9" s="198">
        <v>3859</v>
      </c>
      <c r="BD9" s="198">
        <v>152</v>
      </c>
      <c r="BE9" s="198">
        <v>268</v>
      </c>
      <c r="BF9" s="198">
        <v>305</v>
      </c>
      <c r="BG9" s="198">
        <v>255</v>
      </c>
      <c r="BH9" s="198">
        <v>86</v>
      </c>
      <c r="BI9" s="198">
        <v>25</v>
      </c>
      <c r="BJ9" s="198">
        <v>21</v>
      </c>
      <c r="BK9" s="198">
        <v>84</v>
      </c>
      <c r="BL9" s="198">
        <v>81</v>
      </c>
      <c r="BM9" s="198">
        <v>112</v>
      </c>
      <c r="BN9" s="198">
        <v>209</v>
      </c>
      <c r="BO9" s="198">
        <v>301</v>
      </c>
      <c r="BP9" s="198">
        <v>437</v>
      </c>
      <c r="BQ9" s="198">
        <v>416</v>
      </c>
      <c r="BR9" s="198">
        <v>308</v>
      </c>
      <c r="BS9" s="198">
        <v>104</v>
      </c>
      <c r="BT9" s="198">
        <v>129</v>
      </c>
      <c r="BU9" s="198">
        <v>74</v>
      </c>
      <c r="BV9" s="198">
        <v>100</v>
      </c>
      <c r="BW9" s="198">
        <v>93</v>
      </c>
      <c r="BX9" s="198">
        <v>119</v>
      </c>
      <c r="BY9" s="198">
        <v>104</v>
      </c>
      <c r="BZ9" s="198">
        <v>76</v>
      </c>
    </row>
    <row r="10" spans="1:78" x14ac:dyDescent="0.2">
      <c r="A10" s="55" t="s">
        <v>16</v>
      </c>
      <c r="B10" s="122">
        <v>6980</v>
      </c>
      <c r="C10" s="55" t="s">
        <v>12</v>
      </c>
      <c r="D10" s="48">
        <v>13</v>
      </c>
      <c r="E10" s="55" t="s">
        <v>13</v>
      </c>
      <c r="F10" s="55">
        <v>5</v>
      </c>
      <c r="G10" s="198">
        <v>1650</v>
      </c>
      <c r="H10" s="198">
        <v>78</v>
      </c>
      <c r="I10" s="198">
        <v>92</v>
      </c>
      <c r="J10" s="198">
        <v>97</v>
      </c>
      <c r="K10" s="198">
        <v>75</v>
      </c>
      <c r="L10" s="198">
        <v>29</v>
      </c>
      <c r="M10" s="198">
        <v>15</v>
      </c>
      <c r="N10" s="198">
        <v>10</v>
      </c>
      <c r="O10" s="198">
        <v>49</v>
      </c>
      <c r="P10" s="198">
        <v>60</v>
      </c>
      <c r="Q10" s="198">
        <v>70</v>
      </c>
      <c r="R10" s="198">
        <v>109</v>
      </c>
      <c r="S10" s="198">
        <v>107</v>
      </c>
      <c r="T10" s="198">
        <v>155</v>
      </c>
      <c r="U10" s="198">
        <v>169</v>
      </c>
      <c r="V10" s="198">
        <v>183</v>
      </c>
      <c r="W10" s="198">
        <v>55</v>
      </c>
      <c r="X10" s="198">
        <v>80</v>
      </c>
      <c r="Y10" s="198">
        <v>36</v>
      </c>
      <c r="Z10" s="198">
        <v>47</v>
      </c>
      <c r="AA10" s="198">
        <v>44</v>
      </c>
      <c r="AB10" s="198">
        <v>42</v>
      </c>
      <c r="AC10" s="198">
        <v>26</v>
      </c>
      <c r="AD10" s="198">
        <v>22</v>
      </c>
      <c r="AE10" s="198">
        <v>828</v>
      </c>
      <c r="AF10" s="198">
        <v>43</v>
      </c>
      <c r="AG10" s="198">
        <v>43</v>
      </c>
      <c r="AH10" s="198">
        <v>46</v>
      </c>
      <c r="AI10" s="198">
        <v>40</v>
      </c>
      <c r="AJ10" s="198">
        <v>15</v>
      </c>
      <c r="AK10" s="198">
        <v>6</v>
      </c>
      <c r="AL10" s="198">
        <v>4</v>
      </c>
      <c r="AM10" s="198">
        <v>24</v>
      </c>
      <c r="AN10" s="198">
        <v>36</v>
      </c>
      <c r="AO10" s="198">
        <v>36</v>
      </c>
      <c r="AP10" s="198">
        <v>49</v>
      </c>
      <c r="AQ10" s="198">
        <v>56</v>
      </c>
      <c r="AR10" s="198">
        <v>69</v>
      </c>
      <c r="AS10" s="198">
        <v>86</v>
      </c>
      <c r="AT10" s="198">
        <v>81</v>
      </c>
      <c r="AU10" s="198">
        <v>33</v>
      </c>
      <c r="AV10" s="198">
        <v>45</v>
      </c>
      <c r="AW10" s="198">
        <v>19</v>
      </c>
      <c r="AX10" s="198">
        <v>33</v>
      </c>
      <c r="AY10" s="198">
        <v>23</v>
      </c>
      <c r="AZ10" s="198">
        <v>19</v>
      </c>
      <c r="BA10" s="198">
        <v>14</v>
      </c>
      <c r="BB10" s="198">
        <v>8</v>
      </c>
      <c r="BC10" s="198">
        <v>822</v>
      </c>
      <c r="BD10" s="198">
        <v>35</v>
      </c>
      <c r="BE10" s="198">
        <v>49</v>
      </c>
      <c r="BF10" s="198">
        <v>51</v>
      </c>
      <c r="BG10" s="198">
        <v>35</v>
      </c>
      <c r="BH10" s="198">
        <v>14</v>
      </c>
      <c r="BI10" s="198">
        <v>9</v>
      </c>
      <c r="BJ10" s="198">
        <v>6</v>
      </c>
      <c r="BK10" s="198">
        <v>25</v>
      </c>
      <c r="BL10" s="198">
        <v>24</v>
      </c>
      <c r="BM10" s="198">
        <v>34</v>
      </c>
      <c r="BN10" s="198">
        <v>60</v>
      </c>
      <c r="BO10" s="198">
        <v>51</v>
      </c>
      <c r="BP10" s="198">
        <v>86</v>
      </c>
      <c r="BQ10" s="198">
        <v>83</v>
      </c>
      <c r="BR10" s="198">
        <v>102</v>
      </c>
      <c r="BS10" s="198">
        <v>22</v>
      </c>
      <c r="BT10" s="198">
        <v>35</v>
      </c>
      <c r="BU10" s="198">
        <v>17</v>
      </c>
      <c r="BV10" s="198">
        <v>14</v>
      </c>
      <c r="BW10" s="198">
        <v>21</v>
      </c>
      <c r="BX10" s="198">
        <v>23</v>
      </c>
      <c r="BY10" s="198">
        <v>12</v>
      </c>
      <c r="BZ10" s="198">
        <v>14</v>
      </c>
    </row>
    <row r="11" spans="1:78" x14ac:dyDescent="0.2">
      <c r="A11" s="55" t="s">
        <v>17</v>
      </c>
      <c r="B11" s="122">
        <v>9860</v>
      </c>
      <c r="C11" s="55" t="s">
        <v>12</v>
      </c>
      <c r="D11" s="48">
        <v>13</v>
      </c>
      <c r="E11" s="55" t="s">
        <v>13</v>
      </c>
      <c r="F11" s="55">
        <v>5</v>
      </c>
      <c r="G11" s="198">
        <v>2352</v>
      </c>
      <c r="H11" s="198">
        <v>100</v>
      </c>
      <c r="I11" s="198">
        <v>131</v>
      </c>
      <c r="J11" s="198">
        <v>177</v>
      </c>
      <c r="K11" s="198">
        <v>83</v>
      </c>
      <c r="L11" s="198">
        <v>48</v>
      </c>
      <c r="M11" s="198">
        <v>15</v>
      </c>
      <c r="N11" s="198">
        <v>19</v>
      </c>
      <c r="O11" s="198">
        <v>39</v>
      </c>
      <c r="P11" s="198">
        <v>79</v>
      </c>
      <c r="Q11" s="198">
        <v>111</v>
      </c>
      <c r="R11" s="198">
        <v>126</v>
      </c>
      <c r="S11" s="198">
        <v>168</v>
      </c>
      <c r="T11" s="198">
        <v>214</v>
      </c>
      <c r="U11" s="198">
        <v>240</v>
      </c>
      <c r="V11" s="198">
        <v>242</v>
      </c>
      <c r="W11" s="198">
        <v>89</v>
      </c>
      <c r="X11" s="198">
        <v>138</v>
      </c>
      <c r="Y11" s="198">
        <v>50</v>
      </c>
      <c r="Z11" s="198">
        <v>89</v>
      </c>
      <c r="AA11" s="198">
        <v>75</v>
      </c>
      <c r="AB11" s="198">
        <v>55</v>
      </c>
      <c r="AC11" s="198">
        <v>33</v>
      </c>
      <c r="AD11" s="198">
        <v>31</v>
      </c>
      <c r="AE11" s="198">
        <v>1163</v>
      </c>
      <c r="AF11" s="198">
        <v>60</v>
      </c>
      <c r="AG11" s="198">
        <v>64</v>
      </c>
      <c r="AH11" s="198">
        <v>91</v>
      </c>
      <c r="AI11" s="198">
        <v>35</v>
      </c>
      <c r="AJ11" s="198">
        <v>19</v>
      </c>
      <c r="AK11" s="198">
        <v>14</v>
      </c>
      <c r="AL11" s="198">
        <v>9</v>
      </c>
      <c r="AM11" s="198">
        <v>24</v>
      </c>
      <c r="AN11" s="198">
        <v>42</v>
      </c>
      <c r="AO11" s="198">
        <v>47</v>
      </c>
      <c r="AP11" s="198">
        <v>65</v>
      </c>
      <c r="AQ11" s="198">
        <v>80</v>
      </c>
      <c r="AR11" s="198">
        <v>88</v>
      </c>
      <c r="AS11" s="198">
        <v>120</v>
      </c>
      <c r="AT11" s="198">
        <v>122</v>
      </c>
      <c r="AU11" s="198">
        <v>51</v>
      </c>
      <c r="AV11" s="198">
        <v>68</v>
      </c>
      <c r="AW11" s="198">
        <v>27</v>
      </c>
      <c r="AX11" s="198">
        <v>39</v>
      </c>
      <c r="AY11" s="198">
        <v>41</v>
      </c>
      <c r="AZ11" s="198">
        <v>26</v>
      </c>
      <c r="BA11" s="198">
        <v>18</v>
      </c>
      <c r="BB11" s="198">
        <v>13</v>
      </c>
      <c r="BC11" s="198">
        <v>1189</v>
      </c>
      <c r="BD11" s="198">
        <v>40</v>
      </c>
      <c r="BE11" s="198">
        <v>67</v>
      </c>
      <c r="BF11" s="198">
        <v>86</v>
      </c>
      <c r="BG11" s="198">
        <v>48</v>
      </c>
      <c r="BH11" s="198">
        <v>29</v>
      </c>
      <c r="BI11" s="198">
        <v>1</v>
      </c>
      <c r="BJ11" s="198">
        <v>10</v>
      </c>
      <c r="BK11" s="198">
        <v>15</v>
      </c>
      <c r="BL11" s="198">
        <v>37</v>
      </c>
      <c r="BM11" s="198">
        <v>64</v>
      </c>
      <c r="BN11" s="198">
        <v>61</v>
      </c>
      <c r="BO11" s="198">
        <v>88</v>
      </c>
      <c r="BP11" s="198">
        <v>126</v>
      </c>
      <c r="BQ11" s="198">
        <v>120</v>
      </c>
      <c r="BR11" s="198">
        <v>120</v>
      </c>
      <c r="BS11" s="198">
        <v>38</v>
      </c>
      <c r="BT11" s="198">
        <v>70</v>
      </c>
      <c r="BU11" s="198">
        <v>23</v>
      </c>
      <c r="BV11" s="198">
        <v>50</v>
      </c>
      <c r="BW11" s="198">
        <v>34</v>
      </c>
      <c r="BX11" s="198">
        <v>29</v>
      </c>
      <c r="BY11" s="198">
        <v>15</v>
      </c>
      <c r="BZ11" s="198">
        <v>18</v>
      </c>
    </row>
    <row r="12" spans="1:78" x14ac:dyDescent="0.2">
      <c r="A12" s="55" t="s">
        <v>18</v>
      </c>
      <c r="B12" s="122">
        <v>12420</v>
      </c>
      <c r="C12" s="55" t="s">
        <v>12</v>
      </c>
      <c r="D12" s="48">
        <v>13</v>
      </c>
      <c r="E12" s="55" t="s">
        <v>13</v>
      </c>
      <c r="F12" s="55">
        <v>5</v>
      </c>
      <c r="G12" s="198">
        <v>2523</v>
      </c>
      <c r="H12" s="198">
        <v>117</v>
      </c>
      <c r="I12" s="198">
        <v>172</v>
      </c>
      <c r="J12" s="198">
        <v>168</v>
      </c>
      <c r="K12" s="198">
        <v>123</v>
      </c>
      <c r="L12" s="198">
        <v>75</v>
      </c>
      <c r="M12" s="198">
        <v>25</v>
      </c>
      <c r="N12" s="198">
        <v>19</v>
      </c>
      <c r="O12" s="198">
        <v>57</v>
      </c>
      <c r="P12" s="198">
        <v>95</v>
      </c>
      <c r="Q12" s="198">
        <v>100</v>
      </c>
      <c r="R12" s="198">
        <v>151</v>
      </c>
      <c r="S12" s="198">
        <v>219</v>
      </c>
      <c r="T12" s="198">
        <v>278</v>
      </c>
      <c r="U12" s="198">
        <v>255</v>
      </c>
      <c r="V12" s="198">
        <v>213</v>
      </c>
      <c r="W12" s="198">
        <v>65</v>
      </c>
      <c r="X12" s="198">
        <v>106</v>
      </c>
      <c r="Y12" s="198">
        <v>57</v>
      </c>
      <c r="Z12" s="198">
        <v>56</v>
      </c>
      <c r="AA12" s="198">
        <v>69</v>
      </c>
      <c r="AB12" s="198">
        <v>48</v>
      </c>
      <c r="AC12" s="198">
        <v>29</v>
      </c>
      <c r="AD12" s="198">
        <v>26</v>
      </c>
      <c r="AE12" s="198">
        <v>1293</v>
      </c>
      <c r="AF12" s="198">
        <v>65</v>
      </c>
      <c r="AG12" s="198">
        <v>83</v>
      </c>
      <c r="AH12" s="198">
        <v>91</v>
      </c>
      <c r="AI12" s="198">
        <v>68</v>
      </c>
      <c r="AJ12" s="198">
        <v>48</v>
      </c>
      <c r="AK12" s="198">
        <v>15</v>
      </c>
      <c r="AL12" s="198">
        <v>10</v>
      </c>
      <c r="AM12" s="198">
        <v>27</v>
      </c>
      <c r="AN12" s="198">
        <v>48</v>
      </c>
      <c r="AO12" s="198">
        <v>43</v>
      </c>
      <c r="AP12" s="198">
        <v>74</v>
      </c>
      <c r="AQ12" s="198">
        <v>109</v>
      </c>
      <c r="AR12" s="198">
        <v>142</v>
      </c>
      <c r="AS12" s="198">
        <v>122</v>
      </c>
      <c r="AT12" s="198">
        <v>122</v>
      </c>
      <c r="AU12" s="198">
        <v>33</v>
      </c>
      <c r="AV12" s="198">
        <v>56</v>
      </c>
      <c r="AW12" s="198">
        <v>26</v>
      </c>
      <c r="AX12" s="198">
        <v>34</v>
      </c>
      <c r="AY12" s="198">
        <v>28</v>
      </c>
      <c r="AZ12" s="198">
        <v>24</v>
      </c>
      <c r="BA12" s="198">
        <v>14</v>
      </c>
      <c r="BB12" s="198">
        <v>11</v>
      </c>
      <c r="BC12" s="198">
        <v>1230</v>
      </c>
      <c r="BD12" s="198">
        <v>52</v>
      </c>
      <c r="BE12" s="198">
        <v>89</v>
      </c>
      <c r="BF12" s="198">
        <v>77</v>
      </c>
      <c r="BG12" s="198">
        <v>55</v>
      </c>
      <c r="BH12" s="198">
        <v>27</v>
      </c>
      <c r="BI12" s="198">
        <v>10</v>
      </c>
      <c r="BJ12" s="198">
        <v>9</v>
      </c>
      <c r="BK12" s="198">
        <v>30</v>
      </c>
      <c r="BL12" s="198">
        <v>47</v>
      </c>
      <c r="BM12" s="198">
        <v>57</v>
      </c>
      <c r="BN12" s="198">
        <v>77</v>
      </c>
      <c r="BO12" s="198">
        <v>110</v>
      </c>
      <c r="BP12" s="198">
        <v>136</v>
      </c>
      <c r="BQ12" s="198">
        <v>133</v>
      </c>
      <c r="BR12" s="198">
        <v>91</v>
      </c>
      <c r="BS12" s="198">
        <v>32</v>
      </c>
      <c r="BT12" s="198">
        <v>50</v>
      </c>
      <c r="BU12" s="198">
        <v>31</v>
      </c>
      <c r="BV12" s="198">
        <v>22</v>
      </c>
      <c r="BW12" s="198">
        <v>41</v>
      </c>
      <c r="BX12" s="198">
        <v>24</v>
      </c>
      <c r="BY12" s="198">
        <v>15</v>
      </c>
      <c r="BZ12" s="198">
        <v>15</v>
      </c>
    </row>
    <row r="13" spans="1:78" x14ac:dyDescent="0.2">
      <c r="A13" s="55" t="s">
        <v>19</v>
      </c>
      <c r="B13" s="122">
        <v>14200</v>
      </c>
      <c r="C13" s="55" t="s">
        <v>12</v>
      </c>
      <c r="D13" s="48">
        <v>13</v>
      </c>
      <c r="E13" s="55" t="s">
        <v>13</v>
      </c>
      <c r="F13" s="55">
        <v>5</v>
      </c>
      <c r="G13" s="198">
        <v>42695</v>
      </c>
      <c r="H13" s="198">
        <v>2339</v>
      </c>
      <c r="I13" s="198">
        <v>2372</v>
      </c>
      <c r="J13" s="198">
        <v>2446</v>
      </c>
      <c r="K13" s="198">
        <v>1673</v>
      </c>
      <c r="L13" s="198">
        <v>1095</v>
      </c>
      <c r="M13" s="198">
        <v>515</v>
      </c>
      <c r="N13" s="198">
        <v>498</v>
      </c>
      <c r="O13" s="198">
        <v>1871</v>
      </c>
      <c r="P13" s="198">
        <v>3305</v>
      </c>
      <c r="Q13" s="198">
        <v>2753</v>
      </c>
      <c r="R13" s="198">
        <v>2841</v>
      </c>
      <c r="S13" s="198">
        <v>3083</v>
      </c>
      <c r="T13" s="198">
        <v>3414</v>
      </c>
      <c r="U13" s="198">
        <v>3363</v>
      </c>
      <c r="V13" s="198">
        <v>2883</v>
      </c>
      <c r="W13" s="198">
        <v>1019</v>
      </c>
      <c r="X13" s="198">
        <v>1340</v>
      </c>
      <c r="Y13" s="198">
        <v>634</v>
      </c>
      <c r="Z13" s="198">
        <v>875</v>
      </c>
      <c r="AA13" s="198">
        <v>1075</v>
      </c>
      <c r="AB13" s="198">
        <v>1016</v>
      </c>
      <c r="AC13" s="198">
        <v>924</v>
      </c>
      <c r="AD13" s="198">
        <v>1361</v>
      </c>
      <c r="AE13" s="198">
        <v>21185</v>
      </c>
      <c r="AF13" s="198">
        <v>1192</v>
      </c>
      <c r="AG13" s="198">
        <v>1206</v>
      </c>
      <c r="AH13" s="198">
        <v>1294</v>
      </c>
      <c r="AI13" s="198">
        <v>828</v>
      </c>
      <c r="AJ13" s="198">
        <v>601</v>
      </c>
      <c r="AK13" s="198">
        <v>284</v>
      </c>
      <c r="AL13" s="198">
        <v>246</v>
      </c>
      <c r="AM13" s="198">
        <v>967</v>
      </c>
      <c r="AN13" s="198">
        <v>1777</v>
      </c>
      <c r="AO13" s="198">
        <v>1472</v>
      </c>
      <c r="AP13" s="198">
        <v>1495</v>
      </c>
      <c r="AQ13" s="198">
        <v>1626</v>
      </c>
      <c r="AR13" s="198">
        <v>1744</v>
      </c>
      <c r="AS13" s="198">
        <v>1673</v>
      </c>
      <c r="AT13" s="198">
        <v>1384</v>
      </c>
      <c r="AU13" s="198">
        <v>483</v>
      </c>
      <c r="AV13" s="198">
        <v>639</v>
      </c>
      <c r="AW13" s="198">
        <v>291</v>
      </c>
      <c r="AX13" s="198">
        <v>415</v>
      </c>
      <c r="AY13" s="198">
        <v>475</v>
      </c>
      <c r="AZ13" s="198">
        <v>420</v>
      </c>
      <c r="BA13" s="198">
        <v>290</v>
      </c>
      <c r="BB13" s="198">
        <v>383</v>
      </c>
      <c r="BC13" s="198">
        <v>21510</v>
      </c>
      <c r="BD13" s="198">
        <v>1147</v>
      </c>
      <c r="BE13" s="198">
        <v>1166</v>
      </c>
      <c r="BF13" s="198">
        <v>1152</v>
      </c>
      <c r="BG13" s="198">
        <v>845</v>
      </c>
      <c r="BH13" s="198">
        <v>494</v>
      </c>
      <c r="BI13" s="198">
        <v>231</v>
      </c>
      <c r="BJ13" s="198">
        <v>252</v>
      </c>
      <c r="BK13" s="198">
        <v>904</v>
      </c>
      <c r="BL13" s="198">
        <v>1528</v>
      </c>
      <c r="BM13" s="198">
        <v>1281</v>
      </c>
      <c r="BN13" s="198">
        <v>1346</v>
      </c>
      <c r="BO13" s="198">
        <v>1457</v>
      </c>
      <c r="BP13" s="198">
        <v>1670</v>
      </c>
      <c r="BQ13" s="198">
        <v>1690</v>
      </c>
      <c r="BR13" s="198">
        <v>1499</v>
      </c>
      <c r="BS13" s="198">
        <v>536</v>
      </c>
      <c r="BT13" s="198">
        <v>701</v>
      </c>
      <c r="BU13" s="198">
        <v>343</v>
      </c>
      <c r="BV13" s="198">
        <v>460</v>
      </c>
      <c r="BW13" s="198">
        <v>600</v>
      </c>
      <c r="BX13" s="198">
        <v>596</v>
      </c>
      <c r="BY13" s="198">
        <v>634</v>
      </c>
      <c r="BZ13" s="198">
        <v>978</v>
      </c>
    </row>
    <row r="14" spans="1:78" x14ac:dyDescent="0.2">
      <c r="A14" s="55" t="s">
        <v>20</v>
      </c>
      <c r="B14" s="122">
        <v>17780</v>
      </c>
      <c r="C14" s="55" t="s">
        <v>21</v>
      </c>
      <c r="D14" s="48">
        <v>11</v>
      </c>
      <c r="E14" s="55" t="s">
        <v>13</v>
      </c>
      <c r="F14" s="55">
        <v>5</v>
      </c>
      <c r="G14" s="198">
        <v>1912</v>
      </c>
      <c r="H14" s="198">
        <v>90</v>
      </c>
      <c r="I14" s="198">
        <v>106</v>
      </c>
      <c r="J14" s="198">
        <v>103</v>
      </c>
      <c r="K14" s="198">
        <v>71</v>
      </c>
      <c r="L14" s="198">
        <v>42</v>
      </c>
      <c r="M14" s="198">
        <v>28</v>
      </c>
      <c r="N14" s="198">
        <v>17</v>
      </c>
      <c r="O14" s="198">
        <v>52</v>
      </c>
      <c r="P14" s="198">
        <v>121</v>
      </c>
      <c r="Q14" s="198">
        <v>93</v>
      </c>
      <c r="R14" s="198">
        <v>145</v>
      </c>
      <c r="S14" s="198">
        <v>152</v>
      </c>
      <c r="T14" s="198">
        <v>192</v>
      </c>
      <c r="U14" s="198">
        <v>185</v>
      </c>
      <c r="V14" s="198">
        <v>154</v>
      </c>
      <c r="W14" s="198">
        <v>42</v>
      </c>
      <c r="X14" s="198">
        <v>61</v>
      </c>
      <c r="Y14" s="198">
        <v>41</v>
      </c>
      <c r="Z14" s="198">
        <v>55</v>
      </c>
      <c r="AA14" s="198">
        <v>69</v>
      </c>
      <c r="AB14" s="198">
        <v>45</v>
      </c>
      <c r="AC14" s="198">
        <v>28</v>
      </c>
      <c r="AD14" s="198">
        <v>20</v>
      </c>
      <c r="AE14" s="198">
        <v>990</v>
      </c>
      <c r="AF14" s="198">
        <v>52</v>
      </c>
      <c r="AG14" s="198">
        <v>63</v>
      </c>
      <c r="AH14" s="198">
        <v>52</v>
      </c>
      <c r="AI14" s="198">
        <v>33</v>
      </c>
      <c r="AJ14" s="198">
        <v>22</v>
      </c>
      <c r="AK14" s="198">
        <v>14</v>
      </c>
      <c r="AL14" s="198">
        <v>10</v>
      </c>
      <c r="AM14" s="198">
        <v>20</v>
      </c>
      <c r="AN14" s="198">
        <v>58</v>
      </c>
      <c r="AO14" s="198">
        <v>50</v>
      </c>
      <c r="AP14" s="198">
        <v>69</v>
      </c>
      <c r="AQ14" s="198">
        <v>84</v>
      </c>
      <c r="AR14" s="198">
        <v>99</v>
      </c>
      <c r="AS14" s="198">
        <v>85</v>
      </c>
      <c r="AT14" s="198">
        <v>85</v>
      </c>
      <c r="AU14" s="198">
        <v>21</v>
      </c>
      <c r="AV14" s="198">
        <v>31</v>
      </c>
      <c r="AW14" s="198">
        <v>26</v>
      </c>
      <c r="AX14" s="198">
        <v>25</v>
      </c>
      <c r="AY14" s="198">
        <v>35</v>
      </c>
      <c r="AZ14" s="198">
        <v>29</v>
      </c>
      <c r="BA14" s="198">
        <v>21</v>
      </c>
      <c r="BB14" s="198">
        <v>6</v>
      </c>
      <c r="BC14" s="198">
        <v>922</v>
      </c>
      <c r="BD14" s="198">
        <v>38</v>
      </c>
      <c r="BE14" s="198">
        <v>43</v>
      </c>
      <c r="BF14" s="198">
        <v>51</v>
      </c>
      <c r="BG14" s="198">
        <v>38</v>
      </c>
      <c r="BH14" s="198">
        <v>20</v>
      </c>
      <c r="BI14" s="198">
        <v>14</v>
      </c>
      <c r="BJ14" s="198">
        <v>7</v>
      </c>
      <c r="BK14" s="198">
        <v>32</v>
      </c>
      <c r="BL14" s="198">
        <v>63</v>
      </c>
      <c r="BM14" s="198">
        <v>43</v>
      </c>
      <c r="BN14" s="198">
        <v>76</v>
      </c>
      <c r="BO14" s="198">
        <v>68</v>
      </c>
      <c r="BP14" s="198">
        <v>93</v>
      </c>
      <c r="BQ14" s="198">
        <v>100</v>
      </c>
      <c r="BR14" s="198">
        <v>69</v>
      </c>
      <c r="BS14" s="198">
        <v>21</v>
      </c>
      <c r="BT14" s="198">
        <v>30</v>
      </c>
      <c r="BU14" s="198">
        <v>15</v>
      </c>
      <c r="BV14" s="198">
        <v>30</v>
      </c>
      <c r="BW14" s="198">
        <v>34</v>
      </c>
      <c r="BX14" s="198">
        <v>16</v>
      </c>
      <c r="BY14" s="198">
        <v>7</v>
      </c>
      <c r="BZ14" s="198">
        <v>14</v>
      </c>
    </row>
    <row r="15" spans="1:78" x14ac:dyDescent="0.2">
      <c r="A15" s="55" t="s">
        <v>22</v>
      </c>
      <c r="B15" s="122">
        <v>19460</v>
      </c>
      <c r="C15" s="55" t="s">
        <v>12</v>
      </c>
      <c r="D15" s="48">
        <v>13</v>
      </c>
      <c r="E15" s="55" t="s">
        <v>13</v>
      </c>
      <c r="F15" s="55">
        <v>5</v>
      </c>
      <c r="G15" s="198">
        <v>2758</v>
      </c>
      <c r="H15" s="198">
        <v>147</v>
      </c>
      <c r="I15" s="198">
        <v>186</v>
      </c>
      <c r="J15" s="198">
        <v>224</v>
      </c>
      <c r="K15" s="198">
        <v>130</v>
      </c>
      <c r="L15" s="198">
        <v>42</v>
      </c>
      <c r="M15" s="198">
        <v>13</v>
      </c>
      <c r="N15" s="198">
        <v>22</v>
      </c>
      <c r="O15" s="198">
        <v>73</v>
      </c>
      <c r="P15" s="198">
        <v>94</v>
      </c>
      <c r="Q15" s="198">
        <v>141</v>
      </c>
      <c r="R15" s="198">
        <v>176</v>
      </c>
      <c r="S15" s="198">
        <v>260</v>
      </c>
      <c r="T15" s="198">
        <v>290</v>
      </c>
      <c r="U15" s="198">
        <v>294</v>
      </c>
      <c r="V15" s="198">
        <v>242</v>
      </c>
      <c r="W15" s="198">
        <v>81</v>
      </c>
      <c r="X15" s="198">
        <v>96</v>
      </c>
      <c r="Y15" s="198">
        <v>62</v>
      </c>
      <c r="Z15" s="198">
        <v>50</v>
      </c>
      <c r="AA15" s="198">
        <v>47</v>
      </c>
      <c r="AB15" s="198">
        <v>51</v>
      </c>
      <c r="AC15" s="198">
        <v>21</v>
      </c>
      <c r="AD15" s="198">
        <v>16</v>
      </c>
      <c r="AE15" s="198">
        <v>1380</v>
      </c>
      <c r="AF15" s="198">
        <v>82</v>
      </c>
      <c r="AG15" s="198">
        <v>84</v>
      </c>
      <c r="AH15" s="198">
        <v>108</v>
      </c>
      <c r="AI15" s="198">
        <v>60</v>
      </c>
      <c r="AJ15" s="198">
        <v>31</v>
      </c>
      <c r="AK15" s="198">
        <v>6</v>
      </c>
      <c r="AL15" s="198">
        <v>13</v>
      </c>
      <c r="AM15" s="198">
        <v>36</v>
      </c>
      <c r="AN15" s="198">
        <v>50</v>
      </c>
      <c r="AO15" s="198">
        <v>69</v>
      </c>
      <c r="AP15" s="198">
        <v>80</v>
      </c>
      <c r="AQ15" s="198">
        <v>125</v>
      </c>
      <c r="AR15" s="198">
        <v>148</v>
      </c>
      <c r="AS15" s="198">
        <v>155</v>
      </c>
      <c r="AT15" s="198">
        <v>113</v>
      </c>
      <c r="AU15" s="198">
        <v>40</v>
      </c>
      <c r="AV15" s="198">
        <v>50</v>
      </c>
      <c r="AW15" s="198">
        <v>36</v>
      </c>
      <c r="AX15" s="198">
        <v>28</v>
      </c>
      <c r="AY15" s="198">
        <v>26</v>
      </c>
      <c r="AZ15" s="198">
        <v>23</v>
      </c>
      <c r="BA15" s="198">
        <v>12</v>
      </c>
      <c r="BB15" s="198">
        <v>5</v>
      </c>
      <c r="BC15" s="198">
        <v>1378</v>
      </c>
      <c r="BD15" s="198">
        <v>65</v>
      </c>
      <c r="BE15" s="198">
        <v>102</v>
      </c>
      <c r="BF15" s="198">
        <v>116</v>
      </c>
      <c r="BG15" s="198">
        <v>70</v>
      </c>
      <c r="BH15" s="198">
        <v>11</v>
      </c>
      <c r="BI15" s="198">
        <v>7</v>
      </c>
      <c r="BJ15" s="198">
        <v>9</v>
      </c>
      <c r="BK15" s="198">
        <v>37</v>
      </c>
      <c r="BL15" s="198">
        <v>44</v>
      </c>
      <c r="BM15" s="198">
        <v>72</v>
      </c>
      <c r="BN15" s="198">
        <v>96</v>
      </c>
      <c r="BO15" s="198">
        <v>135</v>
      </c>
      <c r="BP15" s="198">
        <v>142</v>
      </c>
      <c r="BQ15" s="198">
        <v>139</v>
      </c>
      <c r="BR15" s="198">
        <v>129</v>
      </c>
      <c r="BS15" s="198">
        <v>41</v>
      </c>
      <c r="BT15" s="198">
        <v>46</v>
      </c>
      <c r="BU15" s="198">
        <v>26</v>
      </c>
      <c r="BV15" s="198">
        <v>22</v>
      </c>
      <c r="BW15" s="198">
        <v>21</v>
      </c>
      <c r="BX15" s="198">
        <v>28</v>
      </c>
      <c r="BY15" s="198">
        <v>9</v>
      </c>
      <c r="BZ15" s="198">
        <v>11</v>
      </c>
    </row>
    <row r="16" spans="1:78" x14ac:dyDescent="0.2">
      <c r="A16" s="55" t="s">
        <v>23</v>
      </c>
      <c r="B16" s="122">
        <v>24900</v>
      </c>
      <c r="C16" s="55" t="s">
        <v>12</v>
      </c>
      <c r="D16" s="48">
        <v>13</v>
      </c>
      <c r="E16" s="55" t="s">
        <v>13</v>
      </c>
      <c r="F16" s="55">
        <v>5</v>
      </c>
      <c r="G16" s="198">
        <v>4566</v>
      </c>
      <c r="H16" s="198">
        <v>247</v>
      </c>
      <c r="I16" s="198">
        <v>281</v>
      </c>
      <c r="J16" s="198">
        <v>312</v>
      </c>
      <c r="K16" s="198">
        <v>200</v>
      </c>
      <c r="L16" s="198">
        <v>111</v>
      </c>
      <c r="M16" s="198">
        <v>45</v>
      </c>
      <c r="N16" s="198">
        <v>31</v>
      </c>
      <c r="O16" s="198">
        <v>101</v>
      </c>
      <c r="P16" s="198">
        <v>164</v>
      </c>
      <c r="Q16" s="198">
        <v>225</v>
      </c>
      <c r="R16" s="198">
        <v>325</v>
      </c>
      <c r="S16" s="198">
        <v>414</v>
      </c>
      <c r="T16" s="198">
        <v>398</v>
      </c>
      <c r="U16" s="198">
        <v>377</v>
      </c>
      <c r="V16" s="198">
        <v>351</v>
      </c>
      <c r="W16" s="198">
        <v>127</v>
      </c>
      <c r="X16" s="198">
        <v>184</v>
      </c>
      <c r="Y16" s="198">
        <v>94</v>
      </c>
      <c r="Z16" s="198">
        <v>134</v>
      </c>
      <c r="AA16" s="198">
        <v>152</v>
      </c>
      <c r="AB16" s="198">
        <v>121</v>
      </c>
      <c r="AC16" s="198">
        <v>92</v>
      </c>
      <c r="AD16" s="198">
        <v>80</v>
      </c>
      <c r="AE16" s="198">
        <v>2238</v>
      </c>
      <c r="AF16" s="198">
        <v>123</v>
      </c>
      <c r="AG16" s="198">
        <v>150</v>
      </c>
      <c r="AH16" s="198">
        <v>159</v>
      </c>
      <c r="AI16" s="198">
        <v>105</v>
      </c>
      <c r="AJ16" s="198">
        <v>64</v>
      </c>
      <c r="AK16" s="198">
        <v>24</v>
      </c>
      <c r="AL16" s="198">
        <v>14</v>
      </c>
      <c r="AM16" s="198">
        <v>53</v>
      </c>
      <c r="AN16" s="198">
        <v>86</v>
      </c>
      <c r="AO16" s="198">
        <v>103</v>
      </c>
      <c r="AP16" s="198">
        <v>177</v>
      </c>
      <c r="AQ16" s="198">
        <v>195</v>
      </c>
      <c r="AR16" s="198">
        <v>202</v>
      </c>
      <c r="AS16" s="198">
        <v>180</v>
      </c>
      <c r="AT16" s="198">
        <v>170</v>
      </c>
      <c r="AU16" s="198">
        <v>56</v>
      </c>
      <c r="AV16" s="198">
        <v>93</v>
      </c>
      <c r="AW16" s="198">
        <v>41</v>
      </c>
      <c r="AX16" s="198">
        <v>60</v>
      </c>
      <c r="AY16" s="198">
        <v>75</v>
      </c>
      <c r="AZ16" s="198">
        <v>45</v>
      </c>
      <c r="BA16" s="198">
        <v>38</v>
      </c>
      <c r="BB16" s="198">
        <v>25</v>
      </c>
      <c r="BC16" s="198">
        <v>2328</v>
      </c>
      <c r="BD16" s="198">
        <v>124</v>
      </c>
      <c r="BE16" s="198">
        <v>131</v>
      </c>
      <c r="BF16" s="198">
        <v>153</v>
      </c>
      <c r="BG16" s="198">
        <v>95</v>
      </c>
      <c r="BH16" s="198">
        <v>47</v>
      </c>
      <c r="BI16" s="198">
        <v>21</v>
      </c>
      <c r="BJ16" s="198">
        <v>17</v>
      </c>
      <c r="BK16" s="198">
        <v>48</v>
      </c>
      <c r="BL16" s="198">
        <v>78</v>
      </c>
      <c r="BM16" s="198">
        <v>122</v>
      </c>
      <c r="BN16" s="198">
        <v>148</v>
      </c>
      <c r="BO16" s="198">
        <v>219</v>
      </c>
      <c r="BP16" s="198">
        <v>196</v>
      </c>
      <c r="BQ16" s="198">
        <v>197</v>
      </c>
      <c r="BR16" s="198">
        <v>181</v>
      </c>
      <c r="BS16" s="198">
        <v>71</v>
      </c>
      <c r="BT16" s="198">
        <v>91</v>
      </c>
      <c r="BU16" s="198">
        <v>53</v>
      </c>
      <c r="BV16" s="198">
        <v>74</v>
      </c>
      <c r="BW16" s="198">
        <v>77</v>
      </c>
      <c r="BX16" s="198">
        <v>76</v>
      </c>
      <c r="BY16" s="198">
        <v>54</v>
      </c>
      <c r="BZ16" s="198">
        <v>55</v>
      </c>
    </row>
    <row r="17" spans="1:78" x14ac:dyDescent="0.2">
      <c r="A17" s="55" t="s">
        <v>24</v>
      </c>
      <c r="B17" s="122">
        <v>35540</v>
      </c>
      <c r="C17" s="55" t="s">
        <v>12</v>
      </c>
      <c r="D17" s="48">
        <v>13</v>
      </c>
      <c r="E17" s="55" t="s">
        <v>13</v>
      </c>
      <c r="F17" s="55">
        <v>5</v>
      </c>
      <c r="G17" s="198">
        <v>4836</v>
      </c>
      <c r="H17" s="198">
        <v>202</v>
      </c>
      <c r="I17" s="198">
        <v>256</v>
      </c>
      <c r="J17" s="198">
        <v>257</v>
      </c>
      <c r="K17" s="198">
        <v>211</v>
      </c>
      <c r="L17" s="198">
        <v>336</v>
      </c>
      <c r="M17" s="198">
        <v>198</v>
      </c>
      <c r="N17" s="198">
        <v>195</v>
      </c>
      <c r="O17" s="198">
        <v>299</v>
      </c>
      <c r="P17" s="198">
        <v>220</v>
      </c>
      <c r="Q17" s="198">
        <v>234</v>
      </c>
      <c r="R17" s="198">
        <v>255</v>
      </c>
      <c r="S17" s="198">
        <v>264</v>
      </c>
      <c r="T17" s="198">
        <v>361</v>
      </c>
      <c r="U17" s="198">
        <v>440</v>
      </c>
      <c r="V17" s="198">
        <v>402</v>
      </c>
      <c r="W17" s="198">
        <v>128</v>
      </c>
      <c r="X17" s="198">
        <v>142</v>
      </c>
      <c r="Y17" s="198">
        <v>75</v>
      </c>
      <c r="Z17" s="198">
        <v>104</v>
      </c>
      <c r="AA17" s="198">
        <v>78</v>
      </c>
      <c r="AB17" s="198">
        <v>66</v>
      </c>
      <c r="AC17" s="198">
        <v>55</v>
      </c>
      <c r="AD17" s="198">
        <v>58</v>
      </c>
      <c r="AE17" s="198">
        <v>2442</v>
      </c>
      <c r="AF17" s="198">
        <v>112</v>
      </c>
      <c r="AG17" s="198">
        <v>134</v>
      </c>
      <c r="AH17" s="198">
        <v>146</v>
      </c>
      <c r="AI17" s="198">
        <v>100</v>
      </c>
      <c r="AJ17" s="198">
        <v>167</v>
      </c>
      <c r="AK17" s="198">
        <v>98</v>
      </c>
      <c r="AL17" s="198">
        <v>97</v>
      </c>
      <c r="AM17" s="198">
        <v>179</v>
      </c>
      <c r="AN17" s="198">
        <v>111</v>
      </c>
      <c r="AO17" s="198">
        <v>97</v>
      </c>
      <c r="AP17" s="198">
        <v>131</v>
      </c>
      <c r="AQ17" s="198">
        <v>121</v>
      </c>
      <c r="AR17" s="198">
        <v>164</v>
      </c>
      <c r="AS17" s="198">
        <v>229</v>
      </c>
      <c r="AT17" s="198">
        <v>209</v>
      </c>
      <c r="AU17" s="198">
        <v>69</v>
      </c>
      <c r="AV17" s="198">
        <v>82</v>
      </c>
      <c r="AW17" s="198">
        <v>40</v>
      </c>
      <c r="AX17" s="198">
        <v>41</v>
      </c>
      <c r="AY17" s="198">
        <v>41</v>
      </c>
      <c r="AZ17" s="198">
        <v>29</v>
      </c>
      <c r="BA17" s="198">
        <v>30</v>
      </c>
      <c r="BB17" s="198">
        <v>15</v>
      </c>
      <c r="BC17" s="198">
        <v>2394</v>
      </c>
      <c r="BD17" s="198">
        <v>90</v>
      </c>
      <c r="BE17" s="198">
        <v>122</v>
      </c>
      <c r="BF17" s="198">
        <v>111</v>
      </c>
      <c r="BG17" s="198">
        <v>111</v>
      </c>
      <c r="BH17" s="198">
        <v>169</v>
      </c>
      <c r="BI17" s="198">
        <v>100</v>
      </c>
      <c r="BJ17" s="198">
        <v>98</v>
      </c>
      <c r="BK17" s="198">
        <v>120</v>
      </c>
      <c r="BL17" s="198">
        <v>109</v>
      </c>
      <c r="BM17" s="198">
        <v>137</v>
      </c>
      <c r="BN17" s="198">
        <v>124</v>
      </c>
      <c r="BO17" s="198">
        <v>143</v>
      </c>
      <c r="BP17" s="198">
        <v>197</v>
      </c>
      <c r="BQ17" s="198">
        <v>211</v>
      </c>
      <c r="BR17" s="198">
        <v>193</v>
      </c>
      <c r="BS17" s="198">
        <v>59</v>
      </c>
      <c r="BT17" s="198">
        <v>60</v>
      </c>
      <c r="BU17" s="198">
        <v>35</v>
      </c>
      <c r="BV17" s="198">
        <v>63</v>
      </c>
      <c r="BW17" s="198">
        <v>37</v>
      </c>
      <c r="BX17" s="198">
        <v>37</v>
      </c>
      <c r="BY17" s="198">
        <v>25</v>
      </c>
      <c r="BZ17" s="198">
        <v>43</v>
      </c>
    </row>
    <row r="18" spans="1:78" x14ac:dyDescent="0.2">
      <c r="A18" s="55" t="s">
        <v>21</v>
      </c>
      <c r="B18" s="122">
        <v>36180</v>
      </c>
      <c r="C18" s="55" t="s">
        <v>21</v>
      </c>
      <c r="D18" s="48">
        <v>11</v>
      </c>
      <c r="E18" s="55" t="s">
        <v>13</v>
      </c>
      <c r="F18" s="55">
        <v>5</v>
      </c>
      <c r="G18" s="198">
        <v>6011</v>
      </c>
      <c r="H18" s="198">
        <v>379</v>
      </c>
      <c r="I18" s="198">
        <v>418</v>
      </c>
      <c r="J18" s="198">
        <v>440</v>
      </c>
      <c r="K18" s="198">
        <v>255</v>
      </c>
      <c r="L18" s="198">
        <v>135</v>
      </c>
      <c r="M18" s="198">
        <v>61</v>
      </c>
      <c r="N18" s="198">
        <v>62</v>
      </c>
      <c r="O18" s="198">
        <v>185</v>
      </c>
      <c r="P18" s="198">
        <v>348</v>
      </c>
      <c r="Q18" s="198">
        <v>403</v>
      </c>
      <c r="R18" s="198">
        <v>454</v>
      </c>
      <c r="S18" s="198">
        <v>419</v>
      </c>
      <c r="T18" s="198">
        <v>512</v>
      </c>
      <c r="U18" s="198">
        <v>514</v>
      </c>
      <c r="V18" s="198">
        <v>438</v>
      </c>
      <c r="W18" s="198">
        <v>153</v>
      </c>
      <c r="X18" s="198">
        <v>174</v>
      </c>
      <c r="Y18" s="198">
        <v>116</v>
      </c>
      <c r="Z18" s="198">
        <v>126</v>
      </c>
      <c r="AA18" s="198">
        <v>140</v>
      </c>
      <c r="AB18" s="198">
        <v>126</v>
      </c>
      <c r="AC18" s="198">
        <v>81</v>
      </c>
      <c r="AD18" s="198">
        <v>72</v>
      </c>
      <c r="AE18" s="198">
        <v>2989</v>
      </c>
      <c r="AF18" s="198">
        <v>200</v>
      </c>
      <c r="AG18" s="198">
        <v>225</v>
      </c>
      <c r="AH18" s="198">
        <v>232</v>
      </c>
      <c r="AI18" s="198">
        <v>127</v>
      </c>
      <c r="AJ18" s="198">
        <v>78</v>
      </c>
      <c r="AK18" s="198">
        <v>34</v>
      </c>
      <c r="AL18" s="198">
        <v>25</v>
      </c>
      <c r="AM18" s="198">
        <v>95</v>
      </c>
      <c r="AN18" s="198">
        <v>176</v>
      </c>
      <c r="AO18" s="198">
        <v>195</v>
      </c>
      <c r="AP18" s="198">
        <v>199</v>
      </c>
      <c r="AQ18" s="198">
        <v>220</v>
      </c>
      <c r="AR18" s="198">
        <v>245</v>
      </c>
      <c r="AS18" s="198">
        <v>267</v>
      </c>
      <c r="AT18" s="198">
        <v>212</v>
      </c>
      <c r="AU18" s="198">
        <v>73</v>
      </c>
      <c r="AV18" s="198">
        <v>82</v>
      </c>
      <c r="AW18" s="198">
        <v>57</v>
      </c>
      <c r="AX18" s="198">
        <v>64</v>
      </c>
      <c r="AY18" s="198">
        <v>63</v>
      </c>
      <c r="AZ18" s="198">
        <v>55</v>
      </c>
      <c r="BA18" s="198">
        <v>40</v>
      </c>
      <c r="BB18" s="198">
        <v>25</v>
      </c>
      <c r="BC18" s="198">
        <v>3022</v>
      </c>
      <c r="BD18" s="198">
        <v>179</v>
      </c>
      <c r="BE18" s="198">
        <v>193</v>
      </c>
      <c r="BF18" s="198">
        <v>208</v>
      </c>
      <c r="BG18" s="198">
        <v>128</v>
      </c>
      <c r="BH18" s="198">
        <v>57</v>
      </c>
      <c r="BI18" s="198">
        <v>27</v>
      </c>
      <c r="BJ18" s="198">
        <v>37</v>
      </c>
      <c r="BK18" s="198">
        <v>90</v>
      </c>
      <c r="BL18" s="198">
        <v>172</v>
      </c>
      <c r="BM18" s="198">
        <v>208</v>
      </c>
      <c r="BN18" s="198">
        <v>255</v>
      </c>
      <c r="BO18" s="198">
        <v>199</v>
      </c>
      <c r="BP18" s="198">
        <v>267</v>
      </c>
      <c r="BQ18" s="198">
        <v>247</v>
      </c>
      <c r="BR18" s="198">
        <v>226</v>
      </c>
      <c r="BS18" s="198">
        <v>80</v>
      </c>
      <c r="BT18" s="198">
        <v>92</v>
      </c>
      <c r="BU18" s="198">
        <v>59</v>
      </c>
      <c r="BV18" s="198">
        <v>62</v>
      </c>
      <c r="BW18" s="198">
        <v>77</v>
      </c>
      <c r="BX18" s="198">
        <v>71</v>
      </c>
      <c r="BY18" s="198">
        <v>41</v>
      </c>
      <c r="BZ18" s="198">
        <v>47</v>
      </c>
    </row>
    <row r="19" spans="1:78" x14ac:dyDescent="0.2">
      <c r="A19" s="55" t="s">
        <v>25</v>
      </c>
      <c r="B19" s="122">
        <v>37540</v>
      </c>
      <c r="C19" s="55" t="s">
        <v>12</v>
      </c>
      <c r="D19" s="48">
        <v>13</v>
      </c>
      <c r="E19" s="55" t="s">
        <v>13</v>
      </c>
      <c r="F19" s="55">
        <v>5</v>
      </c>
      <c r="G19" s="198">
        <v>5589</v>
      </c>
      <c r="H19" s="198">
        <v>253</v>
      </c>
      <c r="I19" s="198">
        <v>357</v>
      </c>
      <c r="J19" s="198">
        <v>424</v>
      </c>
      <c r="K19" s="198">
        <v>264</v>
      </c>
      <c r="L19" s="198">
        <v>114</v>
      </c>
      <c r="M19" s="198">
        <v>38</v>
      </c>
      <c r="N19" s="198">
        <v>30</v>
      </c>
      <c r="O19" s="198">
        <v>116</v>
      </c>
      <c r="P19" s="198">
        <v>199</v>
      </c>
      <c r="Q19" s="198">
        <v>200</v>
      </c>
      <c r="R19" s="198">
        <v>309</v>
      </c>
      <c r="S19" s="198">
        <v>412</v>
      </c>
      <c r="T19" s="198">
        <v>491</v>
      </c>
      <c r="U19" s="198">
        <v>519</v>
      </c>
      <c r="V19" s="198">
        <v>489</v>
      </c>
      <c r="W19" s="198">
        <v>188</v>
      </c>
      <c r="X19" s="198">
        <v>280</v>
      </c>
      <c r="Y19" s="198">
        <v>142</v>
      </c>
      <c r="Z19" s="198">
        <v>150</v>
      </c>
      <c r="AA19" s="198">
        <v>219</v>
      </c>
      <c r="AB19" s="198">
        <v>168</v>
      </c>
      <c r="AC19" s="198">
        <v>108</v>
      </c>
      <c r="AD19" s="198">
        <v>119</v>
      </c>
      <c r="AE19" s="198">
        <v>2732</v>
      </c>
      <c r="AF19" s="198">
        <v>132</v>
      </c>
      <c r="AG19" s="198">
        <v>164</v>
      </c>
      <c r="AH19" s="198">
        <v>222</v>
      </c>
      <c r="AI19" s="198">
        <v>127</v>
      </c>
      <c r="AJ19" s="198">
        <v>62</v>
      </c>
      <c r="AK19" s="198">
        <v>25</v>
      </c>
      <c r="AL19" s="198">
        <v>16</v>
      </c>
      <c r="AM19" s="198">
        <v>62</v>
      </c>
      <c r="AN19" s="198">
        <v>104</v>
      </c>
      <c r="AO19" s="198">
        <v>99</v>
      </c>
      <c r="AP19" s="198">
        <v>139</v>
      </c>
      <c r="AQ19" s="198">
        <v>201</v>
      </c>
      <c r="AR19" s="198">
        <v>238</v>
      </c>
      <c r="AS19" s="198">
        <v>233</v>
      </c>
      <c r="AT19" s="198">
        <v>250</v>
      </c>
      <c r="AU19" s="198">
        <v>100</v>
      </c>
      <c r="AV19" s="198">
        <v>130</v>
      </c>
      <c r="AW19" s="198">
        <v>75</v>
      </c>
      <c r="AX19" s="198">
        <v>77</v>
      </c>
      <c r="AY19" s="198">
        <v>104</v>
      </c>
      <c r="AZ19" s="198">
        <v>79</v>
      </c>
      <c r="BA19" s="198">
        <v>48</v>
      </c>
      <c r="BB19" s="198">
        <v>45</v>
      </c>
      <c r="BC19" s="198">
        <v>2857</v>
      </c>
      <c r="BD19" s="198">
        <v>121</v>
      </c>
      <c r="BE19" s="198">
        <v>193</v>
      </c>
      <c r="BF19" s="198">
        <v>202</v>
      </c>
      <c r="BG19" s="198">
        <v>137</v>
      </c>
      <c r="BH19" s="198">
        <v>52</v>
      </c>
      <c r="BI19" s="198">
        <v>13</v>
      </c>
      <c r="BJ19" s="198">
        <v>14</v>
      </c>
      <c r="BK19" s="198">
        <v>54</v>
      </c>
      <c r="BL19" s="198">
        <v>95</v>
      </c>
      <c r="BM19" s="198">
        <v>101</v>
      </c>
      <c r="BN19" s="198">
        <v>170</v>
      </c>
      <c r="BO19" s="198">
        <v>211</v>
      </c>
      <c r="BP19" s="198">
        <v>253</v>
      </c>
      <c r="BQ19" s="198">
        <v>286</v>
      </c>
      <c r="BR19" s="198">
        <v>239</v>
      </c>
      <c r="BS19" s="198">
        <v>88</v>
      </c>
      <c r="BT19" s="198">
        <v>150</v>
      </c>
      <c r="BU19" s="198">
        <v>67</v>
      </c>
      <c r="BV19" s="198">
        <v>73</v>
      </c>
      <c r="BW19" s="198">
        <v>115</v>
      </c>
      <c r="BX19" s="198">
        <v>89</v>
      </c>
      <c r="BY19" s="198">
        <v>60</v>
      </c>
      <c r="BZ19" s="198">
        <v>74</v>
      </c>
    </row>
    <row r="20" spans="1:78" x14ac:dyDescent="0.2">
      <c r="A20" s="55" t="s">
        <v>26</v>
      </c>
      <c r="B20" s="122">
        <v>43380</v>
      </c>
      <c r="C20" s="55" t="s">
        <v>12</v>
      </c>
      <c r="D20" s="48">
        <v>13</v>
      </c>
      <c r="E20" s="55" t="s">
        <v>13</v>
      </c>
      <c r="F20" s="55">
        <v>5</v>
      </c>
      <c r="G20" s="198">
        <v>5317</v>
      </c>
      <c r="H20" s="198">
        <v>284</v>
      </c>
      <c r="I20" s="198">
        <v>319</v>
      </c>
      <c r="J20" s="198">
        <v>377</v>
      </c>
      <c r="K20" s="198">
        <v>251</v>
      </c>
      <c r="L20" s="198">
        <v>121</v>
      </c>
      <c r="M20" s="198">
        <v>57</v>
      </c>
      <c r="N20" s="198">
        <v>46</v>
      </c>
      <c r="O20" s="198">
        <v>142</v>
      </c>
      <c r="P20" s="198">
        <v>263</v>
      </c>
      <c r="Q20" s="198">
        <v>273</v>
      </c>
      <c r="R20" s="198">
        <v>364</v>
      </c>
      <c r="S20" s="198">
        <v>403</v>
      </c>
      <c r="T20" s="198">
        <v>507</v>
      </c>
      <c r="U20" s="198">
        <v>519</v>
      </c>
      <c r="V20" s="198">
        <v>466</v>
      </c>
      <c r="W20" s="198">
        <v>146</v>
      </c>
      <c r="X20" s="198">
        <v>183</v>
      </c>
      <c r="Y20" s="198">
        <v>110</v>
      </c>
      <c r="Z20" s="198">
        <v>116</v>
      </c>
      <c r="AA20" s="198">
        <v>143</v>
      </c>
      <c r="AB20" s="198">
        <v>101</v>
      </c>
      <c r="AC20" s="198">
        <v>73</v>
      </c>
      <c r="AD20" s="198">
        <v>53</v>
      </c>
      <c r="AE20" s="198">
        <v>2636</v>
      </c>
      <c r="AF20" s="198">
        <v>133</v>
      </c>
      <c r="AG20" s="198">
        <v>174</v>
      </c>
      <c r="AH20" s="198">
        <v>200</v>
      </c>
      <c r="AI20" s="198">
        <v>140</v>
      </c>
      <c r="AJ20" s="198">
        <v>57</v>
      </c>
      <c r="AK20" s="198">
        <v>31</v>
      </c>
      <c r="AL20" s="198">
        <v>22</v>
      </c>
      <c r="AM20" s="198">
        <v>65</v>
      </c>
      <c r="AN20" s="198">
        <v>124</v>
      </c>
      <c r="AO20" s="198">
        <v>141</v>
      </c>
      <c r="AP20" s="198">
        <v>169</v>
      </c>
      <c r="AQ20" s="198">
        <v>200</v>
      </c>
      <c r="AR20" s="198">
        <v>245</v>
      </c>
      <c r="AS20" s="198">
        <v>265</v>
      </c>
      <c r="AT20" s="198">
        <v>234</v>
      </c>
      <c r="AU20" s="198">
        <v>80</v>
      </c>
      <c r="AV20" s="198">
        <v>81</v>
      </c>
      <c r="AW20" s="198">
        <v>57</v>
      </c>
      <c r="AX20" s="198">
        <v>64</v>
      </c>
      <c r="AY20" s="198">
        <v>62</v>
      </c>
      <c r="AZ20" s="198">
        <v>45</v>
      </c>
      <c r="BA20" s="198">
        <v>34</v>
      </c>
      <c r="BB20" s="198">
        <v>13</v>
      </c>
      <c r="BC20" s="198">
        <v>2681</v>
      </c>
      <c r="BD20" s="198">
        <v>151</v>
      </c>
      <c r="BE20" s="198">
        <v>145</v>
      </c>
      <c r="BF20" s="198">
        <v>177</v>
      </c>
      <c r="BG20" s="198">
        <v>111</v>
      </c>
      <c r="BH20" s="198">
        <v>64</v>
      </c>
      <c r="BI20" s="198">
        <v>26</v>
      </c>
      <c r="BJ20" s="198">
        <v>24</v>
      </c>
      <c r="BK20" s="198">
        <v>77</v>
      </c>
      <c r="BL20" s="198">
        <v>139</v>
      </c>
      <c r="BM20" s="198">
        <v>132</v>
      </c>
      <c r="BN20" s="198">
        <v>195</v>
      </c>
      <c r="BO20" s="198">
        <v>203</v>
      </c>
      <c r="BP20" s="198">
        <v>262</v>
      </c>
      <c r="BQ20" s="198">
        <v>254</v>
      </c>
      <c r="BR20" s="198">
        <v>232</v>
      </c>
      <c r="BS20" s="198">
        <v>66</v>
      </c>
      <c r="BT20" s="198">
        <v>102</v>
      </c>
      <c r="BU20" s="198">
        <v>53</v>
      </c>
      <c r="BV20" s="198">
        <v>52</v>
      </c>
      <c r="BW20" s="198">
        <v>81</v>
      </c>
      <c r="BX20" s="198">
        <v>56</v>
      </c>
      <c r="BY20" s="198">
        <v>39</v>
      </c>
      <c r="BZ20" s="198">
        <v>40</v>
      </c>
    </row>
    <row r="21" spans="1:78" x14ac:dyDescent="0.2">
      <c r="A21" s="55" t="s">
        <v>27</v>
      </c>
      <c r="B21" s="122">
        <v>60020</v>
      </c>
      <c r="C21" s="55" t="s">
        <v>12</v>
      </c>
      <c r="D21" s="48">
        <v>13</v>
      </c>
      <c r="E21" s="55" t="s">
        <v>28</v>
      </c>
      <c r="F21" s="55">
        <v>5</v>
      </c>
      <c r="G21" s="198">
        <v>7115</v>
      </c>
      <c r="H21" s="198">
        <v>426</v>
      </c>
      <c r="I21" s="198">
        <v>450</v>
      </c>
      <c r="J21" s="198">
        <v>502</v>
      </c>
      <c r="K21" s="198">
        <v>331</v>
      </c>
      <c r="L21" s="198">
        <v>173</v>
      </c>
      <c r="M21" s="198">
        <v>52</v>
      </c>
      <c r="N21" s="198">
        <v>69</v>
      </c>
      <c r="O21" s="198">
        <v>228</v>
      </c>
      <c r="P21" s="198">
        <v>456</v>
      </c>
      <c r="Q21" s="198">
        <v>436</v>
      </c>
      <c r="R21" s="198">
        <v>487</v>
      </c>
      <c r="S21" s="198">
        <v>572</v>
      </c>
      <c r="T21" s="198">
        <v>654</v>
      </c>
      <c r="U21" s="198">
        <v>644</v>
      </c>
      <c r="V21" s="198">
        <v>483</v>
      </c>
      <c r="W21" s="198">
        <v>162</v>
      </c>
      <c r="X21" s="198">
        <v>227</v>
      </c>
      <c r="Y21" s="198">
        <v>91</v>
      </c>
      <c r="Z21" s="198">
        <v>157</v>
      </c>
      <c r="AA21" s="198">
        <v>168</v>
      </c>
      <c r="AB21" s="198">
        <v>138</v>
      </c>
      <c r="AC21" s="198">
        <v>106</v>
      </c>
      <c r="AD21" s="198">
        <v>103</v>
      </c>
      <c r="AE21" s="198">
        <v>3498</v>
      </c>
      <c r="AF21" s="198">
        <v>217</v>
      </c>
      <c r="AG21" s="198">
        <v>203</v>
      </c>
      <c r="AH21" s="198">
        <v>267</v>
      </c>
      <c r="AI21" s="198">
        <v>167</v>
      </c>
      <c r="AJ21" s="198">
        <v>94</v>
      </c>
      <c r="AK21" s="198">
        <v>29</v>
      </c>
      <c r="AL21" s="198">
        <v>38</v>
      </c>
      <c r="AM21" s="198">
        <v>117</v>
      </c>
      <c r="AN21" s="198">
        <v>208</v>
      </c>
      <c r="AO21" s="198">
        <v>212</v>
      </c>
      <c r="AP21" s="198">
        <v>238</v>
      </c>
      <c r="AQ21" s="198">
        <v>293</v>
      </c>
      <c r="AR21" s="198">
        <v>299</v>
      </c>
      <c r="AS21" s="198">
        <v>331</v>
      </c>
      <c r="AT21" s="198">
        <v>229</v>
      </c>
      <c r="AU21" s="198">
        <v>84</v>
      </c>
      <c r="AV21" s="198">
        <v>118</v>
      </c>
      <c r="AW21" s="198">
        <v>47</v>
      </c>
      <c r="AX21" s="198">
        <v>78</v>
      </c>
      <c r="AY21" s="198">
        <v>74</v>
      </c>
      <c r="AZ21" s="198">
        <v>62</v>
      </c>
      <c r="BA21" s="198">
        <v>49</v>
      </c>
      <c r="BB21" s="198">
        <v>44</v>
      </c>
      <c r="BC21" s="198">
        <v>3617</v>
      </c>
      <c r="BD21" s="198">
        <v>209</v>
      </c>
      <c r="BE21" s="198">
        <v>247</v>
      </c>
      <c r="BF21" s="198">
        <v>235</v>
      </c>
      <c r="BG21" s="198">
        <v>164</v>
      </c>
      <c r="BH21" s="198">
        <v>79</v>
      </c>
      <c r="BI21" s="198">
        <v>23</v>
      </c>
      <c r="BJ21" s="198">
        <v>31</v>
      </c>
      <c r="BK21" s="198">
        <v>111</v>
      </c>
      <c r="BL21" s="198">
        <v>248</v>
      </c>
      <c r="BM21" s="198">
        <v>224</v>
      </c>
      <c r="BN21" s="198">
        <v>249</v>
      </c>
      <c r="BO21" s="198">
        <v>279</v>
      </c>
      <c r="BP21" s="198">
        <v>355</v>
      </c>
      <c r="BQ21" s="198">
        <v>313</v>
      </c>
      <c r="BR21" s="198">
        <v>254</v>
      </c>
      <c r="BS21" s="198">
        <v>78</v>
      </c>
      <c r="BT21" s="198">
        <v>109</v>
      </c>
      <c r="BU21" s="198">
        <v>44</v>
      </c>
      <c r="BV21" s="198">
        <v>79</v>
      </c>
      <c r="BW21" s="198">
        <v>94</v>
      </c>
      <c r="BX21" s="198">
        <v>76</v>
      </c>
      <c r="BY21" s="198">
        <v>57</v>
      </c>
      <c r="BZ21" s="198">
        <v>59</v>
      </c>
    </row>
    <row r="22" spans="1:78" x14ac:dyDescent="0.2">
      <c r="A22" s="55" t="s">
        <v>29</v>
      </c>
      <c r="B22" s="122">
        <v>61940</v>
      </c>
      <c r="C22" s="55" t="s">
        <v>12</v>
      </c>
      <c r="D22" s="48">
        <v>13</v>
      </c>
      <c r="E22" s="55" t="s">
        <v>28</v>
      </c>
      <c r="F22" s="55">
        <v>5</v>
      </c>
      <c r="G22" s="198">
        <v>4106</v>
      </c>
      <c r="H22" s="198">
        <v>272</v>
      </c>
      <c r="I22" s="198">
        <v>271</v>
      </c>
      <c r="J22" s="198">
        <v>258</v>
      </c>
      <c r="K22" s="198">
        <v>147</v>
      </c>
      <c r="L22" s="198">
        <v>106</v>
      </c>
      <c r="M22" s="198">
        <v>43</v>
      </c>
      <c r="N22" s="198">
        <v>49</v>
      </c>
      <c r="O22" s="198">
        <v>159</v>
      </c>
      <c r="P22" s="198">
        <v>288</v>
      </c>
      <c r="Q22" s="198">
        <v>239</v>
      </c>
      <c r="R22" s="198">
        <v>265</v>
      </c>
      <c r="S22" s="198">
        <v>319</v>
      </c>
      <c r="T22" s="198">
        <v>326</v>
      </c>
      <c r="U22" s="198">
        <v>374</v>
      </c>
      <c r="V22" s="198">
        <v>300</v>
      </c>
      <c r="W22" s="198">
        <v>97</v>
      </c>
      <c r="X22" s="198">
        <v>119</v>
      </c>
      <c r="Y22" s="198">
        <v>63</v>
      </c>
      <c r="Z22" s="198">
        <v>102</v>
      </c>
      <c r="AA22" s="198">
        <v>124</v>
      </c>
      <c r="AB22" s="198">
        <v>89</v>
      </c>
      <c r="AC22" s="198">
        <v>63</v>
      </c>
      <c r="AD22" s="198">
        <v>33</v>
      </c>
      <c r="AE22" s="198">
        <v>2039</v>
      </c>
      <c r="AF22" s="198">
        <v>137</v>
      </c>
      <c r="AG22" s="198">
        <v>144</v>
      </c>
      <c r="AH22" s="198">
        <v>137</v>
      </c>
      <c r="AI22" s="198">
        <v>82</v>
      </c>
      <c r="AJ22" s="198">
        <v>53</v>
      </c>
      <c r="AK22" s="198">
        <v>18</v>
      </c>
      <c r="AL22" s="198">
        <v>20</v>
      </c>
      <c r="AM22" s="198">
        <v>81</v>
      </c>
      <c r="AN22" s="198">
        <v>147</v>
      </c>
      <c r="AO22" s="198">
        <v>112</v>
      </c>
      <c r="AP22" s="198">
        <v>130</v>
      </c>
      <c r="AQ22" s="198">
        <v>167</v>
      </c>
      <c r="AR22" s="198">
        <v>164</v>
      </c>
      <c r="AS22" s="198">
        <v>184</v>
      </c>
      <c r="AT22" s="198">
        <v>152</v>
      </c>
      <c r="AU22" s="198">
        <v>39</v>
      </c>
      <c r="AV22" s="198">
        <v>68</v>
      </c>
      <c r="AW22" s="198">
        <v>21</v>
      </c>
      <c r="AX22" s="198">
        <v>48</v>
      </c>
      <c r="AY22" s="198">
        <v>60</v>
      </c>
      <c r="AZ22" s="198">
        <v>36</v>
      </c>
      <c r="BA22" s="198">
        <v>26</v>
      </c>
      <c r="BB22" s="198">
        <v>13</v>
      </c>
      <c r="BC22" s="198">
        <v>2067</v>
      </c>
      <c r="BD22" s="198">
        <v>135</v>
      </c>
      <c r="BE22" s="198">
        <v>127</v>
      </c>
      <c r="BF22" s="198">
        <v>121</v>
      </c>
      <c r="BG22" s="198">
        <v>65</v>
      </c>
      <c r="BH22" s="198">
        <v>53</v>
      </c>
      <c r="BI22" s="198">
        <v>25</v>
      </c>
      <c r="BJ22" s="198">
        <v>29</v>
      </c>
      <c r="BK22" s="198">
        <v>78</v>
      </c>
      <c r="BL22" s="198">
        <v>141</v>
      </c>
      <c r="BM22" s="198">
        <v>127</v>
      </c>
      <c r="BN22" s="198">
        <v>135</v>
      </c>
      <c r="BO22" s="198">
        <v>152</v>
      </c>
      <c r="BP22" s="198">
        <v>162</v>
      </c>
      <c r="BQ22" s="198">
        <v>190</v>
      </c>
      <c r="BR22" s="198">
        <v>148</v>
      </c>
      <c r="BS22" s="198">
        <v>58</v>
      </c>
      <c r="BT22" s="198">
        <v>51</v>
      </c>
      <c r="BU22" s="198">
        <v>42</v>
      </c>
      <c r="BV22" s="198">
        <v>54</v>
      </c>
      <c r="BW22" s="198">
        <v>64</v>
      </c>
      <c r="BX22" s="198">
        <v>53</v>
      </c>
      <c r="BY22" s="198">
        <v>37</v>
      </c>
      <c r="BZ22" s="198">
        <v>20</v>
      </c>
    </row>
    <row r="23" spans="1:78" x14ac:dyDescent="0.2">
      <c r="A23" s="55" t="s">
        <v>30</v>
      </c>
      <c r="B23" s="122">
        <v>66980</v>
      </c>
      <c r="C23" s="55" t="s">
        <v>12</v>
      </c>
      <c r="D23" s="48">
        <v>13</v>
      </c>
      <c r="E23" s="55" t="s">
        <v>28</v>
      </c>
      <c r="F23" s="55">
        <v>5</v>
      </c>
      <c r="G23" s="198">
        <v>1382</v>
      </c>
      <c r="H23" s="198">
        <v>81</v>
      </c>
      <c r="I23" s="198">
        <v>107</v>
      </c>
      <c r="J23" s="198">
        <v>94</v>
      </c>
      <c r="K23" s="198">
        <v>58</v>
      </c>
      <c r="L23" s="198">
        <v>20</v>
      </c>
      <c r="M23" s="198">
        <v>13</v>
      </c>
      <c r="N23" s="198">
        <v>14</v>
      </c>
      <c r="O23" s="198">
        <v>35</v>
      </c>
      <c r="P23" s="198">
        <v>62</v>
      </c>
      <c r="Q23" s="198">
        <v>85</v>
      </c>
      <c r="R23" s="198">
        <v>103</v>
      </c>
      <c r="S23" s="198">
        <v>97</v>
      </c>
      <c r="T23" s="198">
        <v>102</v>
      </c>
      <c r="U23" s="198">
        <v>123</v>
      </c>
      <c r="V23" s="198">
        <v>125</v>
      </c>
      <c r="W23" s="198">
        <v>35</v>
      </c>
      <c r="X23" s="198">
        <v>39</v>
      </c>
      <c r="Y23" s="198">
        <v>36</v>
      </c>
      <c r="Z23" s="198">
        <v>38</v>
      </c>
      <c r="AA23" s="198">
        <v>57</v>
      </c>
      <c r="AB23" s="198">
        <v>29</v>
      </c>
      <c r="AC23" s="198">
        <v>15</v>
      </c>
      <c r="AD23" s="198">
        <v>14</v>
      </c>
      <c r="AE23" s="198">
        <v>693</v>
      </c>
      <c r="AF23" s="198">
        <v>37</v>
      </c>
      <c r="AG23" s="198">
        <v>52</v>
      </c>
      <c r="AH23" s="198">
        <v>54</v>
      </c>
      <c r="AI23" s="198">
        <v>27</v>
      </c>
      <c r="AJ23" s="198">
        <v>12</v>
      </c>
      <c r="AK23" s="198">
        <v>4</v>
      </c>
      <c r="AL23" s="198">
        <v>8</v>
      </c>
      <c r="AM23" s="198">
        <v>19</v>
      </c>
      <c r="AN23" s="198">
        <v>37</v>
      </c>
      <c r="AO23" s="198">
        <v>42</v>
      </c>
      <c r="AP23" s="198">
        <v>53</v>
      </c>
      <c r="AQ23" s="198">
        <v>45</v>
      </c>
      <c r="AR23" s="198">
        <v>49</v>
      </c>
      <c r="AS23" s="198">
        <v>52</v>
      </c>
      <c r="AT23" s="198">
        <v>66</v>
      </c>
      <c r="AU23" s="198">
        <v>16</v>
      </c>
      <c r="AV23" s="198">
        <v>22</v>
      </c>
      <c r="AW23" s="198">
        <v>23</v>
      </c>
      <c r="AX23" s="198">
        <v>15</v>
      </c>
      <c r="AY23" s="198">
        <v>35</v>
      </c>
      <c r="AZ23" s="198">
        <v>14</v>
      </c>
      <c r="BA23" s="198">
        <v>5</v>
      </c>
      <c r="BB23" s="198">
        <v>6</v>
      </c>
      <c r="BC23" s="198">
        <v>689</v>
      </c>
      <c r="BD23" s="198">
        <v>44</v>
      </c>
      <c r="BE23" s="198">
        <v>55</v>
      </c>
      <c r="BF23" s="198">
        <v>40</v>
      </c>
      <c r="BG23" s="198">
        <v>31</v>
      </c>
      <c r="BH23" s="198">
        <v>8</v>
      </c>
      <c r="BI23" s="198">
        <v>9</v>
      </c>
      <c r="BJ23" s="198">
        <v>6</v>
      </c>
      <c r="BK23" s="198">
        <v>16</v>
      </c>
      <c r="BL23" s="198">
        <v>25</v>
      </c>
      <c r="BM23" s="198">
        <v>43</v>
      </c>
      <c r="BN23" s="198">
        <v>50</v>
      </c>
      <c r="BO23" s="198">
        <v>52</v>
      </c>
      <c r="BP23" s="198">
        <v>53</v>
      </c>
      <c r="BQ23" s="198">
        <v>71</v>
      </c>
      <c r="BR23" s="198">
        <v>59</v>
      </c>
      <c r="BS23" s="198">
        <v>19</v>
      </c>
      <c r="BT23" s="198">
        <v>17</v>
      </c>
      <c r="BU23" s="198">
        <v>13</v>
      </c>
      <c r="BV23" s="198">
        <v>23</v>
      </c>
      <c r="BW23" s="198">
        <v>22</v>
      </c>
      <c r="BX23" s="198">
        <v>15</v>
      </c>
      <c r="BY23" s="198">
        <v>10</v>
      </c>
      <c r="BZ23" s="198">
        <v>8</v>
      </c>
    </row>
    <row r="24" spans="1:78" x14ac:dyDescent="0.2">
      <c r="A24" s="55" t="s">
        <v>31</v>
      </c>
      <c r="B24" s="122">
        <v>75460</v>
      </c>
      <c r="C24" s="55" t="s">
        <v>12</v>
      </c>
      <c r="D24" s="48">
        <v>13</v>
      </c>
      <c r="E24" s="55" t="s">
        <v>28</v>
      </c>
      <c r="F24" s="55">
        <v>5</v>
      </c>
      <c r="G24" s="198">
        <v>1837</v>
      </c>
      <c r="H24" s="198">
        <v>96</v>
      </c>
      <c r="I24" s="198">
        <v>102</v>
      </c>
      <c r="J24" s="198">
        <v>119</v>
      </c>
      <c r="K24" s="198">
        <v>80</v>
      </c>
      <c r="L24" s="198">
        <v>30</v>
      </c>
      <c r="M24" s="198">
        <v>8</v>
      </c>
      <c r="N24" s="198">
        <v>11</v>
      </c>
      <c r="O24" s="198">
        <v>43</v>
      </c>
      <c r="P24" s="198">
        <v>84</v>
      </c>
      <c r="Q24" s="198">
        <v>95</v>
      </c>
      <c r="R24" s="198">
        <v>89</v>
      </c>
      <c r="S24" s="198">
        <v>135</v>
      </c>
      <c r="T24" s="198">
        <v>160</v>
      </c>
      <c r="U24" s="198">
        <v>171</v>
      </c>
      <c r="V24" s="198">
        <v>155</v>
      </c>
      <c r="W24" s="198">
        <v>67</v>
      </c>
      <c r="X24" s="198">
        <v>95</v>
      </c>
      <c r="Y24" s="198">
        <v>43</v>
      </c>
      <c r="Z24" s="198">
        <v>64</v>
      </c>
      <c r="AA24" s="198">
        <v>72</v>
      </c>
      <c r="AB24" s="198">
        <v>67</v>
      </c>
      <c r="AC24" s="198">
        <v>35</v>
      </c>
      <c r="AD24" s="198">
        <v>16</v>
      </c>
      <c r="AE24" s="198">
        <v>921</v>
      </c>
      <c r="AF24" s="198">
        <v>54</v>
      </c>
      <c r="AG24" s="198">
        <v>48</v>
      </c>
      <c r="AH24" s="198">
        <v>55</v>
      </c>
      <c r="AI24" s="198">
        <v>45</v>
      </c>
      <c r="AJ24" s="198">
        <v>17</v>
      </c>
      <c r="AK24" s="198">
        <v>5</v>
      </c>
      <c r="AL24" s="198">
        <v>5</v>
      </c>
      <c r="AM24" s="198">
        <v>15</v>
      </c>
      <c r="AN24" s="198">
        <v>43</v>
      </c>
      <c r="AO24" s="198">
        <v>48</v>
      </c>
      <c r="AP24" s="198">
        <v>36</v>
      </c>
      <c r="AQ24" s="198">
        <v>68</v>
      </c>
      <c r="AR24" s="198">
        <v>81</v>
      </c>
      <c r="AS24" s="198">
        <v>87</v>
      </c>
      <c r="AT24" s="198">
        <v>75</v>
      </c>
      <c r="AU24" s="198">
        <v>28</v>
      </c>
      <c r="AV24" s="198">
        <v>55</v>
      </c>
      <c r="AW24" s="198">
        <v>21</v>
      </c>
      <c r="AX24" s="198">
        <v>36</v>
      </c>
      <c r="AY24" s="198">
        <v>39</v>
      </c>
      <c r="AZ24" s="198">
        <v>36</v>
      </c>
      <c r="BA24" s="198">
        <v>16</v>
      </c>
      <c r="BB24" s="198">
        <v>8</v>
      </c>
      <c r="BC24" s="198">
        <v>916</v>
      </c>
      <c r="BD24" s="198">
        <v>42</v>
      </c>
      <c r="BE24" s="198">
        <v>54</v>
      </c>
      <c r="BF24" s="198">
        <v>64</v>
      </c>
      <c r="BG24" s="198">
        <v>35</v>
      </c>
      <c r="BH24" s="198">
        <v>13</v>
      </c>
      <c r="BI24" s="198">
        <v>3</v>
      </c>
      <c r="BJ24" s="198">
        <v>6</v>
      </c>
      <c r="BK24" s="198">
        <v>28</v>
      </c>
      <c r="BL24" s="198">
        <v>41</v>
      </c>
      <c r="BM24" s="198">
        <v>47</v>
      </c>
      <c r="BN24" s="198">
        <v>53</v>
      </c>
      <c r="BO24" s="198">
        <v>67</v>
      </c>
      <c r="BP24" s="198">
        <v>79</v>
      </c>
      <c r="BQ24" s="198">
        <v>84</v>
      </c>
      <c r="BR24" s="198">
        <v>80</v>
      </c>
      <c r="BS24" s="198">
        <v>39</v>
      </c>
      <c r="BT24" s="198">
        <v>40</v>
      </c>
      <c r="BU24" s="198">
        <v>22</v>
      </c>
      <c r="BV24" s="198">
        <v>28</v>
      </c>
      <c r="BW24" s="198">
        <v>33</v>
      </c>
      <c r="BX24" s="198">
        <v>31</v>
      </c>
      <c r="BY24" s="198">
        <v>19</v>
      </c>
      <c r="BZ24" s="198">
        <v>8</v>
      </c>
    </row>
    <row r="25" spans="1:78" x14ac:dyDescent="0.2">
      <c r="A25" s="55" t="s">
        <v>32</v>
      </c>
      <c r="B25" s="122">
        <v>78580</v>
      </c>
      <c r="C25" s="55" t="s">
        <v>12</v>
      </c>
      <c r="D25" s="48">
        <v>13</v>
      </c>
      <c r="E25" s="55" t="s">
        <v>28</v>
      </c>
      <c r="F25" s="55">
        <v>5</v>
      </c>
      <c r="G25" s="198">
        <v>2833</v>
      </c>
      <c r="H25" s="198">
        <v>132</v>
      </c>
      <c r="I25" s="198">
        <v>145</v>
      </c>
      <c r="J25" s="198">
        <v>159</v>
      </c>
      <c r="K25" s="198">
        <v>147</v>
      </c>
      <c r="L25" s="198">
        <v>75</v>
      </c>
      <c r="M25" s="198">
        <v>35</v>
      </c>
      <c r="N25" s="198">
        <v>45</v>
      </c>
      <c r="O25" s="198">
        <v>75</v>
      </c>
      <c r="P25" s="198">
        <v>114</v>
      </c>
      <c r="Q25" s="198">
        <v>145</v>
      </c>
      <c r="R25" s="198">
        <v>161</v>
      </c>
      <c r="S25" s="198">
        <v>206</v>
      </c>
      <c r="T25" s="198">
        <v>230</v>
      </c>
      <c r="U25" s="198">
        <v>266</v>
      </c>
      <c r="V25" s="198">
        <v>256</v>
      </c>
      <c r="W25" s="198">
        <v>97</v>
      </c>
      <c r="X25" s="198">
        <v>121</v>
      </c>
      <c r="Y25" s="198">
        <v>54</v>
      </c>
      <c r="Z25" s="198">
        <v>94</v>
      </c>
      <c r="AA25" s="198">
        <v>95</v>
      </c>
      <c r="AB25" s="198">
        <v>80</v>
      </c>
      <c r="AC25" s="198">
        <v>50</v>
      </c>
      <c r="AD25" s="198">
        <v>51</v>
      </c>
      <c r="AE25" s="198">
        <v>1398</v>
      </c>
      <c r="AF25" s="198">
        <v>63</v>
      </c>
      <c r="AG25" s="198">
        <v>71</v>
      </c>
      <c r="AH25" s="198">
        <v>93</v>
      </c>
      <c r="AI25" s="198">
        <v>73</v>
      </c>
      <c r="AJ25" s="198">
        <v>32</v>
      </c>
      <c r="AK25" s="198">
        <v>16</v>
      </c>
      <c r="AL25" s="198">
        <v>23</v>
      </c>
      <c r="AM25" s="198">
        <v>41</v>
      </c>
      <c r="AN25" s="198">
        <v>63</v>
      </c>
      <c r="AO25" s="198">
        <v>71</v>
      </c>
      <c r="AP25" s="198">
        <v>77</v>
      </c>
      <c r="AQ25" s="198">
        <v>95</v>
      </c>
      <c r="AR25" s="198">
        <v>114</v>
      </c>
      <c r="AS25" s="198">
        <v>119</v>
      </c>
      <c r="AT25" s="198">
        <v>128</v>
      </c>
      <c r="AU25" s="198">
        <v>58</v>
      </c>
      <c r="AV25" s="198">
        <v>63</v>
      </c>
      <c r="AW25" s="198">
        <v>26</v>
      </c>
      <c r="AX25" s="198">
        <v>50</v>
      </c>
      <c r="AY25" s="198">
        <v>43</v>
      </c>
      <c r="AZ25" s="198">
        <v>36</v>
      </c>
      <c r="BA25" s="198">
        <v>23</v>
      </c>
      <c r="BB25" s="198">
        <v>20</v>
      </c>
      <c r="BC25" s="198">
        <v>1435</v>
      </c>
      <c r="BD25" s="198">
        <v>69</v>
      </c>
      <c r="BE25" s="198">
        <v>74</v>
      </c>
      <c r="BF25" s="198">
        <v>66</v>
      </c>
      <c r="BG25" s="198">
        <v>74</v>
      </c>
      <c r="BH25" s="198">
        <v>43</v>
      </c>
      <c r="BI25" s="198">
        <v>19</v>
      </c>
      <c r="BJ25" s="198">
        <v>22</v>
      </c>
      <c r="BK25" s="198">
        <v>34</v>
      </c>
      <c r="BL25" s="198">
        <v>51</v>
      </c>
      <c r="BM25" s="198">
        <v>74</v>
      </c>
      <c r="BN25" s="198">
        <v>84</v>
      </c>
      <c r="BO25" s="198">
        <v>111</v>
      </c>
      <c r="BP25" s="198">
        <v>116</v>
      </c>
      <c r="BQ25" s="198">
        <v>147</v>
      </c>
      <c r="BR25" s="198">
        <v>128</v>
      </c>
      <c r="BS25" s="198">
        <v>39</v>
      </c>
      <c r="BT25" s="198">
        <v>58</v>
      </c>
      <c r="BU25" s="198">
        <v>28</v>
      </c>
      <c r="BV25" s="198">
        <v>44</v>
      </c>
      <c r="BW25" s="198">
        <v>52</v>
      </c>
      <c r="BX25" s="198">
        <v>44</v>
      </c>
      <c r="BY25" s="198">
        <v>27</v>
      </c>
      <c r="BZ25" s="198">
        <v>31</v>
      </c>
    </row>
    <row r="26" spans="1:78" x14ac:dyDescent="0.2">
      <c r="A26" s="55" t="s">
        <v>33</v>
      </c>
      <c r="B26" s="122">
        <v>80020</v>
      </c>
      <c r="C26" s="55" t="s">
        <v>12</v>
      </c>
      <c r="D26" s="48">
        <v>13</v>
      </c>
      <c r="E26" s="55" t="s">
        <v>28</v>
      </c>
      <c r="F26" s="55">
        <v>5</v>
      </c>
      <c r="G26" s="198">
        <v>1872</v>
      </c>
      <c r="H26" s="198">
        <v>91</v>
      </c>
      <c r="I26" s="198">
        <v>109</v>
      </c>
      <c r="J26" s="198">
        <v>129</v>
      </c>
      <c r="K26" s="198">
        <v>64</v>
      </c>
      <c r="L26" s="198">
        <v>38</v>
      </c>
      <c r="M26" s="198">
        <v>12</v>
      </c>
      <c r="N26" s="198">
        <v>16</v>
      </c>
      <c r="O26" s="198">
        <v>36</v>
      </c>
      <c r="P26" s="198">
        <v>88</v>
      </c>
      <c r="Q26" s="198">
        <v>120</v>
      </c>
      <c r="R26" s="198">
        <v>145</v>
      </c>
      <c r="S26" s="198">
        <v>126</v>
      </c>
      <c r="T26" s="198">
        <v>174</v>
      </c>
      <c r="U26" s="198">
        <v>191</v>
      </c>
      <c r="V26" s="198">
        <v>159</v>
      </c>
      <c r="W26" s="198">
        <v>77</v>
      </c>
      <c r="X26" s="198">
        <v>69</v>
      </c>
      <c r="Y26" s="198">
        <v>42</v>
      </c>
      <c r="Z26" s="198">
        <v>51</v>
      </c>
      <c r="AA26" s="198">
        <v>61</v>
      </c>
      <c r="AB26" s="198">
        <v>30</v>
      </c>
      <c r="AC26" s="198">
        <v>27</v>
      </c>
      <c r="AD26" s="198">
        <v>17</v>
      </c>
      <c r="AE26" s="198">
        <v>960</v>
      </c>
      <c r="AF26" s="198">
        <v>43</v>
      </c>
      <c r="AG26" s="198">
        <v>66</v>
      </c>
      <c r="AH26" s="198">
        <v>81</v>
      </c>
      <c r="AI26" s="198">
        <v>37</v>
      </c>
      <c r="AJ26" s="198">
        <v>21</v>
      </c>
      <c r="AK26" s="198">
        <v>8</v>
      </c>
      <c r="AL26" s="198">
        <v>6</v>
      </c>
      <c r="AM26" s="198">
        <v>21</v>
      </c>
      <c r="AN26" s="198">
        <v>35</v>
      </c>
      <c r="AO26" s="198">
        <v>63</v>
      </c>
      <c r="AP26" s="198">
        <v>73</v>
      </c>
      <c r="AQ26" s="198">
        <v>65</v>
      </c>
      <c r="AR26" s="198">
        <v>89</v>
      </c>
      <c r="AS26" s="198">
        <v>95</v>
      </c>
      <c r="AT26" s="198">
        <v>78</v>
      </c>
      <c r="AU26" s="198">
        <v>42</v>
      </c>
      <c r="AV26" s="198">
        <v>34</v>
      </c>
      <c r="AW26" s="198">
        <v>20</v>
      </c>
      <c r="AX26" s="198">
        <v>25</v>
      </c>
      <c r="AY26" s="198">
        <v>29</v>
      </c>
      <c r="AZ26" s="198">
        <v>11</v>
      </c>
      <c r="BA26" s="198">
        <v>14</v>
      </c>
      <c r="BB26" s="198">
        <v>4</v>
      </c>
      <c r="BC26" s="198">
        <v>912</v>
      </c>
      <c r="BD26" s="198">
        <v>48</v>
      </c>
      <c r="BE26" s="198">
        <v>43</v>
      </c>
      <c r="BF26" s="198">
        <v>48</v>
      </c>
      <c r="BG26" s="198">
        <v>27</v>
      </c>
      <c r="BH26" s="198">
        <v>17</v>
      </c>
      <c r="BI26" s="198">
        <v>4</v>
      </c>
      <c r="BJ26" s="198">
        <v>10</v>
      </c>
      <c r="BK26" s="198">
        <v>15</v>
      </c>
      <c r="BL26" s="198">
        <v>53</v>
      </c>
      <c r="BM26" s="198">
        <v>57</v>
      </c>
      <c r="BN26" s="198">
        <v>72</v>
      </c>
      <c r="BO26" s="198">
        <v>61</v>
      </c>
      <c r="BP26" s="198">
        <v>85</v>
      </c>
      <c r="BQ26" s="198">
        <v>96</v>
      </c>
      <c r="BR26" s="198">
        <v>81</v>
      </c>
      <c r="BS26" s="198">
        <v>35</v>
      </c>
      <c r="BT26" s="198">
        <v>35</v>
      </c>
      <c r="BU26" s="198">
        <v>22</v>
      </c>
      <c r="BV26" s="198">
        <v>26</v>
      </c>
      <c r="BW26" s="198">
        <v>32</v>
      </c>
      <c r="BX26" s="198">
        <v>19</v>
      </c>
      <c r="BY26" s="198">
        <v>13</v>
      </c>
      <c r="BZ26" s="198">
        <v>13</v>
      </c>
    </row>
    <row r="27" spans="1:78" x14ac:dyDescent="0.2">
      <c r="A27" s="55" t="s">
        <v>34</v>
      </c>
      <c r="B27" s="121">
        <v>580</v>
      </c>
      <c r="C27" s="55" t="s">
        <v>35</v>
      </c>
      <c r="D27" s="48">
        <v>9</v>
      </c>
      <c r="E27" s="55" t="s">
        <v>36</v>
      </c>
      <c r="F27" s="55">
        <v>2</v>
      </c>
      <c r="G27" s="198">
        <v>1613</v>
      </c>
      <c r="H27" s="198">
        <v>74</v>
      </c>
      <c r="I27" s="198">
        <v>84</v>
      </c>
      <c r="J27" s="198">
        <v>114</v>
      </c>
      <c r="K27" s="198">
        <v>62</v>
      </c>
      <c r="L27" s="198">
        <v>26</v>
      </c>
      <c r="M27" s="198">
        <v>18</v>
      </c>
      <c r="N27" s="198">
        <v>18</v>
      </c>
      <c r="O27" s="198">
        <v>51</v>
      </c>
      <c r="P27" s="198">
        <v>61</v>
      </c>
      <c r="Q27" s="198">
        <v>96</v>
      </c>
      <c r="R27" s="198">
        <v>102</v>
      </c>
      <c r="S27" s="198">
        <v>110</v>
      </c>
      <c r="T27" s="198">
        <v>158</v>
      </c>
      <c r="U27" s="198">
        <v>170</v>
      </c>
      <c r="V27" s="198">
        <v>131</v>
      </c>
      <c r="W27" s="198">
        <v>49</v>
      </c>
      <c r="X27" s="198">
        <v>67</v>
      </c>
      <c r="Y27" s="198">
        <v>31</v>
      </c>
      <c r="Z27" s="198">
        <v>49</v>
      </c>
      <c r="AA27" s="198">
        <v>65</v>
      </c>
      <c r="AB27" s="198">
        <v>36</v>
      </c>
      <c r="AC27" s="198">
        <v>32</v>
      </c>
      <c r="AD27" s="198">
        <v>9</v>
      </c>
      <c r="AE27" s="198">
        <v>822</v>
      </c>
      <c r="AF27" s="198">
        <v>36</v>
      </c>
      <c r="AG27" s="198">
        <v>43</v>
      </c>
      <c r="AH27" s="198">
        <v>62</v>
      </c>
      <c r="AI27" s="198">
        <v>34</v>
      </c>
      <c r="AJ27" s="198">
        <v>18</v>
      </c>
      <c r="AK27" s="198">
        <v>13</v>
      </c>
      <c r="AL27" s="198">
        <v>9</v>
      </c>
      <c r="AM27" s="198">
        <v>26</v>
      </c>
      <c r="AN27" s="198">
        <v>29</v>
      </c>
      <c r="AO27" s="198">
        <v>49</v>
      </c>
      <c r="AP27" s="198">
        <v>51</v>
      </c>
      <c r="AQ27" s="198">
        <v>55</v>
      </c>
      <c r="AR27" s="198">
        <v>80</v>
      </c>
      <c r="AS27" s="198">
        <v>82</v>
      </c>
      <c r="AT27" s="198">
        <v>64</v>
      </c>
      <c r="AU27" s="198">
        <v>33</v>
      </c>
      <c r="AV27" s="198">
        <v>31</v>
      </c>
      <c r="AW27" s="198">
        <v>14</v>
      </c>
      <c r="AX27" s="198">
        <v>29</v>
      </c>
      <c r="AY27" s="198">
        <v>33</v>
      </c>
      <c r="AZ27" s="198">
        <v>14</v>
      </c>
      <c r="BA27" s="198">
        <v>13</v>
      </c>
      <c r="BB27" s="198">
        <v>4</v>
      </c>
      <c r="BC27" s="198">
        <v>791</v>
      </c>
      <c r="BD27" s="198">
        <v>38</v>
      </c>
      <c r="BE27" s="198">
        <v>41</v>
      </c>
      <c r="BF27" s="198">
        <v>52</v>
      </c>
      <c r="BG27" s="198">
        <v>28</v>
      </c>
      <c r="BH27" s="198">
        <v>8</v>
      </c>
      <c r="BI27" s="198">
        <v>5</v>
      </c>
      <c r="BJ27" s="198">
        <v>9</v>
      </c>
      <c r="BK27" s="198">
        <v>25</v>
      </c>
      <c r="BL27" s="198">
        <v>32</v>
      </c>
      <c r="BM27" s="198">
        <v>47</v>
      </c>
      <c r="BN27" s="198">
        <v>51</v>
      </c>
      <c r="BO27" s="198">
        <v>55</v>
      </c>
      <c r="BP27" s="198">
        <v>78</v>
      </c>
      <c r="BQ27" s="198">
        <v>88</v>
      </c>
      <c r="BR27" s="198">
        <v>67</v>
      </c>
      <c r="BS27" s="198">
        <v>16</v>
      </c>
      <c r="BT27" s="198">
        <v>36</v>
      </c>
      <c r="BU27" s="198">
        <v>17</v>
      </c>
      <c r="BV27" s="198">
        <v>20</v>
      </c>
      <c r="BW27" s="198">
        <v>32</v>
      </c>
      <c r="BX27" s="198">
        <v>22</v>
      </c>
      <c r="BY27" s="198">
        <v>19</v>
      </c>
      <c r="BZ27" s="198">
        <v>5</v>
      </c>
    </row>
    <row r="28" spans="1:78" x14ac:dyDescent="0.2">
      <c r="A28" s="55" t="s">
        <v>37</v>
      </c>
      <c r="B28" s="121">
        <v>1060</v>
      </c>
      <c r="C28" s="55" t="s">
        <v>38</v>
      </c>
      <c r="D28" s="48">
        <v>1</v>
      </c>
      <c r="E28" s="55" t="s">
        <v>39</v>
      </c>
      <c r="F28" s="55">
        <v>2</v>
      </c>
      <c r="G28" s="198">
        <v>5250</v>
      </c>
      <c r="H28" s="198">
        <v>241</v>
      </c>
      <c r="I28" s="198">
        <v>283</v>
      </c>
      <c r="J28" s="198">
        <v>366</v>
      </c>
      <c r="K28" s="198">
        <v>220</v>
      </c>
      <c r="L28" s="198">
        <v>117</v>
      </c>
      <c r="M28" s="198">
        <v>50</v>
      </c>
      <c r="N28" s="198">
        <v>43</v>
      </c>
      <c r="O28" s="198">
        <v>110</v>
      </c>
      <c r="P28" s="198">
        <v>199</v>
      </c>
      <c r="Q28" s="198">
        <v>228</v>
      </c>
      <c r="R28" s="198">
        <v>306</v>
      </c>
      <c r="S28" s="198">
        <v>365</v>
      </c>
      <c r="T28" s="198">
        <v>463</v>
      </c>
      <c r="U28" s="198">
        <v>461</v>
      </c>
      <c r="V28" s="198">
        <v>463</v>
      </c>
      <c r="W28" s="198">
        <v>194</v>
      </c>
      <c r="X28" s="198">
        <v>254</v>
      </c>
      <c r="Y28" s="198">
        <v>133</v>
      </c>
      <c r="Z28" s="198">
        <v>199</v>
      </c>
      <c r="AA28" s="198">
        <v>216</v>
      </c>
      <c r="AB28" s="198">
        <v>144</v>
      </c>
      <c r="AC28" s="198">
        <v>98</v>
      </c>
      <c r="AD28" s="198">
        <v>97</v>
      </c>
      <c r="AE28" s="198">
        <v>2635</v>
      </c>
      <c r="AF28" s="198">
        <v>131</v>
      </c>
      <c r="AG28" s="198">
        <v>141</v>
      </c>
      <c r="AH28" s="198">
        <v>196</v>
      </c>
      <c r="AI28" s="198">
        <v>104</v>
      </c>
      <c r="AJ28" s="198">
        <v>57</v>
      </c>
      <c r="AK28" s="198">
        <v>33</v>
      </c>
      <c r="AL28" s="198">
        <v>18</v>
      </c>
      <c r="AM28" s="198">
        <v>57</v>
      </c>
      <c r="AN28" s="198">
        <v>91</v>
      </c>
      <c r="AO28" s="198">
        <v>132</v>
      </c>
      <c r="AP28" s="198">
        <v>140</v>
      </c>
      <c r="AQ28" s="198">
        <v>174</v>
      </c>
      <c r="AR28" s="198">
        <v>231</v>
      </c>
      <c r="AS28" s="198">
        <v>220</v>
      </c>
      <c r="AT28" s="198">
        <v>227</v>
      </c>
      <c r="AU28" s="198">
        <v>107</v>
      </c>
      <c r="AV28" s="198">
        <v>126</v>
      </c>
      <c r="AW28" s="198">
        <v>70</v>
      </c>
      <c r="AX28" s="198">
        <v>110</v>
      </c>
      <c r="AY28" s="198">
        <v>113</v>
      </c>
      <c r="AZ28" s="198">
        <v>72</v>
      </c>
      <c r="BA28" s="198">
        <v>40</v>
      </c>
      <c r="BB28" s="198">
        <v>45</v>
      </c>
      <c r="BC28" s="198">
        <v>2615</v>
      </c>
      <c r="BD28" s="198">
        <v>110</v>
      </c>
      <c r="BE28" s="198">
        <v>142</v>
      </c>
      <c r="BF28" s="198">
        <v>170</v>
      </c>
      <c r="BG28" s="198">
        <v>116</v>
      </c>
      <c r="BH28" s="198">
        <v>60</v>
      </c>
      <c r="BI28" s="198">
        <v>17</v>
      </c>
      <c r="BJ28" s="198">
        <v>25</v>
      </c>
      <c r="BK28" s="198">
        <v>53</v>
      </c>
      <c r="BL28" s="198">
        <v>108</v>
      </c>
      <c r="BM28" s="198">
        <v>96</v>
      </c>
      <c r="BN28" s="198">
        <v>166</v>
      </c>
      <c r="BO28" s="198">
        <v>191</v>
      </c>
      <c r="BP28" s="198">
        <v>232</v>
      </c>
      <c r="BQ28" s="198">
        <v>241</v>
      </c>
      <c r="BR28" s="198">
        <v>236</v>
      </c>
      <c r="BS28" s="198">
        <v>87</v>
      </c>
      <c r="BT28" s="198">
        <v>128</v>
      </c>
      <c r="BU28" s="198">
        <v>63</v>
      </c>
      <c r="BV28" s="198">
        <v>89</v>
      </c>
      <c r="BW28" s="198">
        <v>103</v>
      </c>
      <c r="BX28" s="198">
        <v>72</v>
      </c>
      <c r="BY28" s="198">
        <v>58</v>
      </c>
      <c r="BZ28" s="198">
        <v>52</v>
      </c>
    </row>
    <row r="29" spans="1:78" x14ac:dyDescent="0.2">
      <c r="A29" s="55" t="s">
        <v>40</v>
      </c>
      <c r="B29" s="121">
        <v>1460</v>
      </c>
      <c r="C29" s="55" t="s">
        <v>12</v>
      </c>
      <c r="D29" s="48">
        <v>13</v>
      </c>
      <c r="E29" s="55" t="s">
        <v>39</v>
      </c>
      <c r="F29" s="55">
        <v>2</v>
      </c>
      <c r="G29" s="198">
        <v>2371</v>
      </c>
      <c r="H29" s="198">
        <v>120</v>
      </c>
      <c r="I29" s="198">
        <v>122</v>
      </c>
      <c r="J29" s="198">
        <v>170</v>
      </c>
      <c r="K29" s="198">
        <v>172</v>
      </c>
      <c r="L29" s="198">
        <v>75</v>
      </c>
      <c r="M29" s="198">
        <v>20</v>
      </c>
      <c r="N29" s="198">
        <v>21</v>
      </c>
      <c r="O29" s="198">
        <v>65</v>
      </c>
      <c r="P29" s="198">
        <v>89</v>
      </c>
      <c r="Q29" s="198">
        <v>143</v>
      </c>
      <c r="R29" s="198">
        <v>134</v>
      </c>
      <c r="S29" s="198">
        <v>172</v>
      </c>
      <c r="T29" s="198">
        <v>204</v>
      </c>
      <c r="U29" s="198">
        <v>201</v>
      </c>
      <c r="V29" s="198">
        <v>177</v>
      </c>
      <c r="W29" s="198">
        <v>74</v>
      </c>
      <c r="X29" s="198">
        <v>88</v>
      </c>
      <c r="Y29" s="198">
        <v>39</v>
      </c>
      <c r="Z29" s="198">
        <v>70</v>
      </c>
      <c r="AA29" s="198">
        <v>84</v>
      </c>
      <c r="AB29" s="198">
        <v>59</v>
      </c>
      <c r="AC29" s="198">
        <v>42</v>
      </c>
      <c r="AD29" s="198">
        <v>30</v>
      </c>
      <c r="AE29" s="198">
        <v>1210</v>
      </c>
      <c r="AF29" s="198">
        <v>64</v>
      </c>
      <c r="AG29" s="198">
        <v>69</v>
      </c>
      <c r="AH29" s="198">
        <v>91</v>
      </c>
      <c r="AI29" s="198">
        <v>105</v>
      </c>
      <c r="AJ29" s="198">
        <v>49</v>
      </c>
      <c r="AK29" s="198">
        <v>10</v>
      </c>
      <c r="AL29" s="198">
        <v>11</v>
      </c>
      <c r="AM29" s="198">
        <v>39</v>
      </c>
      <c r="AN29" s="198">
        <v>41</v>
      </c>
      <c r="AO29" s="198">
        <v>69</v>
      </c>
      <c r="AP29" s="198">
        <v>67</v>
      </c>
      <c r="AQ29" s="198">
        <v>88</v>
      </c>
      <c r="AR29" s="198">
        <v>83</v>
      </c>
      <c r="AS29" s="198">
        <v>108</v>
      </c>
      <c r="AT29" s="198">
        <v>81</v>
      </c>
      <c r="AU29" s="198">
        <v>33</v>
      </c>
      <c r="AV29" s="198">
        <v>44</v>
      </c>
      <c r="AW29" s="198">
        <v>16</v>
      </c>
      <c r="AX29" s="198">
        <v>31</v>
      </c>
      <c r="AY29" s="198">
        <v>45</v>
      </c>
      <c r="AZ29" s="198">
        <v>30</v>
      </c>
      <c r="BA29" s="198">
        <v>26</v>
      </c>
      <c r="BB29" s="198">
        <v>10</v>
      </c>
      <c r="BC29" s="198">
        <v>1161</v>
      </c>
      <c r="BD29" s="198">
        <v>56</v>
      </c>
      <c r="BE29" s="198">
        <v>53</v>
      </c>
      <c r="BF29" s="198">
        <v>79</v>
      </c>
      <c r="BG29" s="198">
        <v>67</v>
      </c>
      <c r="BH29" s="198">
        <v>26</v>
      </c>
      <c r="BI29" s="198">
        <v>10</v>
      </c>
      <c r="BJ29" s="198">
        <v>10</v>
      </c>
      <c r="BK29" s="198">
        <v>26</v>
      </c>
      <c r="BL29" s="198">
        <v>48</v>
      </c>
      <c r="BM29" s="198">
        <v>74</v>
      </c>
      <c r="BN29" s="198">
        <v>67</v>
      </c>
      <c r="BO29" s="198">
        <v>84</v>
      </c>
      <c r="BP29" s="198">
        <v>121</v>
      </c>
      <c r="BQ29" s="198">
        <v>93</v>
      </c>
      <c r="BR29" s="198">
        <v>96</v>
      </c>
      <c r="BS29" s="198">
        <v>41</v>
      </c>
      <c r="BT29" s="198">
        <v>44</v>
      </c>
      <c r="BU29" s="198">
        <v>23</v>
      </c>
      <c r="BV29" s="198">
        <v>39</v>
      </c>
      <c r="BW29" s="198">
        <v>39</v>
      </c>
      <c r="BX29" s="198">
        <v>29</v>
      </c>
      <c r="BY29" s="198">
        <v>16</v>
      </c>
      <c r="BZ29" s="198">
        <v>20</v>
      </c>
    </row>
    <row r="30" spans="1:78" x14ac:dyDescent="0.2">
      <c r="A30" s="55" t="s">
        <v>41</v>
      </c>
      <c r="B30" s="121">
        <v>2020</v>
      </c>
      <c r="C30" s="55" t="s">
        <v>35</v>
      </c>
      <c r="D30" s="48">
        <v>9</v>
      </c>
      <c r="E30" s="55" t="s">
        <v>39</v>
      </c>
      <c r="F30" s="55">
        <v>2</v>
      </c>
      <c r="G30" s="198">
        <v>2076</v>
      </c>
      <c r="H30" s="198">
        <v>116</v>
      </c>
      <c r="I30" s="198">
        <v>92</v>
      </c>
      <c r="J30" s="198">
        <v>86</v>
      </c>
      <c r="K30" s="198">
        <v>73</v>
      </c>
      <c r="L30" s="198">
        <v>40</v>
      </c>
      <c r="M30" s="198">
        <v>23</v>
      </c>
      <c r="N30" s="198">
        <v>22</v>
      </c>
      <c r="O30" s="198">
        <v>118</v>
      </c>
      <c r="P30" s="198">
        <v>141</v>
      </c>
      <c r="Q30" s="198">
        <v>131</v>
      </c>
      <c r="R30" s="198">
        <v>120</v>
      </c>
      <c r="S30" s="198">
        <v>134</v>
      </c>
      <c r="T30" s="198">
        <v>161</v>
      </c>
      <c r="U30" s="198">
        <v>173</v>
      </c>
      <c r="V30" s="198">
        <v>151</v>
      </c>
      <c r="W30" s="198">
        <v>66</v>
      </c>
      <c r="X30" s="198">
        <v>80</v>
      </c>
      <c r="Y30" s="198">
        <v>55</v>
      </c>
      <c r="Z30" s="198">
        <v>54</v>
      </c>
      <c r="AA30" s="198">
        <v>75</v>
      </c>
      <c r="AB30" s="198">
        <v>75</v>
      </c>
      <c r="AC30" s="198">
        <v>51</v>
      </c>
      <c r="AD30" s="198">
        <v>39</v>
      </c>
      <c r="AE30" s="198">
        <v>996</v>
      </c>
      <c r="AF30" s="198">
        <v>64</v>
      </c>
      <c r="AG30" s="198">
        <v>48</v>
      </c>
      <c r="AH30" s="198">
        <v>36</v>
      </c>
      <c r="AI30" s="198">
        <v>38</v>
      </c>
      <c r="AJ30" s="198">
        <v>25</v>
      </c>
      <c r="AK30" s="198">
        <v>9</v>
      </c>
      <c r="AL30" s="198">
        <v>10</v>
      </c>
      <c r="AM30" s="198">
        <v>50</v>
      </c>
      <c r="AN30" s="198">
        <v>75</v>
      </c>
      <c r="AO30" s="198">
        <v>64</v>
      </c>
      <c r="AP30" s="198">
        <v>55</v>
      </c>
      <c r="AQ30" s="198">
        <v>66</v>
      </c>
      <c r="AR30" s="198">
        <v>83</v>
      </c>
      <c r="AS30" s="198">
        <v>79</v>
      </c>
      <c r="AT30" s="198">
        <v>73</v>
      </c>
      <c r="AU30" s="198">
        <v>29</v>
      </c>
      <c r="AV30" s="198">
        <v>45</v>
      </c>
      <c r="AW30" s="198">
        <v>22</v>
      </c>
      <c r="AX30" s="198">
        <v>25</v>
      </c>
      <c r="AY30" s="198">
        <v>31</v>
      </c>
      <c r="AZ30" s="198">
        <v>37</v>
      </c>
      <c r="BA30" s="198">
        <v>19</v>
      </c>
      <c r="BB30" s="198">
        <v>13</v>
      </c>
      <c r="BC30" s="198">
        <v>1080</v>
      </c>
      <c r="BD30" s="198">
        <v>52</v>
      </c>
      <c r="BE30" s="198">
        <v>44</v>
      </c>
      <c r="BF30" s="198">
        <v>50</v>
      </c>
      <c r="BG30" s="198">
        <v>35</v>
      </c>
      <c r="BH30" s="198">
        <v>15</v>
      </c>
      <c r="BI30" s="198">
        <v>14</v>
      </c>
      <c r="BJ30" s="198">
        <v>12</v>
      </c>
      <c r="BK30" s="198">
        <v>68</v>
      </c>
      <c r="BL30" s="198">
        <v>66</v>
      </c>
      <c r="BM30" s="198">
        <v>67</v>
      </c>
      <c r="BN30" s="198">
        <v>65</v>
      </c>
      <c r="BO30" s="198">
        <v>68</v>
      </c>
      <c r="BP30" s="198">
        <v>78</v>
      </c>
      <c r="BQ30" s="198">
        <v>94</v>
      </c>
      <c r="BR30" s="198">
        <v>78</v>
      </c>
      <c r="BS30" s="198">
        <v>37</v>
      </c>
      <c r="BT30" s="198">
        <v>35</v>
      </c>
      <c r="BU30" s="198">
        <v>33</v>
      </c>
      <c r="BV30" s="198">
        <v>29</v>
      </c>
      <c r="BW30" s="198">
        <v>44</v>
      </c>
      <c r="BX30" s="198">
        <v>38</v>
      </c>
      <c r="BY30" s="198">
        <v>32</v>
      </c>
      <c r="BZ30" s="198">
        <v>26</v>
      </c>
    </row>
    <row r="31" spans="1:78" x14ac:dyDescent="0.2">
      <c r="A31" s="55" t="s">
        <v>42</v>
      </c>
      <c r="B31" s="121">
        <v>3220</v>
      </c>
      <c r="C31" s="55" t="s">
        <v>38</v>
      </c>
      <c r="D31" s="48">
        <v>1</v>
      </c>
      <c r="E31" s="55" t="s">
        <v>39</v>
      </c>
      <c r="F31" s="55">
        <v>2</v>
      </c>
      <c r="G31" s="198">
        <v>4593</v>
      </c>
      <c r="H31" s="198">
        <v>285</v>
      </c>
      <c r="I31" s="198">
        <v>296</v>
      </c>
      <c r="J31" s="198">
        <v>329</v>
      </c>
      <c r="K31" s="198">
        <v>208</v>
      </c>
      <c r="L31" s="198">
        <v>90</v>
      </c>
      <c r="M31" s="198">
        <v>35</v>
      </c>
      <c r="N31" s="198">
        <v>32</v>
      </c>
      <c r="O31" s="198">
        <v>102</v>
      </c>
      <c r="P31" s="198">
        <v>266</v>
      </c>
      <c r="Q31" s="198">
        <v>302</v>
      </c>
      <c r="R31" s="198">
        <v>358</v>
      </c>
      <c r="S31" s="198">
        <v>331</v>
      </c>
      <c r="T31" s="198">
        <v>392</v>
      </c>
      <c r="U31" s="198">
        <v>384</v>
      </c>
      <c r="V31" s="198">
        <v>386</v>
      </c>
      <c r="W31" s="198">
        <v>107</v>
      </c>
      <c r="X31" s="198">
        <v>202</v>
      </c>
      <c r="Y31" s="198">
        <v>104</v>
      </c>
      <c r="Z31" s="198">
        <v>103</v>
      </c>
      <c r="AA31" s="198">
        <v>117</v>
      </c>
      <c r="AB31" s="198">
        <v>78</v>
      </c>
      <c r="AC31" s="198">
        <v>50</v>
      </c>
      <c r="AD31" s="198">
        <v>36</v>
      </c>
      <c r="AE31" s="198">
        <v>2312</v>
      </c>
      <c r="AF31" s="198">
        <v>128</v>
      </c>
      <c r="AG31" s="198">
        <v>153</v>
      </c>
      <c r="AH31" s="198">
        <v>165</v>
      </c>
      <c r="AI31" s="198">
        <v>111</v>
      </c>
      <c r="AJ31" s="198">
        <v>51</v>
      </c>
      <c r="AK31" s="198">
        <v>23</v>
      </c>
      <c r="AL31" s="198">
        <v>21</v>
      </c>
      <c r="AM31" s="198">
        <v>50</v>
      </c>
      <c r="AN31" s="198">
        <v>127</v>
      </c>
      <c r="AO31" s="198">
        <v>137</v>
      </c>
      <c r="AP31" s="198">
        <v>185</v>
      </c>
      <c r="AQ31" s="198">
        <v>158</v>
      </c>
      <c r="AR31" s="198">
        <v>205</v>
      </c>
      <c r="AS31" s="198">
        <v>184</v>
      </c>
      <c r="AT31" s="198">
        <v>205</v>
      </c>
      <c r="AU31" s="198">
        <v>46</v>
      </c>
      <c r="AV31" s="198">
        <v>99</v>
      </c>
      <c r="AW31" s="198">
        <v>63</v>
      </c>
      <c r="AX31" s="198">
        <v>59</v>
      </c>
      <c r="AY31" s="198">
        <v>62</v>
      </c>
      <c r="AZ31" s="198">
        <v>39</v>
      </c>
      <c r="BA31" s="198">
        <v>25</v>
      </c>
      <c r="BB31" s="198">
        <v>16</v>
      </c>
      <c r="BC31" s="198">
        <v>2281</v>
      </c>
      <c r="BD31" s="198">
        <v>157</v>
      </c>
      <c r="BE31" s="198">
        <v>143</v>
      </c>
      <c r="BF31" s="198">
        <v>164</v>
      </c>
      <c r="BG31" s="198">
        <v>97</v>
      </c>
      <c r="BH31" s="198">
        <v>39</v>
      </c>
      <c r="BI31" s="198">
        <v>12</v>
      </c>
      <c r="BJ31" s="198">
        <v>11</v>
      </c>
      <c r="BK31" s="198">
        <v>52</v>
      </c>
      <c r="BL31" s="198">
        <v>139</v>
      </c>
      <c r="BM31" s="198">
        <v>165</v>
      </c>
      <c r="BN31" s="198">
        <v>173</v>
      </c>
      <c r="BO31" s="198">
        <v>173</v>
      </c>
      <c r="BP31" s="198">
        <v>187</v>
      </c>
      <c r="BQ31" s="198">
        <v>200</v>
      </c>
      <c r="BR31" s="198">
        <v>181</v>
      </c>
      <c r="BS31" s="198">
        <v>61</v>
      </c>
      <c r="BT31" s="198">
        <v>103</v>
      </c>
      <c r="BU31" s="198">
        <v>41</v>
      </c>
      <c r="BV31" s="198">
        <v>44</v>
      </c>
      <c r="BW31" s="198">
        <v>55</v>
      </c>
      <c r="BX31" s="198">
        <v>39</v>
      </c>
      <c r="BY31" s="198">
        <v>25</v>
      </c>
      <c r="BZ31" s="198">
        <v>20</v>
      </c>
    </row>
    <row r="32" spans="1:78" x14ac:dyDescent="0.2">
      <c r="A32" s="55" t="s">
        <v>43</v>
      </c>
      <c r="B32" s="122">
        <v>4740</v>
      </c>
      <c r="C32" s="55" t="s">
        <v>38</v>
      </c>
      <c r="D32" s="48">
        <v>1</v>
      </c>
      <c r="E32" s="55" t="s">
        <v>39</v>
      </c>
      <c r="F32" s="55">
        <v>2</v>
      </c>
      <c r="G32" s="198">
        <v>7356</v>
      </c>
      <c r="H32" s="198">
        <v>409</v>
      </c>
      <c r="I32" s="198">
        <v>399</v>
      </c>
      <c r="J32" s="198">
        <v>494</v>
      </c>
      <c r="K32" s="198">
        <v>304</v>
      </c>
      <c r="L32" s="198">
        <v>173</v>
      </c>
      <c r="M32" s="198">
        <v>68</v>
      </c>
      <c r="N32" s="198">
        <v>50</v>
      </c>
      <c r="O32" s="198">
        <v>264</v>
      </c>
      <c r="P32" s="198">
        <v>438</v>
      </c>
      <c r="Q32" s="198">
        <v>423</v>
      </c>
      <c r="R32" s="198">
        <v>441</v>
      </c>
      <c r="S32" s="198">
        <v>524</v>
      </c>
      <c r="T32" s="198">
        <v>627</v>
      </c>
      <c r="U32" s="198">
        <v>661</v>
      </c>
      <c r="V32" s="198">
        <v>565</v>
      </c>
      <c r="W32" s="198">
        <v>223</v>
      </c>
      <c r="X32" s="198">
        <v>303</v>
      </c>
      <c r="Y32" s="198">
        <v>157</v>
      </c>
      <c r="Z32" s="198">
        <v>207</v>
      </c>
      <c r="AA32" s="198">
        <v>234</v>
      </c>
      <c r="AB32" s="198">
        <v>185</v>
      </c>
      <c r="AC32" s="198">
        <v>122</v>
      </c>
      <c r="AD32" s="198">
        <v>85</v>
      </c>
      <c r="AE32" s="198">
        <v>3637</v>
      </c>
      <c r="AF32" s="198">
        <v>189</v>
      </c>
      <c r="AG32" s="198">
        <v>218</v>
      </c>
      <c r="AH32" s="198">
        <v>279</v>
      </c>
      <c r="AI32" s="198">
        <v>153</v>
      </c>
      <c r="AJ32" s="198">
        <v>90</v>
      </c>
      <c r="AK32" s="198">
        <v>39</v>
      </c>
      <c r="AL32" s="198">
        <v>27</v>
      </c>
      <c r="AM32" s="198">
        <v>133</v>
      </c>
      <c r="AN32" s="198">
        <v>213</v>
      </c>
      <c r="AO32" s="198">
        <v>196</v>
      </c>
      <c r="AP32" s="198">
        <v>220</v>
      </c>
      <c r="AQ32" s="198">
        <v>272</v>
      </c>
      <c r="AR32" s="198">
        <v>305</v>
      </c>
      <c r="AS32" s="198">
        <v>321</v>
      </c>
      <c r="AT32" s="198">
        <v>272</v>
      </c>
      <c r="AU32" s="198">
        <v>106</v>
      </c>
      <c r="AV32" s="198">
        <v>148</v>
      </c>
      <c r="AW32" s="198">
        <v>81</v>
      </c>
      <c r="AX32" s="198">
        <v>102</v>
      </c>
      <c r="AY32" s="198">
        <v>106</v>
      </c>
      <c r="AZ32" s="198">
        <v>89</v>
      </c>
      <c r="BA32" s="198">
        <v>49</v>
      </c>
      <c r="BB32" s="198">
        <v>29</v>
      </c>
      <c r="BC32" s="198">
        <v>3719</v>
      </c>
      <c r="BD32" s="198">
        <v>220</v>
      </c>
      <c r="BE32" s="198">
        <v>181</v>
      </c>
      <c r="BF32" s="198">
        <v>215</v>
      </c>
      <c r="BG32" s="198">
        <v>151</v>
      </c>
      <c r="BH32" s="198">
        <v>83</v>
      </c>
      <c r="BI32" s="198">
        <v>29</v>
      </c>
      <c r="BJ32" s="198">
        <v>23</v>
      </c>
      <c r="BK32" s="198">
        <v>131</v>
      </c>
      <c r="BL32" s="198">
        <v>225</v>
      </c>
      <c r="BM32" s="198">
        <v>227</v>
      </c>
      <c r="BN32" s="198">
        <v>221</v>
      </c>
      <c r="BO32" s="198">
        <v>252</v>
      </c>
      <c r="BP32" s="198">
        <v>322</v>
      </c>
      <c r="BQ32" s="198">
        <v>340</v>
      </c>
      <c r="BR32" s="198">
        <v>293</v>
      </c>
      <c r="BS32" s="198">
        <v>117</v>
      </c>
      <c r="BT32" s="198">
        <v>155</v>
      </c>
      <c r="BU32" s="198">
        <v>76</v>
      </c>
      <c r="BV32" s="198">
        <v>105</v>
      </c>
      <c r="BW32" s="198">
        <v>128</v>
      </c>
      <c r="BX32" s="198">
        <v>96</v>
      </c>
      <c r="BY32" s="198">
        <v>73</v>
      </c>
      <c r="BZ32" s="198">
        <v>56</v>
      </c>
    </row>
    <row r="33" spans="1:78" x14ac:dyDescent="0.2">
      <c r="A33" s="55" t="s">
        <v>44</v>
      </c>
      <c r="B33" s="122">
        <v>7540</v>
      </c>
      <c r="C33" s="55" t="s">
        <v>35</v>
      </c>
      <c r="D33" s="48">
        <v>9</v>
      </c>
      <c r="E33" s="55" t="s">
        <v>39</v>
      </c>
      <c r="F33" s="55">
        <v>2</v>
      </c>
      <c r="G33" s="198">
        <v>1083</v>
      </c>
      <c r="H33" s="198">
        <v>52</v>
      </c>
      <c r="I33" s="198">
        <v>50</v>
      </c>
      <c r="J33" s="198">
        <v>44</v>
      </c>
      <c r="K33" s="198">
        <v>36</v>
      </c>
      <c r="L33" s="198">
        <v>23</v>
      </c>
      <c r="M33" s="198">
        <v>9</v>
      </c>
      <c r="N33" s="198">
        <v>7</v>
      </c>
      <c r="O33" s="198">
        <v>25</v>
      </c>
      <c r="P33" s="198">
        <v>43</v>
      </c>
      <c r="Q33" s="198">
        <v>36</v>
      </c>
      <c r="R33" s="198">
        <v>60</v>
      </c>
      <c r="S33" s="198">
        <v>82</v>
      </c>
      <c r="T33" s="198">
        <v>91</v>
      </c>
      <c r="U33" s="198">
        <v>92</v>
      </c>
      <c r="V33" s="198">
        <v>80</v>
      </c>
      <c r="W33" s="198">
        <v>37</v>
      </c>
      <c r="X33" s="198">
        <v>75</v>
      </c>
      <c r="Y33" s="198">
        <v>37</v>
      </c>
      <c r="Z33" s="198">
        <v>37</v>
      </c>
      <c r="AA33" s="198">
        <v>68</v>
      </c>
      <c r="AB33" s="198">
        <v>28</v>
      </c>
      <c r="AC33" s="198">
        <v>33</v>
      </c>
      <c r="AD33" s="198">
        <v>38</v>
      </c>
      <c r="AE33" s="198">
        <v>516</v>
      </c>
      <c r="AF33" s="198">
        <v>22</v>
      </c>
      <c r="AG33" s="198">
        <v>23</v>
      </c>
      <c r="AH33" s="198">
        <v>26</v>
      </c>
      <c r="AI33" s="198">
        <v>18</v>
      </c>
      <c r="AJ33" s="198">
        <v>13</v>
      </c>
      <c r="AK33" s="198">
        <v>6</v>
      </c>
      <c r="AL33" s="198">
        <v>3</v>
      </c>
      <c r="AM33" s="198">
        <v>7</v>
      </c>
      <c r="AN33" s="198">
        <v>20</v>
      </c>
      <c r="AO33" s="198">
        <v>21</v>
      </c>
      <c r="AP33" s="198">
        <v>26</v>
      </c>
      <c r="AQ33" s="198">
        <v>42</v>
      </c>
      <c r="AR33" s="198">
        <v>47</v>
      </c>
      <c r="AS33" s="198">
        <v>38</v>
      </c>
      <c r="AT33" s="198">
        <v>43</v>
      </c>
      <c r="AU33" s="198">
        <v>15</v>
      </c>
      <c r="AV33" s="198">
        <v>33</v>
      </c>
      <c r="AW33" s="198">
        <v>17</v>
      </c>
      <c r="AX33" s="198">
        <v>18</v>
      </c>
      <c r="AY33" s="198">
        <v>33</v>
      </c>
      <c r="AZ33" s="198">
        <v>14</v>
      </c>
      <c r="BA33" s="198">
        <v>15</v>
      </c>
      <c r="BB33" s="198">
        <v>16</v>
      </c>
      <c r="BC33" s="198">
        <v>567</v>
      </c>
      <c r="BD33" s="198">
        <v>30</v>
      </c>
      <c r="BE33" s="198">
        <v>27</v>
      </c>
      <c r="BF33" s="198">
        <v>18</v>
      </c>
      <c r="BG33" s="198">
        <v>18</v>
      </c>
      <c r="BH33" s="198">
        <v>10</v>
      </c>
      <c r="BI33" s="198">
        <v>3</v>
      </c>
      <c r="BJ33" s="198">
        <v>4</v>
      </c>
      <c r="BK33" s="198">
        <v>18</v>
      </c>
      <c r="BL33" s="198">
        <v>23</v>
      </c>
      <c r="BM33" s="198">
        <v>15</v>
      </c>
      <c r="BN33" s="198">
        <v>34</v>
      </c>
      <c r="BO33" s="198">
        <v>40</v>
      </c>
      <c r="BP33" s="198">
        <v>44</v>
      </c>
      <c r="BQ33" s="198">
        <v>54</v>
      </c>
      <c r="BR33" s="198">
        <v>37</v>
      </c>
      <c r="BS33" s="198">
        <v>22</v>
      </c>
      <c r="BT33" s="198">
        <v>42</v>
      </c>
      <c r="BU33" s="198">
        <v>20</v>
      </c>
      <c r="BV33" s="198">
        <v>19</v>
      </c>
      <c r="BW33" s="198">
        <v>35</v>
      </c>
      <c r="BX33" s="198">
        <v>14</v>
      </c>
      <c r="BY33" s="198">
        <v>18</v>
      </c>
      <c r="BZ33" s="198">
        <v>22</v>
      </c>
    </row>
    <row r="34" spans="1:78" x14ac:dyDescent="0.2">
      <c r="A34" s="55" t="s">
        <v>45</v>
      </c>
      <c r="B34" s="122">
        <v>7700</v>
      </c>
      <c r="C34" s="55" t="s">
        <v>35</v>
      </c>
      <c r="D34" s="48">
        <v>9</v>
      </c>
      <c r="E34" s="55" t="s">
        <v>39</v>
      </c>
      <c r="F34" s="55">
        <v>2</v>
      </c>
      <c r="G34" s="198">
        <v>3054</v>
      </c>
      <c r="H34" s="198">
        <v>186</v>
      </c>
      <c r="I34" s="198">
        <v>160</v>
      </c>
      <c r="J34" s="198">
        <v>171</v>
      </c>
      <c r="K34" s="198">
        <v>139</v>
      </c>
      <c r="L34" s="198">
        <v>61</v>
      </c>
      <c r="M34" s="198">
        <v>31</v>
      </c>
      <c r="N34" s="198">
        <v>21</v>
      </c>
      <c r="O34" s="198">
        <v>103</v>
      </c>
      <c r="P34" s="198">
        <v>170</v>
      </c>
      <c r="Q34" s="198">
        <v>170</v>
      </c>
      <c r="R34" s="198">
        <v>176</v>
      </c>
      <c r="S34" s="198">
        <v>201</v>
      </c>
      <c r="T34" s="198">
        <v>251</v>
      </c>
      <c r="U34" s="198">
        <v>266</v>
      </c>
      <c r="V34" s="198">
        <v>256</v>
      </c>
      <c r="W34" s="198">
        <v>95</v>
      </c>
      <c r="X34" s="198">
        <v>123</v>
      </c>
      <c r="Y34" s="198">
        <v>63</v>
      </c>
      <c r="Z34" s="198">
        <v>110</v>
      </c>
      <c r="AA34" s="198">
        <v>114</v>
      </c>
      <c r="AB34" s="198">
        <v>80</v>
      </c>
      <c r="AC34" s="198">
        <v>58</v>
      </c>
      <c r="AD34" s="198">
        <v>49</v>
      </c>
      <c r="AE34" s="198">
        <v>1513</v>
      </c>
      <c r="AF34" s="198">
        <v>84</v>
      </c>
      <c r="AG34" s="198">
        <v>80</v>
      </c>
      <c r="AH34" s="198">
        <v>95</v>
      </c>
      <c r="AI34" s="198">
        <v>84</v>
      </c>
      <c r="AJ34" s="198">
        <v>34</v>
      </c>
      <c r="AK34" s="198">
        <v>18</v>
      </c>
      <c r="AL34" s="198">
        <v>9</v>
      </c>
      <c r="AM34" s="198">
        <v>57</v>
      </c>
      <c r="AN34" s="198">
        <v>87</v>
      </c>
      <c r="AO34" s="198">
        <v>78</v>
      </c>
      <c r="AP34" s="198">
        <v>92</v>
      </c>
      <c r="AQ34" s="198">
        <v>102</v>
      </c>
      <c r="AR34" s="198">
        <v>116</v>
      </c>
      <c r="AS34" s="198">
        <v>128</v>
      </c>
      <c r="AT34" s="198">
        <v>123</v>
      </c>
      <c r="AU34" s="198">
        <v>48</v>
      </c>
      <c r="AV34" s="198">
        <v>61</v>
      </c>
      <c r="AW34" s="198">
        <v>39</v>
      </c>
      <c r="AX34" s="198">
        <v>48</v>
      </c>
      <c r="AY34" s="198">
        <v>53</v>
      </c>
      <c r="AZ34" s="198">
        <v>39</v>
      </c>
      <c r="BA34" s="198">
        <v>25</v>
      </c>
      <c r="BB34" s="198">
        <v>13</v>
      </c>
      <c r="BC34" s="198">
        <v>1541</v>
      </c>
      <c r="BD34" s="198">
        <v>102</v>
      </c>
      <c r="BE34" s="198">
        <v>80</v>
      </c>
      <c r="BF34" s="198">
        <v>76</v>
      </c>
      <c r="BG34" s="198">
        <v>55</v>
      </c>
      <c r="BH34" s="198">
        <v>27</v>
      </c>
      <c r="BI34" s="198">
        <v>13</v>
      </c>
      <c r="BJ34" s="198">
        <v>12</v>
      </c>
      <c r="BK34" s="198">
        <v>46</v>
      </c>
      <c r="BL34" s="198">
        <v>83</v>
      </c>
      <c r="BM34" s="198">
        <v>92</v>
      </c>
      <c r="BN34" s="198">
        <v>84</v>
      </c>
      <c r="BO34" s="198">
        <v>99</v>
      </c>
      <c r="BP34" s="198">
        <v>135</v>
      </c>
      <c r="BQ34" s="198">
        <v>138</v>
      </c>
      <c r="BR34" s="198">
        <v>133</v>
      </c>
      <c r="BS34" s="198">
        <v>47</v>
      </c>
      <c r="BT34" s="198">
        <v>62</v>
      </c>
      <c r="BU34" s="198">
        <v>24</v>
      </c>
      <c r="BV34" s="198">
        <v>62</v>
      </c>
      <c r="BW34" s="198">
        <v>61</v>
      </c>
      <c r="BX34" s="198">
        <v>41</v>
      </c>
      <c r="BY34" s="198">
        <v>33</v>
      </c>
      <c r="BZ34" s="198">
        <v>36</v>
      </c>
    </row>
    <row r="35" spans="1:78" x14ac:dyDescent="0.2">
      <c r="A35" s="55" t="s">
        <v>46</v>
      </c>
      <c r="B35" s="122">
        <v>10660</v>
      </c>
      <c r="C35" s="55" t="s">
        <v>38</v>
      </c>
      <c r="D35" s="48">
        <v>1</v>
      </c>
      <c r="E35" s="55" t="s">
        <v>39</v>
      </c>
      <c r="F35" s="55">
        <v>2</v>
      </c>
      <c r="G35" s="198">
        <v>1096</v>
      </c>
      <c r="H35" s="198">
        <v>38</v>
      </c>
      <c r="I35" s="198">
        <v>56</v>
      </c>
      <c r="J35" s="198">
        <v>49</v>
      </c>
      <c r="K35" s="198">
        <v>46</v>
      </c>
      <c r="L35" s="198">
        <v>20</v>
      </c>
      <c r="M35" s="198">
        <v>9</v>
      </c>
      <c r="N35" s="198">
        <v>5</v>
      </c>
      <c r="O35" s="198">
        <v>21</v>
      </c>
      <c r="P35" s="198">
        <v>55</v>
      </c>
      <c r="Q35" s="198">
        <v>45</v>
      </c>
      <c r="R35" s="198">
        <v>46</v>
      </c>
      <c r="S35" s="198">
        <v>65</v>
      </c>
      <c r="T35" s="198">
        <v>94</v>
      </c>
      <c r="U35" s="198">
        <v>86</v>
      </c>
      <c r="V35" s="198">
        <v>111</v>
      </c>
      <c r="W35" s="198">
        <v>42</v>
      </c>
      <c r="X35" s="198">
        <v>80</v>
      </c>
      <c r="Y35" s="198">
        <v>34</v>
      </c>
      <c r="Z35" s="198">
        <v>44</v>
      </c>
      <c r="AA35" s="198">
        <v>47</v>
      </c>
      <c r="AB35" s="198">
        <v>43</v>
      </c>
      <c r="AC35" s="198">
        <v>37</v>
      </c>
      <c r="AD35" s="198">
        <v>23</v>
      </c>
      <c r="AE35" s="198">
        <v>534</v>
      </c>
      <c r="AF35" s="198">
        <v>20</v>
      </c>
      <c r="AG35" s="198">
        <v>23</v>
      </c>
      <c r="AH35" s="198">
        <v>25</v>
      </c>
      <c r="AI35" s="198">
        <v>28</v>
      </c>
      <c r="AJ35" s="198">
        <v>11</v>
      </c>
      <c r="AK35" s="198">
        <v>5</v>
      </c>
      <c r="AL35" s="198">
        <v>3</v>
      </c>
      <c r="AM35" s="198">
        <v>10</v>
      </c>
      <c r="AN35" s="198">
        <v>21</v>
      </c>
      <c r="AO35" s="198">
        <v>26</v>
      </c>
      <c r="AP35" s="198">
        <v>25</v>
      </c>
      <c r="AQ35" s="198">
        <v>26</v>
      </c>
      <c r="AR35" s="198">
        <v>52</v>
      </c>
      <c r="AS35" s="198">
        <v>40</v>
      </c>
      <c r="AT35" s="198">
        <v>46</v>
      </c>
      <c r="AU35" s="198">
        <v>20</v>
      </c>
      <c r="AV35" s="198">
        <v>39</v>
      </c>
      <c r="AW35" s="198">
        <v>18</v>
      </c>
      <c r="AX35" s="198">
        <v>22</v>
      </c>
      <c r="AY35" s="198">
        <v>22</v>
      </c>
      <c r="AZ35" s="198">
        <v>22</v>
      </c>
      <c r="BA35" s="198">
        <v>17</v>
      </c>
      <c r="BB35" s="198">
        <v>13</v>
      </c>
      <c r="BC35" s="198">
        <v>562</v>
      </c>
      <c r="BD35" s="198">
        <v>18</v>
      </c>
      <c r="BE35" s="198">
        <v>33</v>
      </c>
      <c r="BF35" s="198">
        <v>24</v>
      </c>
      <c r="BG35" s="198">
        <v>18</v>
      </c>
      <c r="BH35" s="198">
        <v>9</v>
      </c>
      <c r="BI35" s="198">
        <v>4</v>
      </c>
      <c r="BJ35" s="198">
        <v>2</v>
      </c>
      <c r="BK35" s="198">
        <v>11</v>
      </c>
      <c r="BL35" s="198">
        <v>34</v>
      </c>
      <c r="BM35" s="198">
        <v>19</v>
      </c>
      <c r="BN35" s="198">
        <v>21</v>
      </c>
      <c r="BO35" s="198">
        <v>39</v>
      </c>
      <c r="BP35" s="198">
        <v>42</v>
      </c>
      <c r="BQ35" s="198">
        <v>46</v>
      </c>
      <c r="BR35" s="198">
        <v>65</v>
      </c>
      <c r="BS35" s="198">
        <v>22</v>
      </c>
      <c r="BT35" s="198">
        <v>41</v>
      </c>
      <c r="BU35" s="198">
        <v>16</v>
      </c>
      <c r="BV35" s="198">
        <v>22</v>
      </c>
      <c r="BW35" s="198">
        <v>25</v>
      </c>
      <c r="BX35" s="198">
        <v>21</v>
      </c>
      <c r="BY35" s="198">
        <v>20</v>
      </c>
      <c r="BZ35" s="198">
        <v>10</v>
      </c>
    </row>
    <row r="36" spans="1:78" x14ac:dyDescent="0.2">
      <c r="A36" s="55" t="s">
        <v>47</v>
      </c>
      <c r="B36" s="122">
        <v>16980</v>
      </c>
      <c r="C36" s="55" t="s">
        <v>12</v>
      </c>
      <c r="D36" s="48">
        <v>13</v>
      </c>
      <c r="E36" s="55" t="s">
        <v>39</v>
      </c>
      <c r="F36" s="55">
        <v>2</v>
      </c>
      <c r="G36" s="198">
        <v>1164</v>
      </c>
      <c r="H36" s="198">
        <v>54</v>
      </c>
      <c r="I36" s="198">
        <v>59</v>
      </c>
      <c r="J36" s="198">
        <v>70</v>
      </c>
      <c r="K36" s="198">
        <v>49</v>
      </c>
      <c r="L36" s="198">
        <v>32</v>
      </c>
      <c r="M36" s="198">
        <v>3</v>
      </c>
      <c r="N36" s="198">
        <v>4</v>
      </c>
      <c r="O36" s="198">
        <v>35</v>
      </c>
      <c r="P36" s="198">
        <v>68</v>
      </c>
      <c r="Q36" s="198">
        <v>67</v>
      </c>
      <c r="R36" s="198">
        <v>72</v>
      </c>
      <c r="S36" s="198">
        <v>85</v>
      </c>
      <c r="T36" s="198">
        <v>94</v>
      </c>
      <c r="U36" s="198">
        <v>131</v>
      </c>
      <c r="V36" s="198">
        <v>113</v>
      </c>
      <c r="W36" s="198">
        <v>34</v>
      </c>
      <c r="X36" s="198">
        <v>38</v>
      </c>
      <c r="Y36" s="198">
        <v>19</v>
      </c>
      <c r="Z36" s="198">
        <v>34</v>
      </c>
      <c r="AA36" s="198">
        <v>43</v>
      </c>
      <c r="AB36" s="198">
        <v>29</v>
      </c>
      <c r="AC36" s="198">
        <v>21</v>
      </c>
      <c r="AD36" s="198">
        <v>10</v>
      </c>
      <c r="AE36" s="198">
        <v>592</v>
      </c>
      <c r="AF36" s="198">
        <v>31</v>
      </c>
      <c r="AG36" s="198">
        <v>31</v>
      </c>
      <c r="AH36" s="198">
        <v>31</v>
      </c>
      <c r="AI36" s="198">
        <v>21</v>
      </c>
      <c r="AJ36" s="198">
        <v>19</v>
      </c>
      <c r="AK36" s="198">
        <v>3</v>
      </c>
      <c r="AL36" s="198">
        <v>3</v>
      </c>
      <c r="AM36" s="198">
        <v>21</v>
      </c>
      <c r="AN36" s="198">
        <v>36</v>
      </c>
      <c r="AO36" s="198">
        <v>37</v>
      </c>
      <c r="AP36" s="198">
        <v>34</v>
      </c>
      <c r="AQ36" s="198">
        <v>37</v>
      </c>
      <c r="AR36" s="198">
        <v>48</v>
      </c>
      <c r="AS36" s="198">
        <v>70</v>
      </c>
      <c r="AT36" s="198">
        <v>59</v>
      </c>
      <c r="AU36" s="198">
        <v>15</v>
      </c>
      <c r="AV36" s="198">
        <v>20</v>
      </c>
      <c r="AW36" s="198">
        <v>9</v>
      </c>
      <c r="AX36" s="198">
        <v>16</v>
      </c>
      <c r="AY36" s="198">
        <v>21</v>
      </c>
      <c r="AZ36" s="198">
        <v>13</v>
      </c>
      <c r="BA36" s="198">
        <v>11</v>
      </c>
      <c r="BB36" s="198">
        <v>6</v>
      </c>
      <c r="BC36" s="198">
        <v>572</v>
      </c>
      <c r="BD36" s="198">
        <v>23</v>
      </c>
      <c r="BE36" s="198">
        <v>28</v>
      </c>
      <c r="BF36" s="198">
        <v>39</v>
      </c>
      <c r="BG36" s="198">
        <v>28</v>
      </c>
      <c r="BH36" s="198">
        <v>13</v>
      </c>
      <c r="BI36" s="198">
        <v>0</v>
      </c>
      <c r="BJ36" s="198">
        <v>1</v>
      </c>
      <c r="BK36" s="198">
        <v>14</v>
      </c>
      <c r="BL36" s="198">
        <v>32</v>
      </c>
      <c r="BM36" s="198">
        <v>30</v>
      </c>
      <c r="BN36" s="198">
        <v>38</v>
      </c>
      <c r="BO36" s="198">
        <v>48</v>
      </c>
      <c r="BP36" s="198">
        <v>46</v>
      </c>
      <c r="BQ36" s="198">
        <v>61</v>
      </c>
      <c r="BR36" s="198">
        <v>54</v>
      </c>
      <c r="BS36" s="198">
        <v>19</v>
      </c>
      <c r="BT36" s="198">
        <v>18</v>
      </c>
      <c r="BU36" s="198">
        <v>10</v>
      </c>
      <c r="BV36" s="198">
        <v>18</v>
      </c>
      <c r="BW36" s="198">
        <v>22</v>
      </c>
      <c r="BX36" s="198">
        <v>16</v>
      </c>
      <c r="BY36" s="198">
        <v>10</v>
      </c>
      <c r="BZ36" s="198">
        <v>4</v>
      </c>
    </row>
    <row r="37" spans="1:78" x14ac:dyDescent="0.2">
      <c r="A37" s="55" t="s">
        <v>48</v>
      </c>
      <c r="B37" s="122">
        <v>23620</v>
      </c>
      <c r="C37" s="55" t="s">
        <v>49</v>
      </c>
      <c r="D37" s="48">
        <v>3</v>
      </c>
      <c r="E37" s="55" t="s">
        <v>39</v>
      </c>
      <c r="F37" s="55">
        <v>2</v>
      </c>
      <c r="G37" s="198">
        <v>1465</v>
      </c>
      <c r="H37" s="198">
        <v>63</v>
      </c>
      <c r="I37" s="198">
        <v>69</v>
      </c>
      <c r="J37" s="198">
        <v>85</v>
      </c>
      <c r="K37" s="198">
        <v>73</v>
      </c>
      <c r="L37" s="198">
        <v>27</v>
      </c>
      <c r="M37" s="198">
        <v>10</v>
      </c>
      <c r="N37" s="198">
        <v>10</v>
      </c>
      <c r="O37" s="198">
        <v>38</v>
      </c>
      <c r="P37" s="198">
        <v>64</v>
      </c>
      <c r="Q37" s="198">
        <v>67</v>
      </c>
      <c r="R37" s="198">
        <v>83</v>
      </c>
      <c r="S37" s="198">
        <v>122</v>
      </c>
      <c r="T37" s="198">
        <v>151</v>
      </c>
      <c r="U37" s="198">
        <v>144</v>
      </c>
      <c r="V37" s="198">
        <v>142</v>
      </c>
      <c r="W37" s="198">
        <v>43</v>
      </c>
      <c r="X37" s="198">
        <v>51</v>
      </c>
      <c r="Y37" s="198">
        <v>36</v>
      </c>
      <c r="Z37" s="198">
        <v>48</v>
      </c>
      <c r="AA37" s="198">
        <v>57</v>
      </c>
      <c r="AB37" s="198">
        <v>37</v>
      </c>
      <c r="AC37" s="198">
        <v>25</v>
      </c>
      <c r="AD37" s="198">
        <v>20</v>
      </c>
      <c r="AE37" s="198">
        <v>728</v>
      </c>
      <c r="AF37" s="198">
        <v>31</v>
      </c>
      <c r="AG37" s="198">
        <v>34</v>
      </c>
      <c r="AH37" s="198">
        <v>34</v>
      </c>
      <c r="AI37" s="198">
        <v>46</v>
      </c>
      <c r="AJ37" s="198">
        <v>15</v>
      </c>
      <c r="AK37" s="198">
        <v>7</v>
      </c>
      <c r="AL37" s="198">
        <v>1</v>
      </c>
      <c r="AM37" s="198">
        <v>14</v>
      </c>
      <c r="AN37" s="198">
        <v>36</v>
      </c>
      <c r="AO37" s="198">
        <v>34</v>
      </c>
      <c r="AP37" s="198">
        <v>40</v>
      </c>
      <c r="AQ37" s="198">
        <v>61</v>
      </c>
      <c r="AR37" s="198">
        <v>82</v>
      </c>
      <c r="AS37" s="198">
        <v>71</v>
      </c>
      <c r="AT37" s="198">
        <v>75</v>
      </c>
      <c r="AU37" s="198">
        <v>19</v>
      </c>
      <c r="AV37" s="198">
        <v>26</v>
      </c>
      <c r="AW37" s="198">
        <v>18</v>
      </c>
      <c r="AX37" s="198">
        <v>25</v>
      </c>
      <c r="AY37" s="198">
        <v>28</v>
      </c>
      <c r="AZ37" s="198">
        <v>12</v>
      </c>
      <c r="BA37" s="198">
        <v>10</v>
      </c>
      <c r="BB37" s="198">
        <v>9</v>
      </c>
      <c r="BC37" s="198">
        <v>737</v>
      </c>
      <c r="BD37" s="198">
        <v>32</v>
      </c>
      <c r="BE37" s="198">
        <v>35</v>
      </c>
      <c r="BF37" s="198">
        <v>51</v>
      </c>
      <c r="BG37" s="198">
        <v>27</v>
      </c>
      <c r="BH37" s="198">
        <v>12</v>
      </c>
      <c r="BI37" s="198">
        <v>3</v>
      </c>
      <c r="BJ37" s="198">
        <v>9</v>
      </c>
      <c r="BK37" s="198">
        <v>24</v>
      </c>
      <c r="BL37" s="198">
        <v>28</v>
      </c>
      <c r="BM37" s="198">
        <v>33</v>
      </c>
      <c r="BN37" s="198">
        <v>43</v>
      </c>
      <c r="BO37" s="198">
        <v>61</v>
      </c>
      <c r="BP37" s="198">
        <v>69</v>
      </c>
      <c r="BQ37" s="198">
        <v>73</v>
      </c>
      <c r="BR37" s="198">
        <v>67</v>
      </c>
      <c r="BS37" s="198">
        <v>24</v>
      </c>
      <c r="BT37" s="198">
        <v>25</v>
      </c>
      <c r="BU37" s="198">
        <v>18</v>
      </c>
      <c r="BV37" s="198">
        <v>23</v>
      </c>
      <c r="BW37" s="198">
        <v>29</v>
      </c>
      <c r="BX37" s="198">
        <v>25</v>
      </c>
      <c r="BY37" s="198">
        <v>15</v>
      </c>
      <c r="BZ37" s="198">
        <v>11</v>
      </c>
    </row>
    <row r="38" spans="1:78" x14ac:dyDescent="0.2">
      <c r="A38" s="55" t="s">
        <v>50</v>
      </c>
      <c r="B38" s="122">
        <v>27380</v>
      </c>
      <c r="C38" s="55" t="s">
        <v>12</v>
      </c>
      <c r="D38" s="48">
        <v>13</v>
      </c>
      <c r="E38" s="55" t="s">
        <v>36</v>
      </c>
      <c r="F38" s="55">
        <v>2</v>
      </c>
      <c r="G38" s="198">
        <v>8477</v>
      </c>
      <c r="H38" s="198">
        <v>506</v>
      </c>
      <c r="I38" s="198">
        <v>506</v>
      </c>
      <c r="J38" s="198">
        <v>560</v>
      </c>
      <c r="K38" s="198">
        <v>316</v>
      </c>
      <c r="L38" s="198">
        <v>220</v>
      </c>
      <c r="M38" s="198">
        <v>82</v>
      </c>
      <c r="N38" s="198">
        <v>108</v>
      </c>
      <c r="O38" s="198">
        <v>270</v>
      </c>
      <c r="P38" s="198">
        <v>572</v>
      </c>
      <c r="Q38" s="198">
        <v>520</v>
      </c>
      <c r="R38" s="198">
        <v>550</v>
      </c>
      <c r="S38" s="198">
        <v>538</v>
      </c>
      <c r="T38" s="198">
        <v>616</v>
      </c>
      <c r="U38" s="198">
        <v>691</v>
      </c>
      <c r="V38" s="198">
        <v>627</v>
      </c>
      <c r="W38" s="198">
        <v>226</v>
      </c>
      <c r="X38" s="198">
        <v>291</v>
      </c>
      <c r="Y38" s="198">
        <v>142</v>
      </c>
      <c r="Z38" s="198">
        <v>219</v>
      </c>
      <c r="AA38" s="198">
        <v>279</v>
      </c>
      <c r="AB38" s="198">
        <v>224</v>
      </c>
      <c r="AC38" s="198">
        <v>179</v>
      </c>
      <c r="AD38" s="198">
        <v>235</v>
      </c>
      <c r="AE38" s="198">
        <v>4054</v>
      </c>
      <c r="AF38" s="198">
        <v>261</v>
      </c>
      <c r="AG38" s="198">
        <v>246</v>
      </c>
      <c r="AH38" s="198">
        <v>282</v>
      </c>
      <c r="AI38" s="198">
        <v>164</v>
      </c>
      <c r="AJ38" s="198">
        <v>100</v>
      </c>
      <c r="AK38" s="198">
        <v>53</v>
      </c>
      <c r="AL38" s="198">
        <v>53</v>
      </c>
      <c r="AM38" s="198">
        <v>134</v>
      </c>
      <c r="AN38" s="198">
        <v>285</v>
      </c>
      <c r="AO38" s="198">
        <v>251</v>
      </c>
      <c r="AP38" s="198">
        <v>272</v>
      </c>
      <c r="AQ38" s="198">
        <v>273</v>
      </c>
      <c r="AR38" s="198">
        <v>294</v>
      </c>
      <c r="AS38" s="198">
        <v>335</v>
      </c>
      <c r="AT38" s="198">
        <v>289</v>
      </c>
      <c r="AU38" s="198">
        <v>117</v>
      </c>
      <c r="AV38" s="198">
        <v>138</v>
      </c>
      <c r="AW38" s="198">
        <v>61</v>
      </c>
      <c r="AX38" s="198">
        <v>102</v>
      </c>
      <c r="AY38" s="198">
        <v>124</v>
      </c>
      <c r="AZ38" s="198">
        <v>100</v>
      </c>
      <c r="BA38" s="198">
        <v>62</v>
      </c>
      <c r="BB38" s="198">
        <v>58</v>
      </c>
      <c r="BC38" s="198">
        <v>4423</v>
      </c>
      <c r="BD38" s="198">
        <v>245</v>
      </c>
      <c r="BE38" s="198">
        <v>260</v>
      </c>
      <c r="BF38" s="198">
        <v>278</v>
      </c>
      <c r="BG38" s="198">
        <v>152</v>
      </c>
      <c r="BH38" s="198">
        <v>120</v>
      </c>
      <c r="BI38" s="198">
        <v>29</v>
      </c>
      <c r="BJ38" s="198">
        <v>55</v>
      </c>
      <c r="BK38" s="198">
        <v>136</v>
      </c>
      <c r="BL38" s="198">
        <v>287</v>
      </c>
      <c r="BM38" s="198">
        <v>269</v>
      </c>
      <c r="BN38" s="198">
        <v>278</v>
      </c>
      <c r="BO38" s="198">
        <v>265</v>
      </c>
      <c r="BP38" s="198">
        <v>322</v>
      </c>
      <c r="BQ38" s="198">
        <v>356</v>
      </c>
      <c r="BR38" s="198">
        <v>338</v>
      </c>
      <c r="BS38" s="198">
        <v>109</v>
      </c>
      <c r="BT38" s="198">
        <v>153</v>
      </c>
      <c r="BU38" s="198">
        <v>81</v>
      </c>
      <c r="BV38" s="198">
        <v>117</v>
      </c>
      <c r="BW38" s="198">
        <v>155</v>
      </c>
      <c r="BX38" s="198">
        <v>124</v>
      </c>
      <c r="BY38" s="198">
        <v>117</v>
      </c>
      <c r="BZ38" s="198">
        <v>177</v>
      </c>
    </row>
    <row r="39" spans="1:78" x14ac:dyDescent="0.2">
      <c r="A39" s="55" t="s">
        <v>51</v>
      </c>
      <c r="B39" s="122">
        <v>27700</v>
      </c>
      <c r="C39" s="55" t="s">
        <v>49</v>
      </c>
      <c r="D39" s="48">
        <v>3</v>
      </c>
      <c r="E39" s="55" t="s">
        <v>39</v>
      </c>
      <c r="F39" s="55">
        <v>2</v>
      </c>
      <c r="G39" s="198">
        <v>1489</v>
      </c>
      <c r="H39" s="198">
        <v>55</v>
      </c>
      <c r="I39" s="198">
        <v>57</v>
      </c>
      <c r="J39" s="198">
        <v>72</v>
      </c>
      <c r="K39" s="198">
        <v>49</v>
      </c>
      <c r="L39" s="198">
        <v>29</v>
      </c>
      <c r="M39" s="198">
        <v>8</v>
      </c>
      <c r="N39" s="198">
        <v>3</v>
      </c>
      <c r="O39" s="198">
        <v>33</v>
      </c>
      <c r="P39" s="198">
        <v>41</v>
      </c>
      <c r="Q39" s="198">
        <v>40</v>
      </c>
      <c r="R39" s="198">
        <v>61</v>
      </c>
      <c r="S39" s="198">
        <v>107</v>
      </c>
      <c r="T39" s="198">
        <v>115</v>
      </c>
      <c r="U39" s="198">
        <v>126</v>
      </c>
      <c r="V39" s="198">
        <v>135</v>
      </c>
      <c r="W39" s="198">
        <v>66</v>
      </c>
      <c r="X39" s="198">
        <v>92</v>
      </c>
      <c r="Y39" s="198">
        <v>57</v>
      </c>
      <c r="Z39" s="198">
        <v>55</v>
      </c>
      <c r="AA39" s="198">
        <v>121</v>
      </c>
      <c r="AB39" s="198">
        <v>70</v>
      </c>
      <c r="AC39" s="198">
        <v>55</v>
      </c>
      <c r="AD39" s="198">
        <v>42</v>
      </c>
      <c r="AE39" s="198">
        <v>750</v>
      </c>
      <c r="AF39" s="198">
        <v>34</v>
      </c>
      <c r="AG39" s="198">
        <v>35</v>
      </c>
      <c r="AH39" s="198">
        <v>33</v>
      </c>
      <c r="AI39" s="198">
        <v>27</v>
      </c>
      <c r="AJ39" s="198">
        <v>16</v>
      </c>
      <c r="AK39" s="198">
        <v>5</v>
      </c>
      <c r="AL39" s="198">
        <v>1</v>
      </c>
      <c r="AM39" s="198">
        <v>19</v>
      </c>
      <c r="AN39" s="198">
        <v>17</v>
      </c>
      <c r="AO39" s="198">
        <v>16</v>
      </c>
      <c r="AP39" s="198">
        <v>26</v>
      </c>
      <c r="AQ39" s="198">
        <v>57</v>
      </c>
      <c r="AR39" s="198">
        <v>55</v>
      </c>
      <c r="AS39" s="198">
        <v>61</v>
      </c>
      <c r="AT39" s="198">
        <v>60</v>
      </c>
      <c r="AU39" s="198">
        <v>33</v>
      </c>
      <c r="AV39" s="198">
        <v>50</v>
      </c>
      <c r="AW39" s="198">
        <v>24</v>
      </c>
      <c r="AX39" s="198">
        <v>31</v>
      </c>
      <c r="AY39" s="198">
        <v>62</v>
      </c>
      <c r="AZ39" s="198">
        <v>46</v>
      </c>
      <c r="BA39" s="198">
        <v>25</v>
      </c>
      <c r="BB39" s="198">
        <v>17</v>
      </c>
      <c r="BC39" s="198">
        <v>739</v>
      </c>
      <c r="BD39" s="198">
        <v>21</v>
      </c>
      <c r="BE39" s="198">
        <v>22</v>
      </c>
      <c r="BF39" s="198">
        <v>39</v>
      </c>
      <c r="BG39" s="198">
        <v>22</v>
      </c>
      <c r="BH39" s="198">
        <v>13</v>
      </c>
      <c r="BI39" s="198">
        <v>3</v>
      </c>
      <c r="BJ39" s="198">
        <v>2</v>
      </c>
      <c r="BK39" s="198">
        <v>14</v>
      </c>
      <c r="BL39" s="198">
        <v>24</v>
      </c>
      <c r="BM39" s="198">
        <v>24</v>
      </c>
      <c r="BN39" s="198">
        <v>35</v>
      </c>
      <c r="BO39" s="198">
        <v>50</v>
      </c>
      <c r="BP39" s="198">
        <v>60</v>
      </c>
      <c r="BQ39" s="198">
        <v>65</v>
      </c>
      <c r="BR39" s="198">
        <v>75</v>
      </c>
      <c r="BS39" s="198">
        <v>33</v>
      </c>
      <c r="BT39" s="198">
        <v>42</v>
      </c>
      <c r="BU39" s="198">
        <v>33</v>
      </c>
      <c r="BV39" s="198">
        <v>24</v>
      </c>
      <c r="BW39" s="198">
        <v>59</v>
      </c>
      <c r="BX39" s="198">
        <v>24</v>
      </c>
      <c r="BY39" s="198">
        <v>30</v>
      </c>
      <c r="BZ39" s="198">
        <v>25</v>
      </c>
    </row>
    <row r="40" spans="1:78" x14ac:dyDescent="0.2">
      <c r="A40" s="55" t="s">
        <v>52</v>
      </c>
      <c r="B40" s="122">
        <v>28740</v>
      </c>
      <c r="C40" s="55" t="s">
        <v>38</v>
      </c>
      <c r="D40" s="48">
        <v>1</v>
      </c>
      <c r="E40" s="55" t="s">
        <v>39</v>
      </c>
      <c r="F40" s="55">
        <v>2</v>
      </c>
      <c r="G40" s="198">
        <v>7126</v>
      </c>
      <c r="H40" s="198">
        <v>293</v>
      </c>
      <c r="I40" s="198">
        <v>381</v>
      </c>
      <c r="J40" s="198">
        <v>489</v>
      </c>
      <c r="K40" s="198">
        <v>324</v>
      </c>
      <c r="L40" s="198">
        <v>136</v>
      </c>
      <c r="M40" s="198">
        <v>42</v>
      </c>
      <c r="N40" s="198">
        <v>52</v>
      </c>
      <c r="O40" s="198">
        <v>156</v>
      </c>
      <c r="P40" s="198">
        <v>263</v>
      </c>
      <c r="Q40" s="198">
        <v>285</v>
      </c>
      <c r="R40" s="198">
        <v>349</v>
      </c>
      <c r="S40" s="198">
        <v>468</v>
      </c>
      <c r="T40" s="198">
        <v>599</v>
      </c>
      <c r="U40" s="198">
        <v>677</v>
      </c>
      <c r="V40" s="198">
        <v>664</v>
      </c>
      <c r="W40" s="198">
        <v>215</v>
      </c>
      <c r="X40" s="198">
        <v>375</v>
      </c>
      <c r="Y40" s="198">
        <v>196</v>
      </c>
      <c r="Z40" s="198">
        <v>249</v>
      </c>
      <c r="AA40" s="198">
        <v>339</v>
      </c>
      <c r="AB40" s="198">
        <v>248</v>
      </c>
      <c r="AC40" s="198">
        <v>195</v>
      </c>
      <c r="AD40" s="198">
        <v>131</v>
      </c>
      <c r="AE40" s="198">
        <v>3463</v>
      </c>
      <c r="AF40" s="198">
        <v>133</v>
      </c>
      <c r="AG40" s="198">
        <v>196</v>
      </c>
      <c r="AH40" s="198">
        <v>240</v>
      </c>
      <c r="AI40" s="198">
        <v>179</v>
      </c>
      <c r="AJ40" s="198">
        <v>72</v>
      </c>
      <c r="AK40" s="198">
        <v>22</v>
      </c>
      <c r="AL40" s="198">
        <v>32</v>
      </c>
      <c r="AM40" s="198">
        <v>82</v>
      </c>
      <c r="AN40" s="198">
        <v>132</v>
      </c>
      <c r="AO40" s="198">
        <v>133</v>
      </c>
      <c r="AP40" s="198">
        <v>166</v>
      </c>
      <c r="AQ40" s="198">
        <v>207</v>
      </c>
      <c r="AR40" s="198">
        <v>299</v>
      </c>
      <c r="AS40" s="198">
        <v>330</v>
      </c>
      <c r="AT40" s="198">
        <v>333</v>
      </c>
      <c r="AU40" s="198">
        <v>103</v>
      </c>
      <c r="AV40" s="198">
        <v>167</v>
      </c>
      <c r="AW40" s="198">
        <v>92</v>
      </c>
      <c r="AX40" s="198">
        <v>125</v>
      </c>
      <c r="AY40" s="198">
        <v>169</v>
      </c>
      <c r="AZ40" s="198">
        <v>119</v>
      </c>
      <c r="BA40" s="198">
        <v>85</v>
      </c>
      <c r="BB40" s="198">
        <v>47</v>
      </c>
      <c r="BC40" s="198">
        <v>3663</v>
      </c>
      <c r="BD40" s="198">
        <v>160</v>
      </c>
      <c r="BE40" s="198">
        <v>185</v>
      </c>
      <c r="BF40" s="198">
        <v>249</v>
      </c>
      <c r="BG40" s="198">
        <v>145</v>
      </c>
      <c r="BH40" s="198">
        <v>64</v>
      </c>
      <c r="BI40" s="198">
        <v>20</v>
      </c>
      <c r="BJ40" s="198">
        <v>20</v>
      </c>
      <c r="BK40" s="198">
        <v>74</v>
      </c>
      <c r="BL40" s="198">
        <v>131</v>
      </c>
      <c r="BM40" s="198">
        <v>152</v>
      </c>
      <c r="BN40" s="198">
        <v>183</v>
      </c>
      <c r="BO40" s="198">
        <v>261</v>
      </c>
      <c r="BP40" s="198">
        <v>300</v>
      </c>
      <c r="BQ40" s="198">
        <v>347</v>
      </c>
      <c r="BR40" s="198">
        <v>331</v>
      </c>
      <c r="BS40" s="198">
        <v>112</v>
      </c>
      <c r="BT40" s="198">
        <v>208</v>
      </c>
      <c r="BU40" s="198">
        <v>104</v>
      </c>
      <c r="BV40" s="198">
        <v>124</v>
      </c>
      <c r="BW40" s="198">
        <v>170</v>
      </c>
      <c r="BX40" s="198">
        <v>129</v>
      </c>
      <c r="BY40" s="198">
        <v>110</v>
      </c>
      <c r="BZ40" s="198">
        <v>84</v>
      </c>
    </row>
    <row r="41" spans="1:78" x14ac:dyDescent="0.2">
      <c r="A41" s="55" t="s">
        <v>53</v>
      </c>
      <c r="B41" s="122">
        <v>28980</v>
      </c>
      <c r="C41" s="55" t="s">
        <v>38</v>
      </c>
      <c r="D41" s="48">
        <v>1</v>
      </c>
      <c r="E41" s="55" t="s">
        <v>39</v>
      </c>
      <c r="F41" s="55">
        <v>2</v>
      </c>
      <c r="G41" s="198">
        <v>3777</v>
      </c>
      <c r="H41" s="198">
        <v>235</v>
      </c>
      <c r="I41" s="198">
        <v>230</v>
      </c>
      <c r="J41" s="198">
        <v>237</v>
      </c>
      <c r="K41" s="198">
        <v>142</v>
      </c>
      <c r="L41" s="198">
        <v>89</v>
      </c>
      <c r="M41" s="198">
        <v>30</v>
      </c>
      <c r="N41" s="198">
        <v>32</v>
      </c>
      <c r="O41" s="198">
        <v>80</v>
      </c>
      <c r="P41" s="198">
        <v>185</v>
      </c>
      <c r="Q41" s="198">
        <v>211</v>
      </c>
      <c r="R41" s="198">
        <v>256</v>
      </c>
      <c r="S41" s="198">
        <v>273</v>
      </c>
      <c r="T41" s="198">
        <v>344</v>
      </c>
      <c r="U41" s="198">
        <v>364</v>
      </c>
      <c r="V41" s="198">
        <v>308</v>
      </c>
      <c r="W41" s="198">
        <v>114</v>
      </c>
      <c r="X41" s="198">
        <v>179</v>
      </c>
      <c r="Y41" s="198">
        <v>86</v>
      </c>
      <c r="Z41" s="198">
        <v>107</v>
      </c>
      <c r="AA41" s="198">
        <v>109</v>
      </c>
      <c r="AB41" s="198">
        <v>62</v>
      </c>
      <c r="AC41" s="198">
        <v>53</v>
      </c>
      <c r="AD41" s="198">
        <v>51</v>
      </c>
      <c r="AE41" s="198">
        <v>1881</v>
      </c>
      <c r="AF41" s="198">
        <v>120</v>
      </c>
      <c r="AG41" s="198">
        <v>108</v>
      </c>
      <c r="AH41" s="198">
        <v>115</v>
      </c>
      <c r="AI41" s="198">
        <v>74</v>
      </c>
      <c r="AJ41" s="198">
        <v>48</v>
      </c>
      <c r="AK41" s="198">
        <v>16</v>
      </c>
      <c r="AL41" s="198">
        <v>14</v>
      </c>
      <c r="AM41" s="198">
        <v>39</v>
      </c>
      <c r="AN41" s="198">
        <v>91</v>
      </c>
      <c r="AO41" s="198">
        <v>103</v>
      </c>
      <c r="AP41" s="198">
        <v>133</v>
      </c>
      <c r="AQ41" s="198">
        <v>133</v>
      </c>
      <c r="AR41" s="198">
        <v>163</v>
      </c>
      <c r="AS41" s="198">
        <v>167</v>
      </c>
      <c r="AT41" s="198">
        <v>170</v>
      </c>
      <c r="AU41" s="198">
        <v>62</v>
      </c>
      <c r="AV41" s="198">
        <v>86</v>
      </c>
      <c r="AW41" s="198">
        <v>47</v>
      </c>
      <c r="AX41" s="198">
        <v>60</v>
      </c>
      <c r="AY41" s="198">
        <v>58</v>
      </c>
      <c r="AZ41" s="198">
        <v>30</v>
      </c>
      <c r="BA41" s="198">
        <v>26</v>
      </c>
      <c r="BB41" s="198">
        <v>18</v>
      </c>
      <c r="BC41" s="198">
        <v>1896</v>
      </c>
      <c r="BD41" s="198">
        <v>115</v>
      </c>
      <c r="BE41" s="198">
        <v>122</v>
      </c>
      <c r="BF41" s="198">
        <v>122</v>
      </c>
      <c r="BG41" s="198">
        <v>68</v>
      </c>
      <c r="BH41" s="198">
        <v>41</v>
      </c>
      <c r="BI41" s="198">
        <v>14</v>
      </c>
      <c r="BJ41" s="198">
        <v>18</v>
      </c>
      <c r="BK41" s="198">
        <v>41</v>
      </c>
      <c r="BL41" s="198">
        <v>94</v>
      </c>
      <c r="BM41" s="198">
        <v>108</v>
      </c>
      <c r="BN41" s="198">
        <v>123</v>
      </c>
      <c r="BO41" s="198">
        <v>140</v>
      </c>
      <c r="BP41" s="198">
        <v>181</v>
      </c>
      <c r="BQ41" s="198">
        <v>197</v>
      </c>
      <c r="BR41" s="198">
        <v>138</v>
      </c>
      <c r="BS41" s="198">
        <v>52</v>
      </c>
      <c r="BT41" s="198">
        <v>93</v>
      </c>
      <c r="BU41" s="198">
        <v>39</v>
      </c>
      <c r="BV41" s="198">
        <v>47</v>
      </c>
      <c r="BW41" s="198">
        <v>51</v>
      </c>
      <c r="BX41" s="198">
        <v>32</v>
      </c>
      <c r="BY41" s="198">
        <v>27</v>
      </c>
      <c r="BZ41" s="198">
        <v>33</v>
      </c>
    </row>
    <row r="42" spans="1:78" x14ac:dyDescent="0.2">
      <c r="A42" s="55" t="s">
        <v>54</v>
      </c>
      <c r="B42" s="122">
        <v>35220</v>
      </c>
      <c r="C42" s="55" t="s">
        <v>35</v>
      </c>
      <c r="D42" s="48">
        <v>9</v>
      </c>
      <c r="E42" s="55" t="s">
        <v>39</v>
      </c>
      <c r="F42" s="55">
        <v>2</v>
      </c>
      <c r="G42" s="198">
        <v>602</v>
      </c>
      <c r="H42" s="198">
        <v>22</v>
      </c>
      <c r="I42" s="198">
        <v>31</v>
      </c>
      <c r="J42" s="198">
        <v>33</v>
      </c>
      <c r="K42" s="198">
        <v>13</v>
      </c>
      <c r="L42" s="198">
        <v>8</v>
      </c>
      <c r="M42" s="198">
        <v>2</v>
      </c>
      <c r="N42" s="198">
        <v>3</v>
      </c>
      <c r="O42" s="198">
        <v>11</v>
      </c>
      <c r="P42" s="198">
        <v>21</v>
      </c>
      <c r="Q42" s="198">
        <v>24</v>
      </c>
      <c r="R42" s="198">
        <v>31</v>
      </c>
      <c r="S42" s="198">
        <v>27</v>
      </c>
      <c r="T42" s="198">
        <v>26</v>
      </c>
      <c r="U42" s="198">
        <v>48</v>
      </c>
      <c r="V42" s="198">
        <v>53</v>
      </c>
      <c r="W42" s="198">
        <v>35</v>
      </c>
      <c r="X42" s="198">
        <v>46</v>
      </c>
      <c r="Y42" s="198">
        <v>31</v>
      </c>
      <c r="Z42" s="198">
        <v>31</v>
      </c>
      <c r="AA42" s="198">
        <v>34</v>
      </c>
      <c r="AB42" s="198">
        <v>30</v>
      </c>
      <c r="AC42" s="198">
        <v>24</v>
      </c>
      <c r="AD42" s="198">
        <v>18</v>
      </c>
      <c r="AE42" s="198">
        <v>309</v>
      </c>
      <c r="AF42" s="198">
        <v>9</v>
      </c>
      <c r="AG42" s="198">
        <v>17</v>
      </c>
      <c r="AH42" s="198">
        <v>17</v>
      </c>
      <c r="AI42" s="198">
        <v>6</v>
      </c>
      <c r="AJ42" s="198">
        <v>3</v>
      </c>
      <c r="AK42" s="198">
        <v>1</v>
      </c>
      <c r="AL42" s="198">
        <v>1</v>
      </c>
      <c r="AM42" s="198">
        <v>8</v>
      </c>
      <c r="AN42" s="198">
        <v>11</v>
      </c>
      <c r="AO42" s="198">
        <v>14</v>
      </c>
      <c r="AP42" s="198">
        <v>11</v>
      </c>
      <c r="AQ42" s="198">
        <v>19</v>
      </c>
      <c r="AR42" s="198">
        <v>11</v>
      </c>
      <c r="AS42" s="198">
        <v>20</v>
      </c>
      <c r="AT42" s="198">
        <v>28</v>
      </c>
      <c r="AU42" s="198">
        <v>16</v>
      </c>
      <c r="AV42" s="198">
        <v>22</v>
      </c>
      <c r="AW42" s="198">
        <v>17</v>
      </c>
      <c r="AX42" s="198">
        <v>20</v>
      </c>
      <c r="AY42" s="198">
        <v>21</v>
      </c>
      <c r="AZ42" s="198">
        <v>14</v>
      </c>
      <c r="BA42" s="198">
        <v>14</v>
      </c>
      <c r="BB42" s="198">
        <v>9</v>
      </c>
      <c r="BC42" s="198">
        <v>293</v>
      </c>
      <c r="BD42" s="198">
        <v>13</v>
      </c>
      <c r="BE42" s="198">
        <v>14</v>
      </c>
      <c r="BF42" s="198">
        <v>16</v>
      </c>
      <c r="BG42" s="198">
        <v>7</v>
      </c>
      <c r="BH42" s="198">
        <v>5</v>
      </c>
      <c r="BI42" s="198">
        <v>1</v>
      </c>
      <c r="BJ42" s="198">
        <v>2</v>
      </c>
      <c r="BK42" s="198">
        <v>3</v>
      </c>
      <c r="BL42" s="198">
        <v>10</v>
      </c>
      <c r="BM42" s="198">
        <v>10</v>
      </c>
      <c r="BN42" s="198">
        <v>20</v>
      </c>
      <c r="BO42" s="198">
        <v>8</v>
      </c>
      <c r="BP42" s="198">
        <v>15</v>
      </c>
      <c r="BQ42" s="198">
        <v>28</v>
      </c>
      <c r="BR42" s="198">
        <v>25</v>
      </c>
      <c r="BS42" s="198">
        <v>19</v>
      </c>
      <c r="BT42" s="198">
        <v>24</v>
      </c>
      <c r="BU42" s="198">
        <v>14</v>
      </c>
      <c r="BV42" s="198">
        <v>11</v>
      </c>
      <c r="BW42" s="198">
        <v>13</v>
      </c>
      <c r="BX42" s="198">
        <v>16</v>
      </c>
      <c r="BY42" s="198">
        <v>10</v>
      </c>
      <c r="BZ42" s="198">
        <v>9</v>
      </c>
    </row>
    <row r="43" spans="1:78" x14ac:dyDescent="0.2">
      <c r="A43" s="55" t="s">
        <v>55</v>
      </c>
      <c r="B43" s="122">
        <v>35860</v>
      </c>
      <c r="C43" s="55" t="s">
        <v>12</v>
      </c>
      <c r="D43" s="48">
        <v>13</v>
      </c>
      <c r="E43" s="55" t="s">
        <v>39</v>
      </c>
      <c r="F43" s="55">
        <v>2</v>
      </c>
      <c r="G43" s="198">
        <v>1089</v>
      </c>
      <c r="H43" s="198">
        <v>51</v>
      </c>
      <c r="I43" s="198">
        <v>69</v>
      </c>
      <c r="J43" s="198">
        <v>75</v>
      </c>
      <c r="K43" s="198">
        <v>56</v>
      </c>
      <c r="L43" s="198">
        <v>22</v>
      </c>
      <c r="M43" s="198">
        <v>5</v>
      </c>
      <c r="N43" s="198">
        <v>11</v>
      </c>
      <c r="O43" s="198">
        <v>25</v>
      </c>
      <c r="P43" s="198">
        <v>58</v>
      </c>
      <c r="Q43" s="198">
        <v>57</v>
      </c>
      <c r="R43" s="198">
        <v>57</v>
      </c>
      <c r="S43" s="198">
        <v>88</v>
      </c>
      <c r="T43" s="198">
        <v>112</v>
      </c>
      <c r="U43" s="198">
        <v>116</v>
      </c>
      <c r="V43" s="198">
        <v>96</v>
      </c>
      <c r="W43" s="198">
        <v>41</v>
      </c>
      <c r="X43" s="198">
        <v>38</v>
      </c>
      <c r="Y43" s="198">
        <v>14</v>
      </c>
      <c r="Z43" s="198">
        <v>20</v>
      </c>
      <c r="AA43" s="198">
        <v>33</v>
      </c>
      <c r="AB43" s="198">
        <v>16</v>
      </c>
      <c r="AC43" s="198">
        <v>15</v>
      </c>
      <c r="AD43" s="198">
        <v>14</v>
      </c>
      <c r="AE43" s="198">
        <v>549</v>
      </c>
      <c r="AF43" s="198">
        <v>31</v>
      </c>
      <c r="AG43" s="198">
        <v>32</v>
      </c>
      <c r="AH43" s="198">
        <v>44</v>
      </c>
      <c r="AI43" s="198">
        <v>26</v>
      </c>
      <c r="AJ43" s="198">
        <v>13</v>
      </c>
      <c r="AK43" s="198">
        <v>2</v>
      </c>
      <c r="AL43" s="198">
        <v>5</v>
      </c>
      <c r="AM43" s="198">
        <v>15</v>
      </c>
      <c r="AN43" s="198">
        <v>28</v>
      </c>
      <c r="AO43" s="198">
        <v>28</v>
      </c>
      <c r="AP43" s="198">
        <v>29</v>
      </c>
      <c r="AQ43" s="198">
        <v>33</v>
      </c>
      <c r="AR43" s="198">
        <v>60</v>
      </c>
      <c r="AS43" s="198">
        <v>61</v>
      </c>
      <c r="AT43" s="198">
        <v>49</v>
      </c>
      <c r="AU43" s="198">
        <v>23</v>
      </c>
      <c r="AV43" s="198">
        <v>22</v>
      </c>
      <c r="AW43" s="198">
        <v>4</v>
      </c>
      <c r="AX43" s="198">
        <v>12</v>
      </c>
      <c r="AY43" s="198">
        <v>15</v>
      </c>
      <c r="AZ43" s="198">
        <v>4</v>
      </c>
      <c r="BA43" s="198">
        <v>10</v>
      </c>
      <c r="BB43" s="198">
        <v>3</v>
      </c>
      <c r="BC43" s="198">
        <v>540</v>
      </c>
      <c r="BD43" s="198">
        <v>20</v>
      </c>
      <c r="BE43" s="198">
        <v>37</v>
      </c>
      <c r="BF43" s="198">
        <v>31</v>
      </c>
      <c r="BG43" s="198">
        <v>30</v>
      </c>
      <c r="BH43" s="198">
        <v>9</v>
      </c>
      <c r="BI43" s="198">
        <v>3</v>
      </c>
      <c r="BJ43" s="198">
        <v>6</v>
      </c>
      <c r="BK43" s="198">
        <v>10</v>
      </c>
      <c r="BL43" s="198">
        <v>30</v>
      </c>
      <c r="BM43" s="198">
        <v>29</v>
      </c>
      <c r="BN43" s="198">
        <v>28</v>
      </c>
      <c r="BO43" s="198">
        <v>55</v>
      </c>
      <c r="BP43" s="198">
        <v>52</v>
      </c>
      <c r="BQ43" s="198">
        <v>55</v>
      </c>
      <c r="BR43" s="198">
        <v>47</v>
      </c>
      <c r="BS43" s="198">
        <v>18</v>
      </c>
      <c r="BT43" s="198">
        <v>16</v>
      </c>
      <c r="BU43" s="198">
        <v>10</v>
      </c>
      <c r="BV43" s="198">
        <v>8</v>
      </c>
      <c r="BW43" s="198">
        <v>18</v>
      </c>
      <c r="BX43" s="198">
        <v>12</v>
      </c>
      <c r="BY43" s="198">
        <v>5</v>
      </c>
      <c r="BZ43" s="198">
        <v>11</v>
      </c>
    </row>
    <row r="44" spans="1:78" x14ac:dyDescent="0.2">
      <c r="A44" s="55" t="s">
        <v>56</v>
      </c>
      <c r="B44" s="122">
        <v>36900</v>
      </c>
      <c r="C44" s="55" t="s">
        <v>35</v>
      </c>
      <c r="D44" s="48">
        <v>9</v>
      </c>
      <c r="E44" s="55" t="s">
        <v>39</v>
      </c>
      <c r="F44" s="55">
        <v>2</v>
      </c>
      <c r="G44" s="198">
        <v>2108</v>
      </c>
      <c r="H44" s="198">
        <v>77</v>
      </c>
      <c r="I44" s="198">
        <v>113</v>
      </c>
      <c r="J44" s="198">
        <v>139</v>
      </c>
      <c r="K44" s="198">
        <v>79</v>
      </c>
      <c r="L44" s="198">
        <v>49</v>
      </c>
      <c r="M44" s="198">
        <v>29</v>
      </c>
      <c r="N44" s="198">
        <v>38</v>
      </c>
      <c r="O44" s="198">
        <v>66</v>
      </c>
      <c r="P44" s="198">
        <v>79</v>
      </c>
      <c r="Q44" s="198">
        <v>77</v>
      </c>
      <c r="R44" s="198">
        <v>104</v>
      </c>
      <c r="S44" s="198">
        <v>143</v>
      </c>
      <c r="T44" s="198">
        <v>172</v>
      </c>
      <c r="U44" s="198">
        <v>180</v>
      </c>
      <c r="V44" s="198">
        <v>190</v>
      </c>
      <c r="W44" s="198">
        <v>65</v>
      </c>
      <c r="X44" s="198">
        <v>120</v>
      </c>
      <c r="Y44" s="198">
        <v>62</v>
      </c>
      <c r="Z44" s="198">
        <v>77</v>
      </c>
      <c r="AA44" s="198">
        <v>91</v>
      </c>
      <c r="AB44" s="198">
        <v>82</v>
      </c>
      <c r="AC44" s="198">
        <v>38</v>
      </c>
      <c r="AD44" s="198">
        <v>38</v>
      </c>
      <c r="AE44" s="198">
        <v>1064</v>
      </c>
      <c r="AF44" s="198">
        <v>44</v>
      </c>
      <c r="AG44" s="198">
        <v>55</v>
      </c>
      <c r="AH44" s="198">
        <v>76</v>
      </c>
      <c r="AI44" s="198">
        <v>33</v>
      </c>
      <c r="AJ44" s="198">
        <v>24</v>
      </c>
      <c r="AK44" s="198">
        <v>15</v>
      </c>
      <c r="AL44" s="198">
        <v>27</v>
      </c>
      <c r="AM44" s="198">
        <v>45</v>
      </c>
      <c r="AN44" s="198">
        <v>44</v>
      </c>
      <c r="AO44" s="198">
        <v>35</v>
      </c>
      <c r="AP44" s="198">
        <v>44</v>
      </c>
      <c r="AQ44" s="198">
        <v>68</v>
      </c>
      <c r="AR44" s="198">
        <v>87</v>
      </c>
      <c r="AS44" s="198">
        <v>80</v>
      </c>
      <c r="AT44" s="198">
        <v>87</v>
      </c>
      <c r="AU44" s="198">
        <v>32</v>
      </c>
      <c r="AV44" s="198">
        <v>64</v>
      </c>
      <c r="AW44" s="198">
        <v>35</v>
      </c>
      <c r="AX44" s="198">
        <v>45</v>
      </c>
      <c r="AY44" s="198">
        <v>39</v>
      </c>
      <c r="AZ44" s="198">
        <v>47</v>
      </c>
      <c r="BA44" s="198">
        <v>19</v>
      </c>
      <c r="BB44" s="198">
        <v>19</v>
      </c>
      <c r="BC44" s="198">
        <v>1044</v>
      </c>
      <c r="BD44" s="198">
        <v>33</v>
      </c>
      <c r="BE44" s="198">
        <v>58</v>
      </c>
      <c r="BF44" s="198">
        <v>63</v>
      </c>
      <c r="BG44" s="198">
        <v>46</v>
      </c>
      <c r="BH44" s="198">
        <v>25</v>
      </c>
      <c r="BI44" s="198">
        <v>14</v>
      </c>
      <c r="BJ44" s="198">
        <v>11</v>
      </c>
      <c r="BK44" s="198">
        <v>21</v>
      </c>
      <c r="BL44" s="198">
        <v>35</v>
      </c>
      <c r="BM44" s="198">
        <v>42</v>
      </c>
      <c r="BN44" s="198">
        <v>60</v>
      </c>
      <c r="BO44" s="198">
        <v>75</v>
      </c>
      <c r="BP44" s="198">
        <v>85</v>
      </c>
      <c r="BQ44" s="198">
        <v>100</v>
      </c>
      <c r="BR44" s="198">
        <v>103</v>
      </c>
      <c r="BS44" s="198">
        <v>33</v>
      </c>
      <c r="BT44" s="198">
        <v>56</v>
      </c>
      <c r="BU44" s="198">
        <v>27</v>
      </c>
      <c r="BV44" s="198">
        <v>32</v>
      </c>
      <c r="BW44" s="198">
        <v>52</v>
      </c>
      <c r="BX44" s="198">
        <v>35</v>
      </c>
      <c r="BY44" s="198">
        <v>19</v>
      </c>
      <c r="BZ44" s="198">
        <v>19</v>
      </c>
    </row>
    <row r="45" spans="1:78" x14ac:dyDescent="0.2">
      <c r="A45" s="55" t="s">
        <v>57</v>
      </c>
      <c r="B45" s="122">
        <v>40180</v>
      </c>
      <c r="C45" s="55" t="s">
        <v>38</v>
      </c>
      <c r="D45" s="48">
        <v>1</v>
      </c>
      <c r="E45" s="55" t="s">
        <v>39</v>
      </c>
      <c r="F45" s="55">
        <v>2</v>
      </c>
      <c r="G45" s="198">
        <v>15951</v>
      </c>
      <c r="H45" s="198">
        <v>878</v>
      </c>
      <c r="I45" s="198">
        <v>842</v>
      </c>
      <c r="J45" s="198">
        <v>904</v>
      </c>
      <c r="K45" s="198">
        <v>628</v>
      </c>
      <c r="L45" s="198">
        <v>376</v>
      </c>
      <c r="M45" s="198">
        <v>179</v>
      </c>
      <c r="N45" s="198">
        <v>148</v>
      </c>
      <c r="O45" s="198">
        <v>570</v>
      </c>
      <c r="P45" s="198">
        <v>1045</v>
      </c>
      <c r="Q45" s="198">
        <v>842</v>
      </c>
      <c r="R45" s="198">
        <v>914</v>
      </c>
      <c r="S45" s="198">
        <v>1073</v>
      </c>
      <c r="T45" s="198">
        <v>1207</v>
      </c>
      <c r="U45" s="198">
        <v>1212</v>
      </c>
      <c r="V45" s="198">
        <v>1150</v>
      </c>
      <c r="W45" s="198">
        <v>478</v>
      </c>
      <c r="X45" s="198">
        <v>624</v>
      </c>
      <c r="Y45" s="198">
        <v>315</v>
      </c>
      <c r="Z45" s="198">
        <v>450</v>
      </c>
      <c r="AA45" s="198">
        <v>577</v>
      </c>
      <c r="AB45" s="198">
        <v>488</v>
      </c>
      <c r="AC45" s="198">
        <v>484</v>
      </c>
      <c r="AD45" s="198">
        <v>567</v>
      </c>
      <c r="AE45" s="198">
        <v>7603</v>
      </c>
      <c r="AF45" s="198">
        <v>436</v>
      </c>
      <c r="AG45" s="198">
        <v>421</v>
      </c>
      <c r="AH45" s="198">
        <v>470</v>
      </c>
      <c r="AI45" s="198">
        <v>331</v>
      </c>
      <c r="AJ45" s="198">
        <v>197</v>
      </c>
      <c r="AK45" s="198">
        <v>103</v>
      </c>
      <c r="AL45" s="198">
        <v>77</v>
      </c>
      <c r="AM45" s="198">
        <v>267</v>
      </c>
      <c r="AN45" s="198">
        <v>515</v>
      </c>
      <c r="AO45" s="198">
        <v>408</v>
      </c>
      <c r="AP45" s="198">
        <v>426</v>
      </c>
      <c r="AQ45" s="198">
        <v>530</v>
      </c>
      <c r="AR45" s="198">
        <v>593</v>
      </c>
      <c r="AS45" s="198">
        <v>588</v>
      </c>
      <c r="AT45" s="198">
        <v>565</v>
      </c>
      <c r="AU45" s="198">
        <v>220</v>
      </c>
      <c r="AV45" s="198">
        <v>291</v>
      </c>
      <c r="AW45" s="198">
        <v>151</v>
      </c>
      <c r="AX45" s="198">
        <v>210</v>
      </c>
      <c r="AY45" s="198">
        <v>255</v>
      </c>
      <c r="AZ45" s="198">
        <v>205</v>
      </c>
      <c r="BA45" s="198">
        <v>193</v>
      </c>
      <c r="BB45" s="198">
        <v>151</v>
      </c>
      <c r="BC45" s="198">
        <v>8348</v>
      </c>
      <c r="BD45" s="198">
        <v>442</v>
      </c>
      <c r="BE45" s="198">
        <v>421</v>
      </c>
      <c r="BF45" s="198">
        <v>434</v>
      </c>
      <c r="BG45" s="198">
        <v>297</v>
      </c>
      <c r="BH45" s="198">
        <v>179</v>
      </c>
      <c r="BI45" s="198">
        <v>76</v>
      </c>
      <c r="BJ45" s="198">
        <v>71</v>
      </c>
      <c r="BK45" s="198">
        <v>303</v>
      </c>
      <c r="BL45" s="198">
        <v>530</v>
      </c>
      <c r="BM45" s="198">
        <v>434</v>
      </c>
      <c r="BN45" s="198">
        <v>488</v>
      </c>
      <c r="BO45" s="198">
        <v>543</v>
      </c>
      <c r="BP45" s="198">
        <v>614</v>
      </c>
      <c r="BQ45" s="198">
        <v>624</v>
      </c>
      <c r="BR45" s="198">
        <v>585</v>
      </c>
      <c r="BS45" s="198">
        <v>258</v>
      </c>
      <c r="BT45" s="198">
        <v>333</v>
      </c>
      <c r="BU45" s="198">
        <v>164</v>
      </c>
      <c r="BV45" s="198">
        <v>240</v>
      </c>
      <c r="BW45" s="198">
        <v>322</v>
      </c>
      <c r="BX45" s="198">
        <v>283</v>
      </c>
      <c r="BY45" s="198">
        <v>291</v>
      </c>
      <c r="BZ45" s="198">
        <v>416</v>
      </c>
    </row>
    <row r="46" spans="1:78" x14ac:dyDescent="0.2">
      <c r="A46" s="55" t="s">
        <v>58</v>
      </c>
      <c r="B46" s="122">
        <v>47140</v>
      </c>
      <c r="C46" s="55" t="s">
        <v>38</v>
      </c>
      <c r="D46" s="48">
        <v>1</v>
      </c>
      <c r="E46" s="55" t="s">
        <v>39</v>
      </c>
      <c r="F46" s="55">
        <v>2</v>
      </c>
      <c r="G46" s="198">
        <v>6241</v>
      </c>
      <c r="H46" s="198">
        <v>239</v>
      </c>
      <c r="I46" s="198">
        <v>325</v>
      </c>
      <c r="J46" s="198">
        <v>352</v>
      </c>
      <c r="K46" s="198">
        <v>242</v>
      </c>
      <c r="L46" s="198">
        <v>107</v>
      </c>
      <c r="M46" s="198">
        <v>65</v>
      </c>
      <c r="N46" s="198">
        <v>41</v>
      </c>
      <c r="O46" s="198">
        <v>159</v>
      </c>
      <c r="P46" s="198">
        <v>275</v>
      </c>
      <c r="Q46" s="198">
        <v>243</v>
      </c>
      <c r="R46" s="198">
        <v>319</v>
      </c>
      <c r="S46" s="198">
        <v>395</v>
      </c>
      <c r="T46" s="198">
        <v>502</v>
      </c>
      <c r="U46" s="198">
        <v>570</v>
      </c>
      <c r="V46" s="198">
        <v>568</v>
      </c>
      <c r="W46" s="198">
        <v>221</v>
      </c>
      <c r="X46" s="198">
        <v>319</v>
      </c>
      <c r="Y46" s="198">
        <v>191</v>
      </c>
      <c r="Z46" s="198">
        <v>217</v>
      </c>
      <c r="AA46" s="198">
        <v>281</v>
      </c>
      <c r="AB46" s="198">
        <v>215</v>
      </c>
      <c r="AC46" s="198">
        <v>167</v>
      </c>
      <c r="AD46" s="198">
        <v>228</v>
      </c>
      <c r="AE46" s="198">
        <v>3017</v>
      </c>
      <c r="AF46" s="198">
        <v>116</v>
      </c>
      <c r="AG46" s="198">
        <v>164</v>
      </c>
      <c r="AH46" s="198">
        <v>185</v>
      </c>
      <c r="AI46" s="198">
        <v>126</v>
      </c>
      <c r="AJ46" s="198">
        <v>61</v>
      </c>
      <c r="AK46" s="198">
        <v>34</v>
      </c>
      <c r="AL46" s="198">
        <v>19</v>
      </c>
      <c r="AM46" s="198">
        <v>72</v>
      </c>
      <c r="AN46" s="198">
        <v>126</v>
      </c>
      <c r="AO46" s="198">
        <v>123</v>
      </c>
      <c r="AP46" s="198">
        <v>149</v>
      </c>
      <c r="AQ46" s="198">
        <v>205</v>
      </c>
      <c r="AR46" s="198">
        <v>236</v>
      </c>
      <c r="AS46" s="198">
        <v>278</v>
      </c>
      <c r="AT46" s="198">
        <v>271</v>
      </c>
      <c r="AU46" s="198">
        <v>108</v>
      </c>
      <c r="AV46" s="198">
        <v>167</v>
      </c>
      <c r="AW46" s="198">
        <v>106</v>
      </c>
      <c r="AX46" s="198">
        <v>105</v>
      </c>
      <c r="AY46" s="198">
        <v>141</v>
      </c>
      <c r="AZ46" s="198">
        <v>94</v>
      </c>
      <c r="BA46" s="198">
        <v>68</v>
      </c>
      <c r="BB46" s="198">
        <v>63</v>
      </c>
      <c r="BC46" s="198">
        <v>3224</v>
      </c>
      <c r="BD46" s="198">
        <v>123</v>
      </c>
      <c r="BE46" s="198">
        <v>161</v>
      </c>
      <c r="BF46" s="198">
        <v>167</v>
      </c>
      <c r="BG46" s="198">
        <v>116</v>
      </c>
      <c r="BH46" s="198">
        <v>46</v>
      </c>
      <c r="BI46" s="198">
        <v>31</v>
      </c>
      <c r="BJ46" s="198">
        <v>22</v>
      </c>
      <c r="BK46" s="198">
        <v>87</v>
      </c>
      <c r="BL46" s="198">
        <v>149</v>
      </c>
      <c r="BM46" s="198">
        <v>120</v>
      </c>
      <c r="BN46" s="198">
        <v>170</v>
      </c>
      <c r="BO46" s="198">
        <v>190</v>
      </c>
      <c r="BP46" s="198">
        <v>266</v>
      </c>
      <c r="BQ46" s="198">
        <v>292</v>
      </c>
      <c r="BR46" s="198">
        <v>297</v>
      </c>
      <c r="BS46" s="198">
        <v>113</v>
      </c>
      <c r="BT46" s="198">
        <v>152</v>
      </c>
      <c r="BU46" s="198">
        <v>85</v>
      </c>
      <c r="BV46" s="198">
        <v>112</v>
      </c>
      <c r="BW46" s="198">
        <v>140</v>
      </c>
      <c r="BX46" s="198">
        <v>121</v>
      </c>
      <c r="BY46" s="198">
        <v>99</v>
      </c>
      <c r="BZ46" s="198">
        <v>165</v>
      </c>
    </row>
    <row r="47" spans="1:78" x14ac:dyDescent="0.2">
      <c r="A47" s="55" t="s">
        <v>59</v>
      </c>
      <c r="B47" s="122">
        <v>49380</v>
      </c>
      <c r="C47" s="55" t="s">
        <v>49</v>
      </c>
      <c r="D47" s="48">
        <v>3</v>
      </c>
      <c r="E47" s="55" t="s">
        <v>39</v>
      </c>
      <c r="F47" s="55">
        <v>2</v>
      </c>
      <c r="G47" s="198">
        <v>4044</v>
      </c>
      <c r="H47" s="198">
        <v>128</v>
      </c>
      <c r="I47" s="198">
        <v>183</v>
      </c>
      <c r="J47" s="198">
        <v>260</v>
      </c>
      <c r="K47" s="198">
        <v>181</v>
      </c>
      <c r="L47" s="198">
        <v>76</v>
      </c>
      <c r="M47" s="198">
        <v>21</v>
      </c>
      <c r="N47" s="198">
        <v>19</v>
      </c>
      <c r="O47" s="198">
        <v>78</v>
      </c>
      <c r="P47" s="198">
        <v>123</v>
      </c>
      <c r="Q47" s="198">
        <v>120</v>
      </c>
      <c r="R47" s="198">
        <v>181</v>
      </c>
      <c r="S47" s="198">
        <v>243</v>
      </c>
      <c r="T47" s="198">
        <v>375</v>
      </c>
      <c r="U47" s="198">
        <v>323</v>
      </c>
      <c r="V47" s="198">
        <v>404</v>
      </c>
      <c r="W47" s="198">
        <v>169</v>
      </c>
      <c r="X47" s="198">
        <v>255</v>
      </c>
      <c r="Y47" s="198">
        <v>128</v>
      </c>
      <c r="Z47" s="198">
        <v>193</v>
      </c>
      <c r="AA47" s="198">
        <v>224</v>
      </c>
      <c r="AB47" s="198">
        <v>163</v>
      </c>
      <c r="AC47" s="198">
        <v>121</v>
      </c>
      <c r="AD47" s="198">
        <v>76</v>
      </c>
      <c r="AE47" s="198">
        <v>2005</v>
      </c>
      <c r="AF47" s="198">
        <v>61</v>
      </c>
      <c r="AG47" s="198">
        <v>85</v>
      </c>
      <c r="AH47" s="198">
        <v>132</v>
      </c>
      <c r="AI47" s="198">
        <v>89</v>
      </c>
      <c r="AJ47" s="198">
        <v>43</v>
      </c>
      <c r="AK47" s="198">
        <v>7</v>
      </c>
      <c r="AL47" s="198">
        <v>9</v>
      </c>
      <c r="AM47" s="198">
        <v>42</v>
      </c>
      <c r="AN47" s="198">
        <v>60</v>
      </c>
      <c r="AO47" s="198">
        <v>67</v>
      </c>
      <c r="AP47" s="198">
        <v>83</v>
      </c>
      <c r="AQ47" s="198">
        <v>131</v>
      </c>
      <c r="AR47" s="198">
        <v>177</v>
      </c>
      <c r="AS47" s="198">
        <v>149</v>
      </c>
      <c r="AT47" s="198">
        <v>211</v>
      </c>
      <c r="AU47" s="198">
        <v>79</v>
      </c>
      <c r="AV47" s="198">
        <v>125</v>
      </c>
      <c r="AW47" s="198">
        <v>74</v>
      </c>
      <c r="AX47" s="198">
        <v>95</v>
      </c>
      <c r="AY47" s="198">
        <v>122</v>
      </c>
      <c r="AZ47" s="198">
        <v>75</v>
      </c>
      <c r="BA47" s="198">
        <v>57</v>
      </c>
      <c r="BB47" s="198">
        <v>32</v>
      </c>
      <c r="BC47" s="198">
        <v>2039</v>
      </c>
      <c r="BD47" s="198">
        <v>67</v>
      </c>
      <c r="BE47" s="198">
        <v>98</v>
      </c>
      <c r="BF47" s="198">
        <v>128</v>
      </c>
      <c r="BG47" s="198">
        <v>92</v>
      </c>
      <c r="BH47" s="198">
        <v>33</v>
      </c>
      <c r="BI47" s="198">
        <v>14</v>
      </c>
      <c r="BJ47" s="198">
        <v>10</v>
      </c>
      <c r="BK47" s="198">
        <v>36</v>
      </c>
      <c r="BL47" s="198">
        <v>63</v>
      </c>
      <c r="BM47" s="198">
        <v>53</v>
      </c>
      <c r="BN47" s="198">
        <v>98</v>
      </c>
      <c r="BO47" s="198">
        <v>112</v>
      </c>
      <c r="BP47" s="198">
        <v>198</v>
      </c>
      <c r="BQ47" s="198">
        <v>174</v>
      </c>
      <c r="BR47" s="198">
        <v>193</v>
      </c>
      <c r="BS47" s="198">
        <v>90</v>
      </c>
      <c r="BT47" s="198">
        <v>130</v>
      </c>
      <c r="BU47" s="198">
        <v>54</v>
      </c>
      <c r="BV47" s="198">
        <v>98</v>
      </c>
      <c r="BW47" s="198">
        <v>102</v>
      </c>
      <c r="BX47" s="198">
        <v>88</v>
      </c>
      <c r="BY47" s="198">
        <v>64</v>
      </c>
      <c r="BZ47" s="198">
        <v>44</v>
      </c>
    </row>
    <row r="48" spans="1:78" x14ac:dyDescent="0.2">
      <c r="A48" s="55" t="s">
        <v>60</v>
      </c>
      <c r="B48" s="122">
        <v>51540</v>
      </c>
      <c r="C48" s="55" t="s">
        <v>38</v>
      </c>
      <c r="D48" s="48">
        <v>1</v>
      </c>
      <c r="E48" s="55" t="s">
        <v>39</v>
      </c>
      <c r="F48" s="55">
        <v>2</v>
      </c>
      <c r="G48" s="198">
        <v>2165</v>
      </c>
      <c r="H48" s="198">
        <v>128</v>
      </c>
      <c r="I48" s="198">
        <v>143</v>
      </c>
      <c r="J48" s="198">
        <v>115</v>
      </c>
      <c r="K48" s="198">
        <v>101</v>
      </c>
      <c r="L48" s="198">
        <v>45</v>
      </c>
      <c r="M48" s="198">
        <v>19</v>
      </c>
      <c r="N48" s="198">
        <v>7</v>
      </c>
      <c r="O48" s="198">
        <v>43</v>
      </c>
      <c r="P48" s="198">
        <v>117</v>
      </c>
      <c r="Q48" s="198">
        <v>121</v>
      </c>
      <c r="R48" s="198">
        <v>166</v>
      </c>
      <c r="S48" s="198">
        <v>153</v>
      </c>
      <c r="T48" s="198">
        <v>173</v>
      </c>
      <c r="U48" s="198">
        <v>197</v>
      </c>
      <c r="V48" s="198">
        <v>168</v>
      </c>
      <c r="W48" s="198">
        <v>53</v>
      </c>
      <c r="X48" s="198">
        <v>81</v>
      </c>
      <c r="Y48" s="198">
        <v>55</v>
      </c>
      <c r="Z48" s="198">
        <v>72</v>
      </c>
      <c r="AA48" s="198">
        <v>68</v>
      </c>
      <c r="AB48" s="198">
        <v>66</v>
      </c>
      <c r="AC48" s="198">
        <v>40</v>
      </c>
      <c r="AD48" s="198">
        <v>34</v>
      </c>
      <c r="AE48" s="198">
        <v>1109</v>
      </c>
      <c r="AF48" s="198">
        <v>72</v>
      </c>
      <c r="AG48" s="198">
        <v>81</v>
      </c>
      <c r="AH48" s="198">
        <v>52</v>
      </c>
      <c r="AI48" s="198">
        <v>55</v>
      </c>
      <c r="AJ48" s="198">
        <v>20</v>
      </c>
      <c r="AK48" s="198">
        <v>10</v>
      </c>
      <c r="AL48" s="198">
        <v>1</v>
      </c>
      <c r="AM48" s="198">
        <v>25</v>
      </c>
      <c r="AN48" s="198">
        <v>52</v>
      </c>
      <c r="AO48" s="198">
        <v>58</v>
      </c>
      <c r="AP48" s="198">
        <v>91</v>
      </c>
      <c r="AQ48" s="198">
        <v>81</v>
      </c>
      <c r="AR48" s="198">
        <v>91</v>
      </c>
      <c r="AS48" s="198">
        <v>99</v>
      </c>
      <c r="AT48" s="198">
        <v>85</v>
      </c>
      <c r="AU48" s="198">
        <v>31</v>
      </c>
      <c r="AV48" s="198">
        <v>38</v>
      </c>
      <c r="AW48" s="198">
        <v>30</v>
      </c>
      <c r="AX48" s="198">
        <v>35</v>
      </c>
      <c r="AY48" s="198">
        <v>37</v>
      </c>
      <c r="AZ48" s="198">
        <v>37</v>
      </c>
      <c r="BA48" s="198">
        <v>18</v>
      </c>
      <c r="BB48" s="198">
        <v>10</v>
      </c>
      <c r="BC48" s="198">
        <v>1056</v>
      </c>
      <c r="BD48" s="198">
        <v>56</v>
      </c>
      <c r="BE48" s="198">
        <v>62</v>
      </c>
      <c r="BF48" s="198">
        <v>63</v>
      </c>
      <c r="BG48" s="198">
        <v>46</v>
      </c>
      <c r="BH48" s="198">
        <v>25</v>
      </c>
      <c r="BI48" s="198">
        <v>9</v>
      </c>
      <c r="BJ48" s="198">
        <v>6</v>
      </c>
      <c r="BK48" s="198">
        <v>18</v>
      </c>
      <c r="BL48" s="198">
        <v>65</v>
      </c>
      <c r="BM48" s="198">
        <v>63</v>
      </c>
      <c r="BN48" s="198">
        <v>75</v>
      </c>
      <c r="BO48" s="198">
        <v>72</v>
      </c>
      <c r="BP48" s="198">
        <v>82</v>
      </c>
      <c r="BQ48" s="198">
        <v>98</v>
      </c>
      <c r="BR48" s="198">
        <v>83</v>
      </c>
      <c r="BS48" s="198">
        <v>22</v>
      </c>
      <c r="BT48" s="198">
        <v>43</v>
      </c>
      <c r="BU48" s="198">
        <v>25</v>
      </c>
      <c r="BV48" s="198">
        <v>37</v>
      </c>
      <c r="BW48" s="198">
        <v>31</v>
      </c>
      <c r="BX48" s="198">
        <v>29</v>
      </c>
      <c r="BY48" s="198">
        <v>22</v>
      </c>
      <c r="BZ48" s="198">
        <v>24</v>
      </c>
    </row>
    <row r="49" spans="1:78" x14ac:dyDescent="0.2">
      <c r="A49" s="55" t="s">
        <v>61</v>
      </c>
      <c r="B49" s="122">
        <v>54260</v>
      </c>
      <c r="C49" s="55" t="s">
        <v>12</v>
      </c>
      <c r="D49" s="48">
        <v>13</v>
      </c>
      <c r="E49" s="55" t="s">
        <v>36</v>
      </c>
      <c r="F49" s="55">
        <v>2</v>
      </c>
      <c r="G49" s="198">
        <v>4829</v>
      </c>
      <c r="H49" s="198">
        <v>279</v>
      </c>
      <c r="I49" s="198">
        <v>329</v>
      </c>
      <c r="J49" s="198">
        <v>337</v>
      </c>
      <c r="K49" s="198">
        <v>244</v>
      </c>
      <c r="L49" s="198">
        <v>135</v>
      </c>
      <c r="M49" s="198">
        <v>45</v>
      </c>
      <c r="N49" s="198">
        <v>53</v>
      </c>
      <c r="O49" s="198">
        <v>160</v>
      </c>
      <c r="P49" s="198">
        <v>254</v>
      </c>
      <c r="Q49" s="198">
        <v>296</v>
      </c>
      <c r="R49" s="198">
        <v>352</v>
      </c>
      <c r="S49" s="198">
        <v>366</v>
      </c>
      <c r="T49" s="198">
        <v>451</v>
      </c>
      <c r="U49" s="198">
        <v>438</v>
      </c>
      <c r="V49" s="198">
        <v>397</v>
      </c>
      <c r="W49" s="198">
        <v>125</v>
      </c>
      <c r="X49" s="198">
        <v>129</v>
      </c>
      <c r="Y49" s="198">
        <v>75</v>
      </c>
      <c r="Z49" s="198">
        <v>103</v>
      </c>
      <c r="AA49" s="198">
        <v>101</v>
      </c>
      <c r="AB49" s="198">
        <v>73</v>
      </c>
      <c r="AC49" s="198">
        <v>48</v>
      </c>
      <c r="AD49" s="198">
        <v>39</v>
      </c>
      <c r="AE49" s="198">
        <v>2387</v>
      </c>
      <c r="AF49" s="198">
        <v>147</v>
      </c>
      <c r="AG49" s="198">
        <v>162</v>
      </c>
      <c r="AH49" s="198">
        <v>185</v>
      </c>
      <c r="AI49" s="198">
        <v>120</v>
      </c>
      <c r="AJ49" s="198">
        <v>63</v>
      </c>
      <c r="AK49" s="198">
        <v>22</v>
      </c>
      <c r="AL49" s="198">
        <v>32</v>
      </c>
      <c r="AM49" s="198">
        <v>72</v>
      </c>
      <c r="AN49" s="198">
        <v>111</v>
      </c>
      <c r="AO49" s="198">
        <v>146</v>
      </c>
      <c r="AP49" s="198">
        <v>173</v>
      </c>
      <c r="AQ49" s="198">
        <v>185</v>
      </c>
      <c r="AR49" s="198">
        <v>229</v>
      </c>
      <c r="AS49" s="198">
        <v>205</v>
      </c>
      <c r="AT49" s="198">
        <v>202</v>
      </c>
      <c r="AU49" s="198">
        <v>67</v>
      </c>
      <c r="AV49" s="198">
        <v>62</v>
      </c>
      <c r="AW49" s="198">
        <v>42</v>
      </c>
      <c r="AX49" s="198">
        <v>49</v>
      </c>
      <c r="AY49" s="198">
        <v>45</v>
      </c>
      <c r="AZ49" s="198">
        <v>36</v>
      </c>
      <c r="BA49" s="198">
        <v>14</v>
      </c>
      <c r="BB49" s="198">
        <v>18</v>
      </c>
      <c r="BC49" s="198">
        <v>2442</v>
      </c>
      <c r="BD49" s="198">
        <v>132</v>
      </c>
      <c r="BE49" s="198">
        <v>167</v>
      </c>
      <c r="BF49" s="198">
        <v>152</v>
      </c>
      <c r="BG49" s="198">
        <v>124</v>
      </c>
      <c r="BH49" s="198">
        <v>72</v>
      </c>
      <c r="BI49" s="198">
        <v>23</v>
      </c>
      <c r="BJ49" s="198">
        <v>21</v>
      </c>
      <c r="BK49" s="198">
        <v>88</v>
      </c>
      <c r="BL49" s="198">
        <v>143</v>
      </c>
      <c r="BM49" s="198">
        <v>150</v>
      </c>
      <c r="BN49" s="198">
        <v>179</v>
      </c>
      <c r="BO49" s="198">
        <v>181</v>
      </c>
      <c r="BP49" s="198">
        <v>222</v>
      </c>
      <c r="BQ49" s="198">
        <v>233</v>
      </c>
      <c r="BR49" s="198">
        <v>195</v>
      </c>
      <c r="BS49" s="198">
        <v>58</v>
      </c>
      <c r="BT49" s="198">
        <v>67</v>
      </c>
      <c r="BU49" s="198">
        <v>33</v>
      </c>
      <c r="BV49" s="198">
        <v>54</v>
      </c>
      <c r="BW49" s="198">
        <v>56</v>
      </c>
      <c r="BX49" s="198">
        <v>37</v>
      </c>
      <c r="BY49" s="198">
        <v>34</v>
      </c>
      <c r="BZ49" s="198">
        <v>21</v>
      </c>
    </row>
    <row r="50" spans="1:78" x14ac:dyDescent="0.2">
      <c r="A50" s="55" t="s">
        <v>62</v>
      </c>
      <c r="B50" s="122">
        <v>58740</v>
      </c>
      <c r="C50" s="55" t="s">
        <v>49</v>
      </c>
      <c r="D50" s="48">
        <v>3</v>
      </c>
      <c r="E50" s="55" t="s">
        <v>39</v>
      </c>
      <c r="F50" s="55">
        <v>2</v>
      </c>
      <c r="G50" s="198">
        <v>4345</v>
      </c>
      <c r="H50" s="198">
        <v>186</v>
      </c>
      <c r="I50" s="198">
        <v>216</v>
      </c>
      <c r="J50" s="198">
        <v>255</v>
      </c>
      <c r="K50" s="198">
        <v>168</v>
      </c>
      <c r="L50" s="198">
        <v>99</v>
      </c>
      <c r="M50" s="198">
        <v>43</v>
      </c>
      <c r="N50" s="198">
        <v>46</v>
      </c>
      <c r="O50" s="198">
        <v>104</v>
      </c>
      <c r="P50" s="198">
        <v>198</v>
      </c>
      <c r="Q50" s="198">
        <v>182</v>
      </c>
      <c r="R50" s="198">
        <v>237</v>
      </c>
      <c r="S50" s="198">
        <v>273</v>
      </c>
      <c r="T50" s="198">
        <v>357</v>
      </c>
      <c r="U50" s="198">
        <v>423</v>
      </c>
      <c r="V50" s="198">
        <v>380</v>
      </c>
      <c r="W50" s="198">
        <v>123</v>
      </c>
      <c r="X50" s="198">
        <v>212</v>
      </c>
      <c r="Y50" s="198">
        <v>115</v>
      </c>
      <c r="Z50" s="198">
        <v>168</v>
      </c>
      <c r="AA50" s="198">
        <v>180</v>
      </c>
      <c r="AB50" s="198">
        <v>177</v>
      </c>
      <c r="AC50" s="198">
        <v>103</v>
      </c>
      <c r="AD50" s="198">
        <v>100</v>
      </c>
      <c r="AE50" s="198">
        <v>2178</v>
      </c>
      <c r="AF50" s="198">
        <v>104</v>
      </c>
      <c r="AG50" s="198">
        <v>106</v>
      </c>
      <c r="AH50" s="198">
        <v>123</v>
      </c>
      <c r="AI50" s="198">
        <v>91</v>
      </c>
      <c r="AJ50" s="198">
        <v>46</v>
      </c>
      <c r="AK50" s="198">
        <v>24</v>
      </c>
      <c r="AL50" s="198">
        <v>18</v>
      </c>
      <c r="AM50" s="198">
        <v>53</v>
      </c>
      <c r="AN50" s="198">
        <v>107</v>
      </c>
      <c r="AO50" s="198">
        <v>89</v>
      </c>
      <c r="AP50" s="198">
        <v>127</v>
      </c>
      <c r="AQ50" s="198">
        <v>131</v>
      </c>
      <c r="AR50" s="198">
        <v>178</v>
      </c>
      <c r="AS50" s="198">
        <v>230</v>
      </c>
      <c r="AT50" s="198">
        <v>188</v>
      </c>
      <c r="AU50" s="198">
        <v>64</v>
      </c>
      <c r="AV50" s="198">
        <v>102</v>
      </c>
      <c r="AW50" s="198">
        <v>56</v>
      </c>
      <c r="AX50" s="198">
        <v>98</v>
      </c>
      <c r="AY50" s="198">
        <v>85</v>
      </c>
      <c r="AZ50" s="198">
        <v>83</v>
      </c>
      <c r="BA50" s="198">
        <v>39</v>
      </c>
      <c r="BB50" s="198">
        <v>36</v>
      </c>
      <c r="BC50" s="198">
        <v>2167</v>
      </c>
      <c r="BD50" s="198">
        <v>82</v>
      </c>
      <c r="BE50" s="198">
        <v>110</v>
      </c>
      <c r="BF50" s="198">
        <v>132</v>
      </c>
      <c r="BG50" s="198">
        <v>77</v>
      </c>
      <c r="BH50" s="198">
        <v>53</v>
      </c>
      <c r="BI50" s="198">
        <v>19</v>
      </c>
      <c r="BJ50" s="198">
        <v>28</v>
      </c>
      <c r="BK50" s="198">
        <v>51</v>
      </c>
      <c r="BL50" s="198">
        <v>91</v>
      </c>
      <c r="BM50" s="198">
        <v>93</v>
      </c>
      <c r="BN50" s="198">
        <v>110</v>
      </c>
      <c r="BO50" s="198">
        <v>142</v>
      </c>
      <c r="BP50" s="198">
        <v>179</v>
      </c>
      <c r="BQ50" s="198">
        <v>193</v>
      </c>
      <c r="BR50" s="198">
        <v>192</v>
      </c>
      <c r="BS50" s="198">
        <v>59</v>
      </c>
      <c r="BT50" s="198">
        <v>110</v>
      </c>
      <c r="BU50" s="198">
        <v>59</v>
      </c>
      <c r="BV50" s="198">
        <v>70</v>
      </c>
      <c r="BW50" s="198">
        <v>95</v>
      </c>
      <c r="BX50" s="198">
        <v>94</v>
      </c>
      <c r="BY50" s="198">
        <v>64</v>
      </c>
      <c r="BZ50" s="198">
        <v>64</v>
      </c>
    </row>
    <row r="51" spans="1:78" x14ac:dyDescent="0.2">
      <c r="A51" s="55" t="s">
        <v>63</v>
      </c>
      <c r="B51" s="122">
        <v>67300</v>
      </c>
      <c r="C51" s="55" t="s">
        <v>38</v>
      </c>
      <c r="D51" s="48">
        <v>1</v>
      </c>
      <c r="E51" s="55" t="s">
        <v>39</v>
      </c>
      <c r="F51" s="55">
        <v>2</v>
      </c>
      <c r="G51" s="198">
        <v>2966</v>
      </c>
      <c r="H51" s="198">
        <v>131</v>
      </c>
      <c r="I51" s="198">
        <v>160</v>
      </c>
      <c r="J51" s="198">
        <v>180</v>
      </c>
      <c r="K51" s="198">
        <v>122</v>
      </c>
      <c r="L51" s="198">
        <v>65</v>
      </c>
      <c r="M51" s="198">
        <v>30</v>
      </c>
      <c r="N51" s="198">
        <v>21</v>
      </c>
      <c r="O51" s="198">
        <v>64</v>
      </c>
      <c r="P51" s="198">
        <v>110</v>
      </c>
      <c r="Q51" s="198">
        <v>121</v>
      </c>
      <c r="R51" s="198">
        <v>177</v>
      </c>
      <c r="S51" s="198">
        <v>226</v>
      </c>
      <c r="T51" s="198">
        <v>258</v>
      </c>
      <c r="U51" s="198">
        <v>335</v>
      </c>
      <c r="V51" s="198">
        <v>284</v>
      </c>
      <c r="W51" s="198">
        <v>109</v>
      </c>
      <c r="X51" s="198">
        <v>165</v>
      </c>
      <c r="Y51" s="198">
        <v>84</v>
      </c>
      <c r="Z51" s="198">
        <v>79</v>
      </c>
      <c r="AA51" s="198">
        <v>98</v>
      </c>
      <c r="AB51" s="198">
        <v>60</v>
      </c>
      <c r="AC51" s="198">
        <v>50</v>
      </c>
      <c r="AD51" s="198">
        <v>37</v>
      </c>
      <c r="AE51" s="198">
        <v>1452</v>
      </c>
      <c r="AF51" s="198">
        <v>64</v>
      </c>
      <c r="AG51" s="198">
        <v>79</v>
      </c>
      <c r="AH51" s="198">
        <v>85</v>
      </c>
      <c r="AI51" s="198">
        <v>59</v>
      </c>
      <c r="AJ51" s="198">
        <v>33</v>
      </c>
      <c r="AK51" s="198">
        <v>18</v>
      </c>
      <c r="AL51" s="198">
        <v>10</v>
      </c>
      <c r="AM51" s="198">
        <v>36</v>
      </c>
      <c r="AN51" s="198">
        <v>52</v>
      </c>
      <c r="AO51" s="198">
        <v>60</v>
      </c>
      <c r="AP51" s="198">
        <v>77</v>
      </c>
      <c r="AQ51" s="198">
        <v>112</v>
      </c>
      <c r="AR51" s="198">
        <v>117</v>
      </c>
      <c r="AS51" s="198">
        <v>170</v>
      </c>
      <c r="AT51" s="198">
        <v>152</v>
      </c>
      <c r="AU51" s="198">
        <v>53</v>
      </c>
      <c r="AV51" s="198">
        <v>83</v>
      </c>
      <c r="AW51" s="198">
        <v>39</v>
      </c>
      <c r="AX51" s="198">
        <v>39</v>
      </c>
      <c r="AY51" s="198">
        <v>50</v>
      </c>
      <c r="AZ51" s="198">
        <v>33</v>
      </c>
      <c r="BA51" s="198">
        <v>21</v>
      </c>
      <c r="BB51" s="198">
        <v>10</v>
      </c>
      <c r="BC51" s="198">
        <v>1514</v>
      </c>
      <c r="BD51" s="198">
        <v>67</v>
      </c>
      <c r="BE51" s="198">
        <v>81</v>
      </c>
      <c r="BF51" s="198">
        <v>95</v>
      </c>
      <c r="BG51" s="198">
        <v>63</v>
      </c>
      <c r="BH51" s="198">
        <v>32</v>
      </c>
      <c r="BI51" s="198">
        <v>12</v>
      </c>
      <c r="BJ51" s="198">
        <v>11</v>
      </c>
      <c r="BK51" s="198">
        <v>28</v>
      </c>
      <c r="BL51" s="198">
        <v>58</v>
      </c>
      <c r="BM51" s="198">
        <v>61</v>
      </c>
      <c r="BN51" s="198">
        <v>100</v>
      </c>
      <c r="BO51" s="198">
        <v>114</v>
      </c>
      <c r="BP51" s="198">
        <v>141</v>
      </c>
      <c r="BQ51" s="198">
        <v>165</v>
      </c>
      <c r="BR51" s="198">
        <v>132</v>
      </c>
      <c r="BS51" s="198">
        <v>56</v>
      </c>
      <c r="BT51" s="198">
        <v>82</v>
      </c>
      <c r="BU51" s="198">
        <v>45</v>
      </c>
      <c r="BV51" s="198">
        <v>40</v>
      </c>
      <c r="BW51" s="198">
        <v>48</v>
      </c>
      <c r="BX51" s="198">
        <v>27</v>
      </c>
      <c r="BY51" s="198">
        <v>29</v>
      </c>
      <c r="BZ51" s="198">
        <v>27</v>
      </c>
    </row>
    <row r="52" spans="1:78" x14ac:dyDescent="0.2">
      <c r="A52" s="55" t="s">
        <v>64</v>
      </c>
      <c r="B52" s="122">
        <v>67780</v>
      </c>
      <c r="C52" s="55" t="s">
        <v>49</v>
      </c>
      <c r="D52" s="48">
        <v>3</v>
      </c>
      <c r="E52" s="55" t="s">
        <v>39</v>
      </c>
      <c r="F52" s="55">
        <v>2</v>
      </c>
      <c r="G52" s="198">
        <v>1326</v>
      </c>
      <c r="H52" s="198">
        <v>36</v>
      </c>
      <c r="I52" s="198">
        <v>67</v>
      </c>
      <c r="J52" s="198">
        <v>65</v>
      </c>
      <c r="K52" s="198">
        <v>48</v>
      </c>
      <c r="L52" s="198">
        <v>19</v>
      </c>
      <c r="M52" s="198">
        <v>2</v>
      </c>
      <c r="N52" s="198">
        <v>9</v>
      </c>
      <c r="O52" s="198">
        <v>20</v>
      </c>
      <c r="P52" s="198">
        <v>39</v>
      </c>
      <c r="Q52" s="198">
        <v>41</v>
      </c>
      <c r="R52" s="198">
        <v>63</v>
      </c>
      <c r="S52" s="198">
        <v>68</v>
      </c>
      <c r="T52" s="198">
        <v>112</v>
      </c>
      <c r="U52" s="198">
        <v>131</v>
      </c>
      <c r="V52" s="198">
        <v>171</v>
      </c>
      <c r="W52" s="198">
        <v>58</v>
      </c>
      <c r="X52" s="198">
        <v>70</v>
      </c>
      <c r="Y52" s="198">
        <v>44</v>
      </c>
      <c r="Z52" s="198">
        <v>52</v>
      </c>
      <c r="AA52" s="198">
        <v>73</v>
      </c>
      <c r="AB52" s="198">
        <v>53</v>
      </c>
      <c r="AC52" s="198">
        <v>51</v>
      </c>
      <c r="AD52" s="198">
        <v>34</v>
      </c>
      <c r="AE52" s="198">
        <v>651</v>
      </c>
      <c r="AF52" s="198">
        <v>21</v>
      </c>
      <c r="AG52" s="198">
        <v>28</v>
      </c>
      <c r="AH52" s="198">
        <v>35</v>
      </c>
      <c r="AI52" s="198">
        <v>30</v>
      </c>
      <c r="AJ52" s="198">
        <v>11</v>
      </c>
      <c r="AK52" s="198">
        <v>2</v>
      </c>
      <c r="AL52" s="198">
        <v>6</v>
      </c>
      <c r="AM52" s="198">
        <v>12</v>
      </c>
      <c r="AN52" s="198">
        <v>20</v>
      </c>
      <c r="AO52" s="198">
        <v>16</v>
      </c>
      <c r="AP52" s="198">
        <v>26</v>
      </c>
      <c r="AQ52" s="198">
        <v>39</v>
      </c>
      <c r="AR52" s="198">
        <v>51</v>
      </c>
      <c r="AS52" s="198">
        <v>58</v>
      </c>
      <c r="AT52" s="198">
        <v>83</v>
      </c>
      <c r="AU52" s="198">
        <v>29</v>
      </c>
      <c r="AV52" s="198">
        <v>40</v>
      </c>
      <c r="AW52" s="198">
        <v>20</v>
      </c>
      <c r="AX52" s="198">
        <v>29</v>
      </c>
      <c r="AY52" s="198">
        <v>35</v>
      </c>
      <c r="AZ52" s="198">
        <v>22</v>
      </c>
      <c r="BA52" s="198">
        <v>24</v>
      </c>
      <c r="BB52" s="198">
        <v>14</v>
      </c>
      <c r="BC52" s="198">
        <v>675</v>
      </c>
      <c r="BD52" s="198">
        <v>15</v>
      </c>
      <c r="BE52" s="198">
        <v>39</v>
      </c>
      <c r="BF52" s="198">
        <v>30</v>
      </c>
      <c r="BG52" s="198">
        <v>18</v>
      </c>
      <c r="BH52" s="198">
        <v>8</v>
      </c>
      <c r="BI52" s="198">
        <v>0</v>
      </c>
      <c r="BJ52" s="198">
        <v>3</v>
      </c>
      <c r="BK52" s="198">
        <v>8</v>
      </c>
      <c r="BL52" s="198">
        <v>19</v>
      </c>
      <c r="BM52" s="198">
        <v>25</v>
      </c>
      <c r="BN52" s="198">
        <v>37</v>
      </c>
      <c r="BO52" s="198">
        <v>29</v>
      </c>
      <c r="BP52" s="198">
        <v>61</v>
      </c>
      <c r="BQ52" s="198">
        <v>73</v>
      </c>
      <c r="BR52" s="198">
        <v>88</v>
      </c>
      <c r="BS52" s="198">
        <v>29</v>
      </c>
      <c r="BT52" s="198">
        <v>30</v>
      </c>
      <c r="BU52" s="198">
        <v>24</v>
      </c>
      <c r="BV52" s="198">
        <v>23</v>
      </c>
      <c r="BW52" s="198">
        <v>38</v>
      </c>
      <c r="BX52" s="198">
        <v>31</v>
      </c>
      <c r="BY52" s="198">
        <v>27</v>
      </c>
      <c r="BZ52" s="198">
        <v>20</v>
      </c>
    </row>
    <row r="53" spans="1:78" x14ac:dyDescent="0.2">
      <c r="A53" s="55" t="s">
        <v>65</v>
      </c>
      <c r="B53" s="122">
        <v>76100</v>
      </c>
      <c r="C53" s="55" t="s">
        <v>49</v>
      </c>
      <c r="D53" s="48">
        <v>3</v>
      </c>
      <c r="E53" s="55" t="s">
        <v>39</v>
      </c>
      <c r="F53" s="55">
        <v>2</v>
      </c>
      <c r="G53" s="198">
        <v>2856</v>
      </c>
      <c r="H53" s="198">
        <v>142</v>
      </c>
      <c r="I53" s="198">
        <v>130</v>
      </c>
      <c r="J53" s="198">
        <v>145</v>
      </c>
      <c r="K53" s="198">
        <v>113</v>
      </c>
      <c r="L53" s="198">
        <v>61</v>
      </c>
      <c r="M53" s="198">
        <v>18</v>
      </c>
      <c r="N53" s="198">
        <v>18</v>
      </c>
      <c r="O53" s="198">
        <v>88</v>
      </c>
      <c r="P53" s="198">
        <v>130</v>
      </c>
      <c r="Q53" s="198">
        <v>122</v>
      </c>
      <c r="R53" s="198">
        <v>146</v>
      </c>
      <c r="S53" s="198">
        <v>199</v>
      </c>
      <c r="T53" s="198">
        <v>244</v>
      </c>
      <c r="U53" s="198">
        <v>300</v>
      </c>
      <c r="V53" s="198">
        <v>255</v>
      </c>
      <c r="W53" s="198">
        <v>90</v>
      </c>
      <c r="X53" s="198">
        <v>134</v>
      </c>
      <c r="Y53" s="198">
        <v>79</v>
      </c>
      <c r="Z53" s="198">
        <v>96</v>
      </c>
      <c r="AA53" s="198">
        <v>111</v>
      </c>
      <c r="AB53" s="198">
        <v>116</v>
      </c>
      <c r="AC53" s="198">
        <v>60</v>
      </c>
      <c r="AD53" s="198">
        <v>59</v>
      </c>
      <c r="AE53" s="198">
        <v>1413</v>
      </c>
      <c r="AF53" s="198">
        <v>66</v>
      </c>
      <c r="AG53" s="198">
        <v>69</v>
      </c>
      <c r="AH53" s="198">
        <v>81</v>
      </c>
      <c r="AI53" s="198">
        <v>53</v>
      </c>
      <c r="AJ53" s="198">
        <v>31</v>
      </c>
      <c r="AK53" s="198">
        <v>8</v>
      </c>
      <c r="AL53" s="198">
        <v>13</v>
      </c>
      <c r="AM53" s="198">
        <v>48</v>
      </c>
      <c r="AN53" s="198">
        <v>62</v>
      </c>
      <c r="AO53" s="198">
        <v>54</v>
      </c>
      <c r="AP53" s="198">
        <v>75</v>
      </c>
      <c r="AQ53" s="198">
        <v>99</v>
      </c>
      <c r="AR53" s="198">
        <v>118</v>
      </c>
      <c r="AS53" s="198">
        <v>139</v>
      </c>
      <c r="AT53" s="198">
        <v>131</v>
      </c>
      <c r="AU53" s="198">
        <v>49</v>
      </c>
      <c r="AV53" s="198">
        <v>64</v>
      </c>
      <c r="AW53" s="198">
        <v>35</v>
      </c>
      <c r="AX53" s="198">
        <v>47</v>
      </c>
      <c r="AY53" s="198">
        <v>57</v>
      </c>
      <c r="AZ53" s="198">
        <v>63</v>
      </c>
      <c r="BA53" s="198">
        <v>27</v>
      </c>
      <c r="BB53" s="198">
        <v>24</v>
      </c>
      <c r="BC53" s="198">
        <v>1443</v>
      </c>
      <c r="BD53" s="198">
        <v>76</v>
      </c>
      <c r="BE53" s="198">
        <v>61</v>
      </c>
      <c r="BF53" s="198">
        <v>64</v>
      </c>
      <c r="BG53" s="198">
        <v>60</v>
      </c>
      <c r="BH53" s="198">
        <v>30</v>
      </c>
      <c r="BI53" s="198">
        <v>10</v>
      </c>
      <c r="BJ53" s="198">
        <v>5</v>
      </c>
      <c r="BK53" s="198">
        <v>40</v>
      </c>
      <c r="BL53" s="198">
        <v>68</v>
      </c>
      <c r="BM53" s="198">
        <v>68</v>
      </c>
      <c r="BN53" s="198">
        <v>71</v>
      </c>
      <c r="BO53" s="198">
        <v>100</v>
      </c>
      <c r="BP53" s="198">
        <v>126</v>
      </c>
      <c r="BQ53" s="198">
        <v>161</v>
      </c>
      <c r="BR53" s="198">
        <v>124</v>
      </c>
      <c r="BS53" s="198">
        <v>41</v>
      </c>
      <c r="BT53" s="198">
        <v>70</v>
      </c>
      <c r="BU53" s="198">
        <v>44</v>
      </c>
      <c r="BV53" s="198">
        <v>49</v>
      </c>
      <c r="BW53" s="198">
        <v>54</v>
      </c>
      <c r="BX53" s="198">
        <v>53</v>
      </c>
      <c r="BY53" s="198">
        <v>33</v>
      </c>
      <c r="BZ53" s="198">
        <v>35</v>
      </c>
    </row>
    <row r="54" spans="1:78" x14ac:dyDescent="0.2">
      <c r="A54" s="55" t="s">
        <v>66</v>
      </c>
      <c r="B54" s="122">
        <v>77060</v>
      </c>
      <c r="C54" s="55" t="s">
        <v>38</v>
      </c>
      <c r="D54" s="48">
        <v>1</v>
      </c>
      <c r="E54" s="55" t="s">
        <v>39</v>
      </c>
      <c r="F54" s="55">
        <v>2</v>
      </c>
      <c r="G54" s="198">
        <v>3567</v>
      </c>
      <c r="H54" s="198">
        <v>170</v>
      </c>
      <c r="I54" s="198">
        <v>181</v>
      </c>
      <c r="J54" s="198">
        <v>173</v>
      </c>
      <c r="K54" s="198">
        <v>113</v>
      </c>
      <c r="L54" s="198">
        <v>74</v>
      </c>
      <c r="M54" s="198">
        <v>36</v>
      </c>
      <c r="N54" s="198">
        <v>28</v>
      </c>
      <c r="O54" s="198">
        <v>124</v>
      </c>
      <c r="P54" s="198">
        <v>186</v>
      </c>
      <c r="Q54" s="198">
        <v>229</v>
      </c>
      <c r="R54" s="198">
        <v>216</v>
      </c>
      <c r="S54" s="198">
        <v>242</v>
      </c>
      <c r="T54" s="198">
        <v>270</v>
      </c>
      <c r="U54" s="198">
        <v>273</v>
      </c>
      <c r="V54" s="198">
        <v>292</v>
      </c>
      <c r="W54" s="198">
        <v>99</v>
      </c>
      <c r="X54" s="198">
        <v>146</v>
      </c>
      <c r="Y54" s="198">
        <v>80</v>
      </c>
      <c r="Z54" s="198">
        <v>97</v>
      </c>
      <c r="AA54" s="198">
        <v>112</v>
      </c>
      <c r="AB54" s="198">
        <v>131</v>
      </c>
      <c r="AC54" s="198">
        <v>140</v>
      </c>
      <c r="AD54" s="198">
        <v>155</v>
      </c>
      <c r="AE54" s="198">
        <v>1837</v>
      </c>
      <c r="AF54" s="198">
        <v>90</v>
      </c>
      <c r="AG54" s="198">
        <v>94</v>
      </c>
      <c r="AH54" s="198">
        <v>85</v>
      </c>
      <c r="AI54" s="198">
        <v>59</v>
      </c>
      <c r="AJ54" s="198">
        <v>40</v>
      </c>
      <c r="AK54" s="198">
        <v>19</v>
      </c>
      <c r="AL54" s="198">
        <v>17</v>
      </c>
      <c r="AM54" s="198">
        <v>66</v>
      </c>
      <c r="AN54" s="198">
        <v>96</v>
      </c>
      <c r="AO54" s="198">
        <v>113</v>
      </c>
      <c r="AP54" s="198">
        <v>100</v>
      </c>
      <c r="AQ54" s="198">
        <v>124</v>
      </c>
      <c r="AR54" s="198">
        <v>129</v>
      </c>
      <c r="AS54" s="198">
        <v>131</v>
      </c>
      <c r="AT54" s="198">
        <v>147</v>
      </c>
      <c r="AU54" s="198">
        <v>48</v>
      </c>
      <c r="AV54" s="198">
        <v>73</v>
      </c>
      <c r="AW54" s="198">
        <v>42</v>
      </c>
      <c r="AX54" s="198">
        <v>46</v>
      </c>
      <c r="AY54" s="198">
        <v>60</v>
      </c>
      <c r="AZ54" s="198">
        <v>73</v>
      </c>
      <c r="BA54" s="198">
        <v>79</v>
      </c>
      <c r="BB54" s="198">
        <v>106</v>
      </c>
      <c r="BC54" s="198">
        <v>1730</v>
      </c>
      <c r="BD54" s="198">
        <v>80</v>
      </c>
      <c r="BE54" s="198">
        <v>87</v>
      </c>
      <c r="BF54" s="198">
        <v>88</v>
      </c>
      <c r="BG54" s="198">
        <v>54</v>
      </c>
      <c r="BH54" s="198">
        <v>34</v>
      </c>
      <c r="BI54" s="198">
        <v>17</v>
      </c>
      <c r="BJ54" s="198">
        <v>11</v>
      </c>
      <c r="BK54" s="198">
        <v>58</v>
      </c>
      <c r="BL54" s="198">
        <v>90</v>
      </c>
      <c r="BM54" s="198">
        <v>116</v>
      </c>
      <c r="BN54" s="198">
        <v>116</v>
      </c>
      <c r="BO54" s="198">
        <v>118</v>
      </c>
      <c r="BP54" s="198">
        <v>141</v>
      </c>
      <c r="BQ54" s="198">
        <v>142</v>
      </c>
      <c r="BR54" s="198">
        <v>145</v>
      </c>
      <c r="BS54" s="198">
        <v>51</v>
      </c>
      <c r="BT54" s="198">
        <v>73</v>
      </c>
      <c r="BU54" s="198">
        <v>38</v>
      </c>
      <c r="BV54" s="198">
        <v>51</v>
      </c>
      <c r="BW54" s="198">
        <v>52</v>
      </c>
      <c r="BX54" s="198">
        <v>58</v>
      </c>
      <c r="BY54" s="198">
        <v>61</v>
      </c>
      <c r="BZ54" s="198">
        <v>49</v>
      </c>
    </row>
    <row r="55" spans="1:78" x14ac:dyDescent="0.2">
      <c r="A55" s="55" t="s">
        <v>67</v>
      </c>
      <c r="B55" s="122">
        <v>77620</v>
      </c>
      <c r="C55" s="55" t="s">
        <v>49</v>
      </c>
      <c r="D55" s="48">
        <v>3</v>
      </c>
      <c r="E55" s="55" t="s">
        <v>39</v>
      </c>
      <c r="F55" s="55">
        <v>2</v>
      </c>
      <c r="G55" s="198">
        <v>2387</v>
      </c>
      <c r="H55" s="198">
        <v>101</v>
      </c>
      <c r="I55" s="198">
        <v>134</v>
      </c>
      <c r="J55" s="198">
        <v>137</v>
      </c>
      <c r="K55" s="198">
        <v>79</v>
      </c>
      <c r="L55" s="198">
        <v>26</v>
      </c>
      <c r="M55" s="198">
        <v>15</v>
      </c>
      <c r="N55" s="198">
        <v>17</v>
      </c>
      <c r="O55" s="198">
        <v>47</v>
      </c>
      <c r="P55" s="198">
        <v>85</v>
      </c>
      <c r="Q55" s="198">
        <v>84</v>
      </c>
      <c r="R55" s="198">
        <v>115</v>
      </c>
      <c r="S55" s="198">
        <v>147</v>
      </c>
      <c r="T55" s="198">
        <v>174</v>
      </c>
      <c r="U55" s="198">
        <v>209</v>
      </c>
      <c r="V55" s="198">
        <v>234</v>
      </c>
      <c r="W55" s="198">
        <v>89</v>
      </c>
      <c r="X55" s="198">
        <v>129</v>
      </c>
      <c r="Y55" s="198">
        <v>82</v>
      </c>
      <c r="Z55" s="198">
        <v>88</v>
      </c>
      <c r="AA55" s="198">
        <v>145</v>
      </c>
      <c r="AB55" s="198">
        <v>128</v>
      </c>
      <c r="AC55" s="198">
        <v>71</v>
      </c>
      <c r="AD55" s="198">
        <v>51</v>
      </c>
      <c r="AE55" s="198">
        <v>1200</v>
      </c>
      <c r="AF55" s="198">
        <v>58</v>
      </c>
      <c r="AG55" s="198">
        <v>66</v>
      </c>
      <c r="AH55" s="198">
        <v>77</v>
      </c>
      <c r="AI55" s="198">
        <v>35</v>
      </c>
      <c r="AJ55" s="198">
        <v>19</v>
      </c>
      <c r="AK55" s="198">
        <v>7</v>
      </c>
      <c r="AL55" s="198">
        <v>6</v>
      </c>
      <c r="AM55" s="198">
        <v>20</v>
      </c>
      <c r="AN55" s="198">
        <v>43</v>
      </c>
      <c r="AO55" s="198">
        <v>34</v>
      </c>
      <c r="AP55" s="198">
        <v>62</v>
      </c>
      <c r="AQ55" s="198">
        <v>64</v>
      </c>
      <c r="AR55" s="198">
        <v>84</v>
      </c>
      <c r="AS55" s="198">
        <v>106</v>
      </c>
      <c r="AT55" s="198">
        <v>121</v>
      </c>
      <c r="AU55" s="198">
        <v>47</v>
      </c>
      <c r="AV55" s="198">
        <v>65</v>
      </c>
      <c r="AW55" s="198">
        <v>45</v>
      </c>
      <c r="AX55" s="198">
        <v>47</v>
      </c>
      <c r="AY55" s="198">
        <v>70</v>
      </c>
      <c r="AZ55" s="198">
        <v>70</v>
      </c>
      <c r="BA55" s="198">
        <v>34</v>
      </c>
      <c r="BB55" s="198">
        <v>20</v>
      </c>
      <c r="BC55" s="198">
        <v>1187</v>
      </c>
      <c r="BD55" s="198">
        <v>43</v>
      </c>
      <c r="BE55" s="198">
        <v>68</v>
      </c>
      <c r="BF55" s="198">
        <v>60</v>
      </c>
      <c r="BG55" s="198">
        <v>44</v>
      </c>
      <c r="BH55" s="198">
        <v>7</v>
      </c>
      <c r="BI55" s="198">
        <v>8</v>
      </c>
      <c r="BJ55" s="198">
        <v>11</v>
      </c>
      <c r="BK55" s="198">
        <v>27</v>
      </c>
      <c r="BL55" s="198">
        <v>42</v>
      </c>
      <c r="BM55" s="198">
        <v>50</v>
      </c>
      <c r="BN55" s="198">
        <v>53</v>
      </c>
      <c r="BO55" s="198">
        <v>83</v>
      </c>
      <c r="BP55" s="198">
        <v>90</v>
      </c>
      <c r="BQ55" s="198">
        <v>103</v>
      </c>
      <c r="BR55" s="198">
        <v>113</v>
      </c>
      <c r="BS55" s="198">
        <v>42</v>
      </c>
      <c r="BT55" s="198">
        <v>64</v>
      </c>
      <c r="BU55" s="198">
        <v>37</v>
      </c>
      <c r="BV55" s="198">
        <v>41</v>
      </c>
      <c r="BW55" s="198">
        <v>75</v>
      </c>
      <c r="BX55" s="198">
        <v>58</v>
      </c>
      <c r="BY55" s="198">
        <v>37</v>
      </c>
      <c r="BZ55" s="198">
        <v>31</v>
      </c>
    </row>
    <row r="56" spans="1:78" x14ac:dyDescent="0.2">
      <c r="A56" s="55" t="s">
        <v>68</v>
      </c>
      <c r="B56" s="122">
        <v>86420</v>
      </c>
      <c r="C56" s="55" t="s">
        <v>49</v>
      </c>
      <c r="D56" s="48">
        <v>3</v>
      </c>
      <c r="E56" s="55" t="s">
        <v>39</v>
      </c>
      <c r="F56" s="55">
        <v>2</v>
      </c>
      <c r="G56" s="198">
        <v>6269</v>
      </c>
      <c r="H56" s="198">
        <v>215</v>
      </c>
      <c r="I56" s="198">
        <v>275</v>
      </c>
      <c r="J56" s="198">
        <v>386</v>
      </c>
      <c r="K56" s="198">
        <v>245</v>
      </c>
      <c r="L56" s="198">
        <v>112</v>
      </c>
      <c r="M56" s="198">
        <v>38</v>
      </c>
      <c r="N56" s="198">
        <v>27</v>
      </c>
      <c r="O56" s="198">
        <v>124</v>
      </c>
      <c r="P56" s="198">
        <v>179</v>
      </c>
      <c r="Q56" s="198">
        <v>185</v>
      </c>
      <c r="R56" s="198">
        <v>260</v>
      </c>
      <c r="S56" s="198">
        <v>366</v>
      </c>
      <c r="T56" s="198">
        <v>508</v>
      </c>
      <c r="U56" s="198">
        <v>533</v>
      </c>
      <c r="V56" s="198">
        <v>525</v>
      </c>
      <c r="W56" s="198">
        <v>197</v>
      </c>
      <c r="X56" s="198">
        <v>338</v>
      </c>
      <c r="Y56" s="198">
        <v>189</v>
      </c>
      <c r="Z56" s="198">
        <v>304</v>
      </c>
      <c r="AA56" s="198">
        <v>368</v>
      </c>
      <c r="AB56" s="198">
        <v>329</v>
      </c>
      <c r="AC56" s="198">
        <v>273</v>
      </c>
      <c r="AD56" s="198">
        <v>293</v>
      </c>
      <c r="AE56" s="198">
        <v>2994</v>
      </c>
      <c r="AF56" s="198">
        <v>107</v>
      </c>
      <c r="AG56" s="198">
        <v>144</v>
      </c>
      <c r="AH56" s="198">
        <v>191</v>
      </c>
      <c r="AI56" s="198">
        <v>133</v>
      </c>
      <c r="AJ56" s="198">
        <v>66</v>
      </c>
      <c r="AK56" s="198">
        <v>20</v>
      </c>
      <c r="AL56" s="198">
        <v>19</v>
      </c>
      <c r="AM56" s="198">
        <v>61</v>
      </c>
      <c r="AN56" s="198">
        <v>93</v>
      </c>
      <c r="AO56" s="198">
        <v>94</v>
      </c>
      <c r="AP56" s="198">
        <v>124</v>
      </c>
      <c r="AQ56" s="198">
        <v>165</v>
      </c>
      <c r="AR56" s="198">
        <v>251</v>
      </c>
      <c r="AS56" s="198">
        <v>266</v>
      </c>
      <c r="AT56" s="198">
        <v>236</v>
      </c>
      <c r="AU56" s="198">
        <v>89</v>
      </c>
      <c r="AV56" s="198">
        <v>164</v>
      </c>
      <c r="AW56" s="198">
        <v>91</v>
      </c>
      <c r="AX56" s="198">
        <v>154</v>
      </c>
      <c r="AY56" s="198">
        <v>158</v>
      </c>
      <c r="AZ56" s="198">
        <v>161</v>
      </c>
      <c r="BA56" s="198">
        <v>105</v>
      </c>
      <c r="BB56" s="198">
        <v>102</v>
      </c>
      <c r="BC56" s="198">
        <v>3275</v>
      </c>
      <c r="BD56" s="198">
        <v>108</v>
      </c>
      <c r="BE56" s="198">
        <v>131</v>
      </c>
      <c r="BF56" s="198">
        <v>195</v>
      </c>
      <c r="BG56" s="198">
        <v>112</v>
      </c>
      <c r="BH56" s="198">
        <v>46</v>
      </c>
      <c r="BI56" s="198">
        <v>18</v>
      </c>
      <c r="BJ56" s="198">
        <v>8</v>
      </c>
      <c r="BK56" s="198">
        <v>63</v>
      </c>
      <c r="BL56" s="198">
        <v>86</v>
      </c>
      <c r="BM56" s="198">
        <v>91</v>
      </c>
      <c r="BN56" s="198">
        <v>136</v>
      </c>
      <c r="BO56" s="198">
        <v>201</v>
      </c>
      <c r="BP56" s="198">
        <v>257</v>
      </c>
      <c r="BQ56" s="198">
        <v>267</v>
      </c>
      <c r="BR56" s="198">
        <v>289</v>
      </c>
      <c r="BS56" s="198">
        <v>108</v>
      </c>
      <c r="BT56" s="198">
        <v>174</v>
      </c>
      <c r="BU56" s="198">
        <v>98</v>
      </c>
      <c r="BV56" s="198">
        <v>150</v>
      </c>
      <c r="BW56" s="198">
        <v>210</v>
      </c>
      <c r="BX56" s="198">
        <v>168</v>
      </c>
      <c r="BY56" s="198">
        <v>168</v>
      </c>
      <c r="BZ56" s="198">
        <v>191</v>
      </c>
    </row>
    <row r="57" spans="1:78" x14ac:dyDescent="0.2">
      <c r="A57" s="32" t="s">
        <v>69</v>
      </c>
      <c r="B57" s="123">
        <v>420</v>
      </c>
      <c r="C57" s="32" t="s">
        <v>49</v>
      </c>
      <c r="D57" s="49">
        <v>3</v>
      </c>
      <c r="E57" s="32" t="s">
        <v>70</v>
      </c>
      <c r="F57" s="32">
        <v>1</v>
      </c>
      <c r="G57" s="198">
        <v>735</v>
      </c>
      <c r="H57" s="198">
        <v>32</v>
      </c>
      <c r="I57" s="198">
        <v>37</v>
      </c>
      <c r="J57" s="198">
        <v>43</v>
      </c>
      <c r="K57" s="198">
        <v>24</v>
      </c>
      <c r="L57" s="198">
        <v>21</v>
      </c>
      <c r="M57" s="198">
        <v>8</v>
      </c>
      <c r="N57" s="198">
        <v>6</v>
      </c>
      <c r="O57" s="198">
        <v>25</v>
      </c>
      <c r="P57" s="198">
        <v>27</v>
      </c>
      <c r="Q57" s="198">
        <v>32</v>
      </c>
      <c r="R57" s="198">
        <v>49</v>
      </c>
      <c r="S57" s="198">
        <v>54</v>
      </c>
      <c r="T57" s="198">
        <v>77</v>
      </c>
      <c r="U57" s="198">
        <v>69</v>
      </c>
      <c r="V57" s="198">
        <v>48</v>
      </c>
      <c r="W57" s="198">
        <v>18</v>
      </c>
      <c r="X57" s="198">
        <v>36</v>
      </c>
      <c r="Y57" s="198">
        <v>16</v>
      </c>
      <c r="Z57" s="198">
        <v>31</v>
      </c>
      <c r="AA57" s="198">
        <v>36</v>
      </c>
      <c r="AB57" s="198">
        <v>24</v>
      </c>
      <c r="AC57" s="198">
        <v>13</v>
      </c>
      <c r="AD57" s="198">
        <v>9</v>
      </c>
      <c r="AE57" s="198">
        <v>369</v>
      </c>
      <c r="AF57" s="198">
        <v>17</v>
      </c>
      <c r="AG57" s="198">
        <v>21</v>
      </c>
      <c r="AH57" s="198">
        <v>17</v>
      </c>
      <c r="AI57" s="198">
        <v>10</v>
      </c>
      <c r="AJ57" s="198">
        <v>12</v>
      </c>
      <c r="AK57" s="198">
        <v>5</v>
      </c>
      <c r="AL57" s="198">
        <v>3</v>
      </c>
      <c r="AM57" s="198">
        <v>12</v>
      </c>
      <c r="AN57" s="198">
        <v>14</v>
      </c>
      <c r="AO57" s="198">
        <v>16</v>
      </c>
      <c r="AP57" s="198">
        <v>22</v>
      </c>
      <c r="AQ57" s="198">
        <v>25</v>
      </c>
      <c r="AR57" s="198">
        <v>40</v>
      </c>
      <c r="AS57" s="198">
        <v>38</v>
      </c>
      <c r="AT57" s="198">
        <v>20</v>
      </c>
      <c r="AU57" s="198">
        <v>10</v>
      </c>
      <c r="AV57" s="198">
        <v>17</v>
      </c>
      <c r="AW57" s="198">
        <v>6</v>
      </c>
      <c r="AX57" s="198">
        <v>15</v>
      </c>
      <c r="AY57" s="198">
        <v>20</v>
      </c>
      <c r="AZ57" s="198">
        <v>17</v>
      </c>
      <c r="BA57" s="198">
        <v>7</v>
      </c>
      <c r="BB57" s="198">
        <v>5</v>
      </c>
      <c r="BC57" s="198">
        <v>366</v>
      </c>
      <c r="BD57" s="198">
        <v>15</v>
      </c>
      <c r="BE57" s="198">
        <v>16</v>
      </c>
      <c r="BF57" s="198">
        <v>26</v>
      </c>
      <c r="BG57" s="198">
        <v>14</v>
      </c>
      <c r="BH57" s="198">
        <v>9</v>
      </c>
      <c r="BI57" s="198">
        <v>3</v>
      </c>
      <c r="BJ57" s="198">
        <v>3</v>
      </c>
      <c r="BK57" s="198">
        <v>13</v>
      </c>
      <c r="BL57" s="198">
        <v>13</v>
      </c>
      <c r="BM57" s="198">
        <v>16</v>
      </c>
      <c r="BN57" s="198">
        <v>27</v>
      </c>
      <c r="BO57" s="198">
        <v>29</v>
      </c>
      <c r="BP57" s="198">
        <v>37</v>
      </c>
      <c r="BQ57" s="198">
        <v>31</v>
      </c>
      <c r="BR57" s="198">
        <v>28</v>
      </c>
      <c r="BS57" s="198">
        <v>8</v>
      </c>
      <c r="BT57" s="198">
        <v>19</v>
      </c>
      <c r="BU57" s="198">
        <v>10</v>
      </c>
      <c r="BV57" s="198">
        <v>16</v>
      </c>
      <c r="BW57" s="198">
        <v>16</v>
      </c>
      <c r="BX57" s="198">
        <v>7</v>
      </c>
      <c r="BY57" s="198">
        <v>6</v>
      </c>
      <c r="BZ57" s="198">
        <v>4</v>
      </c>
    </row>
    <row r="58" spans="1:78" x14ac:dyDescent="0.2">
      <c r="A58" s="72" t="s">
        <v>329</v>
      </c>
      <c r="B58" s="72">
        <v>2420</v>
      </c>
      <c r="C58" s="72" t="s">
        <v>76</v>
      </c>
      <c r="D58" s="49">
        <v>7</v>
      </c>
      <c r="E58" s="72" t="s">
        <v>73</v>
      </c>
      <c r="F58" s="72">
        <v>1</v>
      </c>
      <c r="G58" s="198">
        <v>0</v>
      </c>
      <c r="H58" s="198">
        <v>0</v>
      </c>
      <c r="I58" s="198">
        <v>0</v>
      </c>
      <c r="J58" s="198">
        <v>0</v>
      </c>
      <c r="K58" s="198">
        <v>0</v>
      </c>
      <c r="L58" s="198">
        <v>0</v>
      </c>
      <c r="M58" s="198">
        <v>0</v>
      </c>
      <c r="N58" s="198">
        <v>0</v>
      </c>
      <c r="O58" s="198">
        <v>0</v>
      </c>
      <c r="P58" s="198">
        <v>0</v>
      </c>
      <c r="Q58" s="198">
        <v>0</v>
      </c>
      <c r="R58" s="198">
        <v>0</v>
      </c>
      <c r="S58" s="198">
        <v>0</v>
      </c>
      <c r="T58" s="198">
        <v>0</v>
      </c>
      <c r="U58" s="198">
        <v>0</v>
      </c>
      <c r="V58" s="198">
        <v>0</v>
      </c>
      <c r="W58" s="198">
        <v>0</v>
      </c>
      <c r="X58" s="198">
        <v>0</v>
      </c>
      <c r="Y58" s="198">
        <v>0</v>
      </c>
      <c r="Z58" s="198">
        <v>0</v>
      </c>
      <c r="AA58" s="198">
        <v>0</v>
      </c>
      <c r="AB58" s="198">
        <v>0</v>
      </c>
      <c r="AC58" s="198">
        <v>0</v>
      </c>
      <c r="AD58" s="198">
        <v>0</v>
      </c>
      <c r="AE58" s="198">
        <v>0</v>
      </c>
      <c r="AF58" s="198">
        <v>0</v>
      </c>
      <c r="AG58" s="198">
        <v>0</v>
      </c>
      <c r="AH58" s="198">
        <v>0</v>
      </c>
      <c r="AI58" s="198">
        <v>0</v>
      </c>
      <c r="AJ58" s="198">
        <v>0</v>
      </c>
      <c r="AK58" s="198">
        <v>0</v>
      </c>
      <c r="AL58" s="198">
        <v>0</v>
      </c>
      <c r="AM58" s="198">
        <v>0</v>
      </c>
      <c r="AN58" s="198">
        <v>0</v>
      </c>
      <c r="AO58" s="198">
        <v>0</v>
      </c>
      <c r="AP58" s="198">
        <v>0</v>
      </c>
      <c r="AQ58" s="198">
        <v>0</v>
      </c>
      <c r="AR58" s="198">
        <v>0</v>
      </c>
      <c r="AS58" s="198">
        <v>0</v>
      </c>
      <c r="AT58" s="198">
        <v>0</v>
      </c>
      <c r="AU58" s="198">
        <v>0</v>
      </c>
      <c r="AV58" s="198">
        <v>0</v>
      </c>
      <c r="AW58" s="198">
        <v>0</v>
      </c>
      <c r="AX58" s="198">
        <v>0</v>
      </c>
      <c r="AY58" s="198">
        <v>0</v>
      </c>
      <c r="AZ58" s="198">
        <v>0</v>
      </c>
      <c r="BA58" s="198">
        <v>0</v>
      </c>
      <c r="BB58" s="198">
        <v>0</v>
      </c>
      <c r="BC58" s="198">
        <v>0</v>
      </c>
      <c r="BD58" s="198">
        <v>0</v>
      </c>
      <c r="BE58" s="198">
        <v>0</v>
      </c>
      <c r="BF58" s="198">
        <v>0</v>
      </c>
      <c r="BG58" s="198">
        <v>0</v>
      </c>
      <c r="BH58" s="198">
        <v>0</v>
      </c>
      <c r="BI58" s="198">
        <v>0</v>
      </c>
      <c r="BJ58" s="198">
        <v>0</v>
      </c>
      <c r="BK58" s="198">
        <v>0</v>
      </c>
      <c r="BL58" s="198">
        <v>0</v>
      </c>
      <c r="BM58" s="198">
        <v>0</v>
      </c>
      <c r="BN58" s="198">
        <v>0</v>
      </c>
      <c r="BO58" s="198">
        <v>0</v>
      </c>
      <c r="BP58" s="198">
        <v>0</v>
      </c>
      <c r="BQ58" s="198">
        <v>0</v>
      </c>
      <c r="BR58" s="198">
        <v>0</v>
      </c>
      <c r="BS58" s="198">
        <v>0</v>
      </c>
      <c r="BT58" s="198">
        <v>0</v>
      </c>
      <c r="BU58" s="198">
        <v>0</v>
      </c>
      <c r="BV58" s="198">
        <v>0</v>
      </c>
      <c r="BW58" s="198">
        <v>0</v>
      </c>
      <c r="BX58" s="198">
        <v>0</v>
      </c>
      <c r="BY58" s="198">
        <v>0</v>
      </c>
      <c r="BZ58" s="198">
        <v>0</v>
      </c>
    </row>
    <row r="59" spans="1:78" x14ac:dyDescent="0.2">
      <c r="A59" s="32" t="s">
        <v>71</v>
      </c>
      <c r="B59" s="123">
        <v>3700</v>
      </c>
      <c r="C59" s="32" t="s">
        <v>49</v>
      </c>
      <c r="D59" s="49">
        <v>3</v>
      </c>
      <c r="E59" s="32" t="s">
        <v>70</v>
      </c>
      <c r="F59" s="32">
        <v>1</v>
      </c>
      <c r="G59" s="198">
        <v>2788</v>
      </c>
      <c r="H59" s="198">
        <v>85</v>
      </c>
      <c r="I59" s="198">
        <v>127</v>
      </c>
      <c r="J59" s="198">
        <v>173</v>
      </c>
      <c r="K59" s="198">
        <v>100</v>
      </c>
      <c r="L59" s="198">
        <v>39</v>
      </c>
      <c r="M59" s="198">
        <v>18</v>
      </c>
      <c r="N59" s="198">
        <v>19</v>
      </c>
      <c r="O59" s="198">
        <v>68</v>
      </c>
      <c r="P59" s="198">
        <v>128</v>
      </c>
      <c r="Q59" s="198">
        <v>120</v>
      </c>
      <c r="R59" s="198">
        <v>146</v>
      </c>
      <c r="S59" s="198">
        <v>183</v>
      </c>
      <c r="T59" s="198">
        <v>226</v>
      </c>
      <c r="U59" s="198">
        <v>258</v>
      </c>
      <c r="V59" s="198">
        <v>256</v>
      </c>
      <c r="W59" s="198">
        <v>112</v>
      </c>
      <c r="X59" s="198">
        <v>159</v>
      </c>
      <c r="Y59" s="198">
        <v>89</v>
      </c>
      <c r="Z59" s="198">
        <v>133</v>
      </c>
      <c r="AA59" s="198">
        <v>137</v>
      </c>
      <c r="AB59" s="198">
        <v>85</v>
      </c>
      <c r="AC59" s="198">
        <v>83</v>
      </c>
      <c r="AD59" s="198">
        <v>44</v>
      </c>
      <c r="AE59" s="198">
        <v>1389</v>
      </c>
      <c r="AF59" s="198">
        <v>45</v>
      </c>
      <c r="AG59" s="198">
        <v>60</v>
      </c>
      <c r="AH59" s="198">
        <v>84</v>
      </c>
      <c r="AI59" s="198">
        <v>53</v>
      </c>
      <c r="AJ59" s="198">
        <v>24</v>
      </c>
      <c r="AK59" s="198">
        <v>8</v>
      </c>
      <c r="AL59" s="198">
        <v>10</v>
      </c>
      <c r="AM59" s="198">
        <v>38</v>
      </c>
      <c r="AN59" s="198">
        <v>69</v>
      </c>
      <c r="AO59" s="198">
        <v>55</v>
      </c>
      <c r="AP59" s="198">
        <v>63</v>
      </c>
      <c r="AQ59" s="198">
        <v>82</v>
      </c>
      <c r="AR59" s="198">
        <v>107</v>
      </c>
      <c r="AS59" s="198">
        <v>130</v>
      </c>
      <c r="AT59" s="198">
        <v>125</v>
      </c>
      <c r="AU59" s="198">
        <v>60</v>
      </c>
      <c r="AV59" s="198">
        <v>76</v>
      </c>
      <c r="AW59" s="198">
        <v>54</v>
      </c>
      <c r="AX59" s="198">
        <v>68</v>
      </c>
      <c r="AY59" s="198">
        <v>70</v>
      </c>
      <c r="AZ59" s="198">
        <v>42</v>
      </c>
      <c r="BA59" s="198">
        <v>41</v>
      </c>
      <c r="BB59" s="198">
        <v>25</v>
      </c>
      <c r="BC59" s="198">
        <v>1399</v>
      </c>
      <c r="BD59" s="198">
        <v>40</v>
      </c>
      <c r="BE59" s="198">
        <v>67</v>
      </c>
      <c r="BF59" s="198">
        <v>89</v>
      </c>
      <c r="BG59" s="198">
        <v>47</v>
      </c>
      <c r="BH59" s="198">
        <v>15</v>
      </c>
      <c r="BI59" s="198">
        <v>10</v>
      </c>
      <c r="BJ59" s="198">
        <v>9</v>
      </c>
      <c r="BK59" s="198">
        <v>30</v>
      </c>
      <c r="BL59" s="198">
        <v>59</v>
      </c>
      <c r="BM59" s="198">
        <v>65</v>
      </c>
      <c r="BN59" s="198">
        <v>83</v>
      </c>
      <c r="BO59" s="198">
        <v>101</v>
      </c>
      <c r="BP59" s="198">
        <v>119</v>
      </c>
      <c r="BQ59" s="198">
        <v>128</v>
      </c>
      <c r="BR59" s="198">
        <v>131</v>
      </c>
      <c r="BS59" s="198">
        <v>52</v>
      </c>
      <c r="BT59" s="198">
        <v>83</v>
      </c>
      <c r="BU59" s="198">
        <v>35</v>
      </c>
      <c r="BV59" s="198">
        <v>65</v>
      </c>
      <c r="BW59" s="198">
        <v>67</v>
      </c>
      <c r="BX59" s="198">
        <v>43</v>
      </c>
      <c r="BY59" s="198">
        <v>42</v>
      </c>
      <c r="BZ59" s="198">
        <v>19</v>
      </c>
    </row>
    <row r="60" spans="1:78" x14ac:dyDescent="0.2">
      <c r="A60" s="32" t="s">
        <v>72</v>
      </c>
      <c r="B60" s="130">
        <v>41860</v>
      </c>
      <c r="C60" s="32" t="s">
        <v>35</v>
      </c>
      <c r="D60" s="49">
        <v>9</v>
      </c>
      <c r="E60" s="32" t="s">
        <v>73</v>
      </c>
      <c r="F60" s="32">
        <v>1</v>
      </c>
      <c r="G60" s="198">
        <v>1077</v>
      </c>
      <c r="H60" s="198">
        <v>42</v>
      </c>
      <c r="I60" s="198">
        <v>64</v>
      </c>
      <c r="J60" s="198">
        <v>68</v>
      </c>
      <c r="K60" s="198">
        <v>41</v>
      </c>
      <c r="L60" s="198">
        <v>24</v>
      </c>
      <c r="M60" s="198">
        <v>8</v>
      </c>
      <c r="N60" s="198">
        <v>12</v>
      </c>
      <c r="O60" s="198">
        <v>36</v>
      </c>
      <c r="P60" s="198">
        <v>46</v>
      </c>
      <c r="Q60" s="198">
        <v>51</v>
      </c>
      <c r="R60" s="198">
        <v>61</v>
      </c>
      <c r="S60" s="198">
        <v>54</v>
      </c>
      <c r="T60" s="198">
        <v>83</v>
      </c>
      <c r="U60" s="198">
        <v>103</v>
      </c>
      <c r="V60" s="198">
        <v>108</v>
      </c>
      <c r="W60" s="198">
        <v>40</v>
      </c>
      <c r="X60" s="198">
        <v>47</v>
      </c>
      <c r="Y60" s="198">
        <v>28</v>
      </c>
      <c r="Z60" s="198">
        <v>43</v>
      </c>
      <c r="AA60" s="198">
        <v>41</v>
      </c>
      <c r="AB60" s="198">
        <v>35</v>
      </c>
      <c r="AC60" s="198">
        <v>21</v>
      </c>
      <c r="AD60" s="198">
        <v>21</v>
      </c>
      <c r="AE60" s="198">
        <v>565</v>
      </c>
      <c r="AF60" s="198">
        <v>20</v>
      </c>
      <c r="AG60" s="198">
        <v>42</v>
      </c>
      <c r="AH60" s="198">
        <v>33</v>
      </c>
      <c r="AI60" s="198">
        <v>24</v>
      </c>
      <c r="AJ60" s="198">
        <v>15</v>
      </c>
      <c r="AK60" s="198">
        <v>5</v>
      </c>
      <c r="AL60" s="198">
        <v>8</v>
      </c>
      <c r="AM60" s="198">
        <v>13</v>
      </c>
      <c r="AN60" s="198">
        <v>27</v>
      </c>
      <c r="AO60" s="198">
        <v>27</v>
      </c>
      <c r="AP60" s="198">
        <v>31</v>
      </c>
      <c r="AQ60" s="198">
        <v>26</v>
      </c>
      <c r="AR60" s="198">
        <v>40</v>
      </c>
      <c r="AS60" s="198">
        <v>48</v>
      </c>
      <c r="AT60" s="198">
        <v>66</v>
      </c>
      <c r="AU60" s="198">
        <v>19</v>
      </c>
      <c r="AV60" s="198">
        <v>24</v>
      </c>
      <c r="AW60" s="198">
        <v>16</v>
      </c>
      <c r="AX60" s="198">
        <v>23</v>
      </c>
      <c r="AY60" s="198">
        <v>23</v>
      </c>
      <c r="AZ60" s="198">
        <v>17</v>
      </c>
      <c r="BA60" s="198">
        <v>10</v>
      </c>
      <c r="BB60" s="198">
        <v>8</v>
      </c>
      <c r="BC60" s="198">
        <v>512</v>
      </c>
      <c r="BD60" s="198">
        <v>22</v>
      </c>
      <c r="BE60" s="198">
        <v>22</v>
      </c>
      <c r="BF60" s="198">
        <v>35</v>
      </c>
      <c r="BG60" s="198">
        <v>17</v>
      </c>
      <c r="BH60" s="198">
        <v>9</v>
      </c>
      <c r="BI60" s="198">
        <v>3</v>
      </c>
      <c r="BJ60" s="198">
        <v>4</v>
      </c>
      <c r="BK60" s="198">
        <v>23</v>
      </c>
      <c r="BL60" s="198">
        <v>19</v>
      </c>
      <c r="BM60" s="198">
        <v>24</v>
      </c>
      <c r="BN60" s="198">
        <v>30</v>
      </c>
      <c r="BO60" s="198">
        <v>28</v>
      </c>
      <c r="BP60" s="198">
        <v>43</v>
      </c>
      <c r="BQ60" s="198">
        <v>55</v>
      </c>
      <c r="BR60" s="198">
        <v>42</v>
      </c>
      <c r="BS60" s="198">
        <v>21</v>
      </c>
      <c r="BT60" s="198">
        <v>23</v>
      </c>
      <c r="BU60" s="198">
        <v>12</v>
      </c>
      <c r="BV60" s="198">
        <v>20</v>
      </c>
      <c r="BW60" s="198">
        <v>18</v>
      </c>
      <c r="BX60" s="198">
        <v>18</v>
      </c>
      <c r="BY60" s="198">
        <v>11</v>
      </c>
      <c r="BZ60" s="198">
        <v>13</v>
      </c>
    </row>
    <row r="61" spans="1:78" x14ac:dyDescent="0.2">
      <c r="A61" s="68" t="s">
        <v>330</v>
      </c>
      <c r="B61" s="68">
        <v>4100</v>
      </c>
      <c r="C61" s="68" t="s">
        <v>76</v>
      </c>
      <c r="D61" s="49">
        <v>7</v>
      </c>
      <c r="E61" s="68" t="s">
        <v>73</v>
      </c>
      <c r="F61" s="68">
        <v>1</v>
      </c>
      <c r="G61" s="198">
        <v>0</v>
      </c>
      <c r="H61" s="198">
        <v>0</v>
      </c>
      <c r="I61" s="198">
        <v>0</v>
      </c>
      <c r="J61" s="198">
        <v>0</v>
      </c>
      <c r="K61" s="198">
        <v>0</v>
      </c>
      <c r="L61" s="198">
        <v>0</v>
      </c>
      <c r="M61" s="198">
        <v>0</v>
      </c>
      <c r="N61" s="198">
        <v>0</v>
      </c>
      <c r="O61" s="198">
        <v>0</v>
      </c>
      <c r="P61" s="198">
        <v>0</v>
      </c>
      <c r="Q61" s="198">
        <v>0</v>
      </c>
      <c r="R61" s="198">
        <v>0</v>
      </c>
      <c r="S61" s="198">
        <v>0</v>
      </c>
      <c r="T61" s="198">
        <v>0</v>
      </c>
      <c r="U61" s="198">
        <v>0</v>
      </c>
      <c r="V61" s="198">
        <v>0</v>
      </c>
      <c r="W61" s="198">
        <v>0</v>
      </c>
      <c r="X61" s="198">
        <v>0</v>
      </c>
      <c r="Y61" s="198">
        <v>0</v>
      </c>
      <c r="Z61" s="198">
        <v>0</v>
      </c>
      <c r="AA61" s="198">
        <v>0</v>
      </c>
      <c r="AB61" s="198">
        <v>0</v>
      </c>
      <c r="AC61" s="198">
        <v>0</v>
      </c>
      <c r="AD61" s="198">
        <v>0</v>
      </c>
      <c r="AE61" s="198">
        <v>0</v>
      </c>
      <c r="AF61" s="198">
        <v>0</v>
      </c>
      <c r="AG61" s="198">
        <v>0</v>
      </c>
      <c r="AH61" s="198">
        <v>0</v>
      </c>
      <c r="AI61" s="198">
        <v>0</v>
      </c>
      <c r="AJ61" s="198">
        <v>0</v>
      </c>
      <c r="AK61" s="198">
        <v>0</v>
      </c>
      <c r="AL61" s="198">
        <v>0</v>
      </c>
      <c r="AM61" s="198">
        <v>0</v>
      </c>
      <c r="AN61" s="198">
        <v>0</v>
      </c>
      <c r="AO61" s="198">
        <v>0</v>
      </c>
      <c r="AP61" s="198">
        <v>0</v>
      </c>
      <c r="AQ61" s="198">
        <v>0</v>
      </c>
      <c r="AR61" s="198">
        <v>0</v>
      </c>
      <c r="AS61" s="198">
        <v>0</v>
      </c>
      <c r="AT61" s="198">
        <v>0</v>
      </c>
      <c r="AU61" s="198">
        <v>0</v>
      </c>
      <c r="AV61" s="198">
        <v>0</v>
      </c>
      <c r="AW61" s="198">
        <v>0</v>
      </c>
      <c r="AX61" s="198">
        <v>0</v>
      </c>
      <c r="AY61" s="198">
        <v>0</v>
      </c>
      <c r="AZ61" s="198">
        <v>0</v>
      </c>
      <c r="BA61" s="198">
        <v>0</v>
      </c>
      <c r="BB61" s="198">
        <v>0</v>
      </c>
      <c r="BC61" s="198">
        <v>0</v>
      </c>
      <c r="BD61" s="198">
        <v>0</v>
      </c>
      <c r="BE61" s="198">
        <v>0</v>
      </c>
      <c r="BF61" s="198">
        <v>0</v>
      </c>
      <c r="BG61" s="198">
        <v>0</v>
      </c>
      <c r="BH61" s="198">
        <v>0</v>
      </c>
      <c r="BI61" s="198">
        <v>0</v>
      </c>
      <c r="BJ61" s="198">
        <v>0</v>
      </c>
      <c r="BK61" s="198">
        <v>0</v>
      </c>
      <c r="BL61" s="198">
        <v>0</v>
      </c>
      <c r="BM61" s="198">
        <v>0</v>
      </c>
      <c r="BN61" s="198">
        <v>0</v>
      </c>
      <c r="BO61" s="198">
        <v>0</v>
      </c>
      <c r="BP61" s="198">
        <v>0</v>
      </c>
      <c r="BQ61" s="198">
        <v>0</v>
      </c>
      <c r="BR61" s="198">
        <v>0</v>
      </c>
      <c r="BS61" s="198">
        <v>0</v>
      </c>
      <c r="BT61" s="198">
        <v>0</v>
      </c>
      <c r="BU61" s="198">
        <v>0</v>
      </c>
      <c r="BV61" s="198">
        <v>0</v>
      </c>
      <c r="BW61" s="198">
        <v>0</v>
      </c>
      <c r="BX61" s="198">
        <v>0</v>
      </c>
      <c r="BY61" s="198">
        <v>0</v>
      </c>
      <c r="BZ61" s="198">
        <v>0</v>
      </c>
    </row>
    <row r="62" spans="1:78" x14ac:dyDescent="0.2">
      <c r="A62" s="68" t="s">
        <v>331</v>
      </c>
      <c r="B62" s="68">
        <v>4260</v>
      </c>
      <c r="C62" s="68" t="s">
        <v>76</v>
      </c>
      <c r="D62" s="49">
        <v>7</v>
      </c>
      <c r="E62" s="68" t="s">
        <v>73</v>
      </c>
      <c r="F62" s="68">
        <v>1</v>
      </c>
      <c r="G62" s="198">
        <v>0</v>
      </c>
      <c r="H62" s="198">
        <v>0</v>
      </c>
      <c r="I62" s="198">
        <v>0</v>
      </c>
      <c r="J62" s="198">
        <v>0</v>
      </c>
      <c r="K62" s="198">
        <v>0</v>
      </c>
      <c r="L62" s="198">
        <v>0</v>
      </c>
      <c r="M62" s="198">
        <v>0</v>
      </c>
      <c r="N62" s="198">
        <v>0</v>
      </c>
      <c r="O62" s="198">
        <v>0</v>
      </c>
      <c r="P62" s="198">
        <v>0</v>
      </c>
      <c r="Q62" s="198">
        <v>0</v>
      </c>
      <c r="R62" s="198">
        <v>0</v>
      </c>
      <c r="S62" s="198">
        <v>0</v>
      </c>
      <c r="T62" s="198">
        <v>0</v>
      </c>
      <c r="U62" s="198">
        <v>0</v>
      </c>
      <c r="V62" s="198">
        <v>0</v>
      </c>
      <c r="W62" s="198">
        <v>0</v>
      </c>
      <c r="X62" s="198">
        <v>0</v>
      </c>
      <c r="Y62" s="198">
        <v>0</v>
      </c>
      <c r="Z62" s="198">
        <v>0</v>
      </c>
      <c r="AA62" s="198">
        <v>0</v>
      </c>
      <c r="AB62" s="198">
        <v>0</v>
      </c>
      <c r="AC62" s="198">
        <v>0</v>
      </c>
      <c r="AD62" s="198">
        <v>0</v>
      </c>
      <c r="AE62" s="198">
        <v>0</v>
      </c>
      <c r="AF62" s="198">
        <v>0</v>
      </c>
      <c r="AG62" s="198">
        <v>0</v>
      </c>
      <c r="AH62" s="198">
        <v>0</v>
      </c>
      <c r="AI62" s="198">
        <v>0</v>
      </c>
      <c r="AJ62" s="198">
        <v>0</v>
      </c>
      <c r="AK62" s="198">
        <v>0</v>
      </c>
      <c r="AL62" s="198">
        <v>0</v>
      </c>
      <c r="AM62" s="198">
        <v>0</v>
      </c>
      <c r="AN62" s="198">
        <v>0</v>
      </c>
      <c r="AO62" s="198">
        <v>0</v>
      </c>
      <c r="AP62" s="198">
        <v>0</v>
      </c>
      <c r="AQ62" s="198">
        <v>0</v>
      </c>
      <c r="AR62" s="198">
        <v>0</v>
      </c>
      <c r="AS62" s="198">
        <v>0</v>
      </c>
      <c r="AT62" s="198">
        <v>0</v>
      </c>
      <c r="AU62" s="198">
        <v>0</v>
      </c>
      <c r="AV62" s="198">
        <v>0</v>
      </c>
      <c r="AW62" s="198">
        <v>0</v>
      </c>
      <c r="AX62" s="198">
        <v>0</v>
      </c>
      <c r="AY62" s="198">
        <v>0</v>
      </c>
      <c r="AZ62" s="198">
        <v>0</v>
      </c>
      <c r="BA62" s="198">
        <v>0</v>
      </c>
      <c r="BB62" s="198">
        <v>0</v>
      </c>
      <c r="BC62" s="198">
        <v>0</v>
      </c>
      <c r="BD62" s="198">
        <v>0</v>
      </c>
      <c r="BE62" s="198">
        <v>0</v>
      </c>
      <c r="BF62" s="198">
        <v>0</v>
      </c>
      <c r="BG62" s="198">
        <v>0</v>
      </c>
      <c r="BH62" s="198">
        <v>0</v>
      </c>
      <c r="BI62" s="198">
        <v>0</v>
      </c>
      <c r="BJ62" s="198">
        <v>0</v>
      </c>
      <c r="BK62" s="198">
        <v>0</v>
      </c>
      <c r="BL62" s="198">
        <v>0</v>
      </c>
      <c r="BM62" s="198">
        <v>0</v>
      </c>
      <c r="BN62" s="198">
        <v>0</v>
      </c>
      <c r="BO62" s="198">
        <v>0</v>
      </c>
      <c r="BP62" s="198">
        <v>0</v>
      </c>
      <c r="BQ62" s="198">
        <v>0</v>
      </c>
      <c r="BR62" s="198">
        <v>0</v>
      </c>
      <c r="BS62" s="198">
        <v>0</v>
      </c>
      <c r="BT62" s="198">
        <v>0</v>
      </c>
      <c r="BU62" s="198">
        <v>0</v>
      </c>
      <c r="BV62" s="198">
        <v>0</v>
      </c>
      <c r="BW62" s="198">
        <v>0</v>
      </c>
      <c r="BX62" s="198">
        <v>0</v>
      </c>
      <c r="BY62" s="198">
        <v>0</v>
      </c>
      <c r="BZ62" s="198">
        <v>0</v>
      </c>
    </row>
    <row r="63" spans="1:78" x14ac:dyDescent="0.2">
      <c r="A63" s="32" t="s">
        <v>74</v>
      </c>
      <c r="B63" s="130">
        <v>42020</v>
      </c>
      <c r="C63" s="32" t="s">
        <v>35</v>
      </c>
      <c r="D63" s="49">
        <v>9</v>
      </c>
      <c r="E63" s="32" t="s">
        <v>73</v>
      </c>
      <c r="F63" s="32">
        <v>1</v>
      </c>
      <c r="G63" s="198">
        <v>364</v>
      </c>
      <c r="H63" s="198">
        <v>16</v>
      </c>
      <c r="I63" s="198">
        <v>14</v>
      </c>
      <c r="J63" s="198">
        <v>15</v>
      </c>
      <c r="K63" s="198">
        <v>5</v>
      </c>
      <c r="L63" s="198">
        <v>3</v>
      </c>
      <c r="M63" s="198">
        <v>4</v>
      </c>
      <c r="N63" s="198">
        <v>4</v>
      </c>
      <c r="O63" s="198">
        <v>10</v>
      </c>
      <c r="P63" s="198">
        <v>11</v>
      </c>
      <c r="Q63" s="198">
        <v>10</v>
      </c>
      <c r="R63" s="198">
        <v>19</v>
      </c>
      <c r="S63" s="198">
        <v>19</v>
      </c>
      <c r="T63" s="198">
        <v>29</v>
      </c>
      <c r="U63" s="198">
        <v>37</v>
      </c>
      <c r="V63" s="198">
        <v>36</v>
      </c>
      <c r="W63" s="198">
        <v>14</v>
      </c>
      <c r="X63" s="198">
        <v>18</v>
      </c>
      <c r="Y63" s="198">
        <v>15</v>
      </c>
      <c r="Z63" s="198">
        <v>14</v>
      </c>
      <c r="AA63" s="198">
        <v>26</v>
      </c>
      <c r="AB63" s="198">
        <v>19</v>
      </c>
      <c r="AC63" s="198">
        <v>12</v>
      </c>
      <c r="AD63" s="198">
        <v>14</v>
      </c>
      <c r="AE63" s="198">
        <v>184</v>
      </c>
      <c r="AF63" s="198">
        <v>10</v>
      </c>
      <c r="AG63" s="198">
        <v>5</v>
      </c>
      <c r="AH63" s="198">
        <v>6</v>
      </c>
      <c r="AI63" s="198">
        <v>2</v>
      </c>
      <c r="AJ63" s="198">
        <v>1</v>
      </c>
      <c r="AK63" s="198">
        <v>2</v>
      </c>
      <c r="AL63" s="198">
        <v>2</v>
      </c>
      <c r="AM63" s="198">
        <v>5</v>
      </c>
      <c r="AN63" s="198">
        <v>6</v>
      </c>
      <c r="AO63" s="198">
        <v>5</v>
      </c>
      <c r="AP63" s="198">
        <v>10</v>
      </c>
      <c r="AQ63" s="198">
        <v>11</v>
      </c>
      <c r="AR63" s="198">
        <v>20</v>
      </c>
      <c r="AS63" s="198">
        <v>15</v>
      </c>
      <c r="AT63" s="198">
        <v>22</v>
      </c>
      <c r="AU63" s="198">
        <v>4</v>
      </c>
      <c r="AV63" s="198">
        <v>9</v>
      </c>
      <c r="AW63" s="198">
        <v>11</v>
      </c>
      <c r="AX63" s="198">
        <v>3</v>
      </c>
      <c r="AY63" s="198">
        <v>17</v>
      </c>
      <c r="AZ63" s="198">
        <v>9</v>
      </c>
      <c r="BA63" s="198">
        <v>3</v>
      </c>
      <c r="BB63" s="198">
        <v>6</v>
      </c>
      <c r="BC63" s="198">
        <v>180</v>
      </c>
      <c r="BD63" s="198">
        <v>6</v>
      </c>
      <c r="BE63" s="198">
        <v>9</v>
      </c>
      <c r="BF63" s="198">
        <v>9</v>
      </c>
      <c r="BG63" s="198">
        <v>3</v>
      </c>
      <c r="BH63" s="198">
        <v>2</v>
      </c>
      <c r="BI63" s="198">
        <v>2</v>
      </c>
      <c r="BJ63" s="198">
        <v>2</v>
      </c>
      <c r="BK63" s="198">
        <v>5</v>
      </c>
      <c r="BL63" s="198">
        <v>5</v>
      </c>
      <c r="BM63" s="198">
        <v>5</v>
      </c>
      <c r="BN63" s="198">
        <v>9</v>
      </c>
      <c r="BO63" s="198">
        <v>8</v>
      </c>
      <c r="BP63" s="198">
        <v>9</v>
      </c>
      <c r="BQ63" s="198">
        <v>22</v>
      </c>
      <c r="BR63" s="198">
        <v>14</v>
      </c>
      <c r="BS63" s="198">
        <v>10</v>
      </c>
      <c r="BT63" s="198">
        <v>9</v>
      </c>
      <c r="BU63" s="198">
        <v>4</v>
      </c>
      <c r="BV63" s="198">
        <v>11</v>
      </c>
      <c r="BW63" s="198">
        <v>9</v>
      </c>
      <c r="BX63" s="198">
        <v>10</v>
      </c>
      <c r="BY63" s="198">
        <v>9</v>
      </c>
      <c r="BZ63" s="198">
        <v>8</v>
      </c>
    </row>
    <row r="64" spans="1:78" x14ac:dyDescent="0.2">
      <c r="A64" s="32" t="s">
        <v>75</v>
      </c>
      <c r="B64" s="130">
        <v>11780</v>
      </c>
      <c r="C64" s="32" t="s">
        <v>76</v>
      </c>
      <c r="D64" s="49">
        <v>7</v>
      </c>
      <c r="E64" s="32" t="s">
        <v>70</v>
      </c>
      <c r="F64" s="32">
        <v>1</v>
      </c>
      <c r="G64" s="198">
        <v>10051</v>
      </c>
      <c r="H64" s="198">
        <v>456</v>
      </c>
      <c r="I64" s="198">
        <v>478</v>
      </c>
      <c r="J64" s="198">
        <v>530</v>
      </c>
      <c r="K64" s="198">
        <v>382</v>
      </c>
      <c r="L64" s="198">
        <v>197</v>
      </c>
      <c r="M64" s="198">
        <v>115</v>
      </c>
      <c r="N64" s="198">
        <v>101</v>
      </c>
      <c r="O64" s="198">
        <v>365</v>
      </c>
      <c r="P64" s="198">
        <v>593</v>
      </c>
      <c r="Q64" s="198">
        <v>585</v>
      </c>
      <c r="R64" s="198">
        <v>573</v>
      </c>
      <c r="S64" s="198">
        <v>697</v>
      </c>
      <c r="T64" s="198">
        <v>764</v>
      </c>
      <c r="U64" s="198">
        <v>899</v>
      </c>
      <c r="V64" s="198">
        <v>718</v>
      </c>
      <c r="W64" s="198">
        <v>277</v>
      </c>
      <c r="X64" s="198">
        <v>310</v>
      </c>
      <c r="Y64" s="198">
        <v>182</v>
      </c>
      <c r="Z64" s="198">
        <v>248</v>
      </c>
      <c r="AA64" s="198">
        <v>422</v>
      </c>
      <c r="AB64" s="198">
        <v>378</v>
      </c>
      <c r="AC64" s="198">
        <v>395</v>
      </c>
      <c r="AD64" s="198">
        <v>386</v>
      </c>
      <c r="AE64" s="198">
        <v>5303</v>
      </c>
      <c r="AF64" s="198">
        <v>247</v>
      </c>
      <c r="AG64" s="198">
        <v>242</v>
      </c>
      <c r="AH64" s="198">
        <v>300</v>
      </c>
      <c r="AI64" s="198">
        <v>205</v>
      </c>
      <c r="AJ64" s="198">
        <v>117</v>
      </c>
      <c r="AK64" s="198">
        <v>66</v>
      </c>
      <c r="AL64" s="198">
        <v>63</v>
      </c>
      <c r="AM64" s="198">
        <v>214</v>
      </c>
      <c r="AN64" s="198">
        <v>362</v>
      </c>
      <c r="AO64" s="198">
        <v>337</v>
      </c>
      <c r="AP64" s="198">
        <v>316</v>
      </c>
      <c r="AQ64" s="198">
        <v>409</v>
      </c>
      <c r="AR64" s="198">
        <v>406</v>
      </c>
      <c r="AS64" s="198">
        <v>500</v>
      </c>
      <c r="AT64" s="198">
        <v>381</v>
      </c>
      <c r="AU64" s="198">
        <v>142</v>
      </c>
      <c r="AV64" s="198">
        <v>176</v>
      </c>
      <c r="AW64" s="198">
        <v>78</v>
      </c>
      <c r="AX64" s="198">
        <v>121</v>
      </c>
      <c r="AY64" s="198">
        <v>203</v>
      </c>
      <c r="AZ64" s="198">
        <v>148</v>
      </c>
      <c r="BA64" s="198">
        <v>162</v>
      </c>
      <c r="BB64" s="198">
        <v>108</v>
      </c>
      <c r="BC64" s="198">
        <v>4748</v>
      </c>
      <c r="BD64" s="198">
        <v>209</v>
      </c>
      <c r="BE64" s="198">
        <v>236</v>
      </c>
      <c r="BF64" s="198">
        <v>230</v>
      </c>
      <c r="BG64" s="198">
        <v>177</v>
      </c>
      <c r="BH64" s="198">
        <v>80</v>
      </c>
      <c r="BI64" s="198">
        <v>49</v>
      </c>
      <c r="BJ64" s="198">
        <v>38</v>
      </c>
      <c r="BK64" s="198">
        <v>151</v>
      </c>
      <c r="BL64" s="198">
        <v>231</v>
      </c>
      <c r="BM64" s="198">
        <v>248</v>
      </c>
      <c r="BN64" s="198">
        <v>257</v>
      </c>
      <c r="BO64" s="198">
        <v>288</v>
      </c>
      <c r="BP64" s="198">
        <v>358</v>
      </c>
      <c r="BQ64" s="198">
        <v>399</v>
      </c>
      <c r="BR64" s="198">
        <v>337</v>
      </c>
      <c r="BS64" s="198">
        <v>135</v>
      </c>
      <c r="BT64" s="198">
        <v>134</v>
      </c>
      <c r="BU64" s="198">
        <v>104</v>
      </c>
      <c r="BV64" s="198">
        <v>127</v>
      </c>
      <c r="BW64" s="198">
        <v>219</v>
      </c>
      <c r="BX64" s="198">
        <v>230</v>
      </c>
      <c r="BY64" s="198">
        <v>233</v>
      </c>
      <c r="BZ64" s="198">
        <v>278</v>
      </c>
    </row>
    <row r="65" spans="1:78" x14ac:dyDescent="0.2">
      <c r="A65" s="32" t="s">
        <v>77</v>
      </c>
      <c r="B65" s="130">
        <v>42580</v>
      </c>
      <c r="C65" s="32" t="s">
        <v>35</v>
      </c>
      <c r="D65" s="49">
        <v>9</v>
      </c>
      <c r="E65" s="32" t="s">
        <v>73</v>
      </c>
      <c r="F65" s="32">
        <v>1</v>
      </c>
      <c r="G65" s="198">
        <v>2526</v>
      </c>
      <c r="H65" s="198">
        <v>126</v>
      </c>
      <c r="I65" s="198">
        <v>128</v>
      </c>
      <c r="J65" s="198">
        <v>185</v>
      </c>
      <c r="K65" s="198">
        <v>90</v>
      </c>
      <c r="L65" s="198">
        <v>52</v>
      </c>
      <c r="M65" s="198">
        <v>21</v>
      </c>
      <c r="N65" s="198">
        <v>18</v>
      </c>
      <c r="O65" s="198">
        <v>61</v>
      </c>
      <c r="P65" s="198">
        <v>111</v>
      </c>
      <c r="Q65" s="198">
        <v>115</v>
      </c>
      <c r="R65" s="198">
        <v>163</v>
      </c>
      <c r="S65" s="198">
        <v>170</v>
      </c>
      <c r="T65" s="198">
        <v>252</v>
      </c>
      <c r="U65" s="198">
        <v>255</v>
      </c>
      <c r="V65" s="198">
        <v>248</v>
      </c>
      <c r="W65" s="198">
        <v>86</v>
      </c>
      <c r="X65" s="198">
        <v>107</v>
      </c>
      <c r="Y65" s="198">
        <v>65</v>
      </c>
      <c r="Z65" s="198">
        <v>56</v>
      </c>
      <c r="AA65" s="198">
        <v>82</v>
      </c>
      <c r="AB65" s="198">
        <v>65</v>
      </c>
      <c r="AC65" s="198">
        <v>35</v>
      </c>
      <c r="AD65" s="198">
        <v>35</v>
      </c>
      <c r="AE65" s="198">
        <v>1279</v>
      </c>
      <c r="AF65" s="198">
        <v>71</v>
      </c>
      <c r="AG65" s="198">
        <v>65</v>
      </c>
      <c r="AH65" s="198">
        <v>93</v>
      </c>
      <c r="AI65" s="198">
        <v>41</v>
      </c>
      <c r="AJ65" s="198">
        <v>24</v>
      </c>
      <c r="AK65" s="198">
        <v>16</v>
      </c>
      <c r="AL65" s="198">
        <v>10</v>
      </c>
      <c r="AM65" s="198">
        <v>32</v>
      </c>
      <c r="AN65" s="198">
        <v>57</v>
      </c>
      <c r="AO65" s="198">
        <v>54</v>
      </c>
      <c r="AP65" s="198">
        <v>79</v>
      </c>
      <c r="AQ65" s="198">
        <v>87</v>
      </c>
      <c r="AR65" s="198">
        <v>126</v>
      </c>
      <c r="AS65" s="198">
        <v>114</v>
      </c>
      <c r="AT65" s="198">
        <v>132</v>
      </c>
      <c r="AU65" s="198">
        <v>48</v>
      </c>
      <c r="AV65" s="198">
        <v>56</v>
      </c>
      <c r="AW65" s="198">
        <v>30</v>
      </c>
      <c r="AX65" s="198">
        <v>35</v>
      </c>
      <c r="AY65" s="198">
        <v>46</v>
      </c>
      <c r="AZ65" s="198">
        <v>29</v>
      </c>
      <c r="BA65" s="198">
        <v>18</v>
      </c>
      <c r="BB65" s="198">
        <v>16</v>
      </c>
      <c r="BC65" s="198">
        <v>1247</v>
      </c>
      <c r="BD65" s="198">
        <v>55</v>
      </c>
      <c r="BE65" s="198">
        <v>63</v>
      </c>
      <c r="BF65" s="198">
        <v>92</v>
      </c>
      <c r="BG65" s="198">
        <v>49</v>
      </c>
      <c r="BH65" s="198">
        <v>28</v>
      </c>
      <c r="BI65" s="198">
        <v>5</v>
      </c>
      <c r="BJ65" s="198">
        <v>8</v>
      </c>
      <c r="BK65" s="198">
        <v>29</v>
      </c>
      <c r="BL65" s="198">
        <v>54</v>
      </c>
      <c r="BM65" s="198">
        <v>61</v>
      </c>
      <c r="BN65" s="198">
        <v>84</v>
      </c>
      <c r="BO65" s="198">
        <v>83</v>
      </c>
      <c r="BP65" s="198">
        <v>126</v>
      </c>
      <c r="BQ65" s="198">
        <v>141</v>
      </c>
      <c r="BR65" s="198">
        <v>116</v>
      </c>
      <c r="BS65" s="198">
        <v>38</v>
      </c>
      <c r="BT65" s="198">
        <v>51</v>
      </c>
      <c r="BU65" s="198">
        <v>35</v>
      </c>
      <c r="BV65" s="198">
        <v>21</v>
      </c>
      <c r="BW65" s="198">
        <v>36</v>
      </c>
      <c r="BX65" s="198">
        <v>36</v>
      </c>
      <c r="BY65" s="198">
        <v>17</v>
      </c>
      <c r="BZ65" s="198">
        <v>19</v>
      </c>
    </row>
    <row r="66" spans="1:78" x14ac:dyDescent="0.2">
      <c r="A66" s="68" t="s">
        <v>293</v>
      </c>
      <c r="B66" s="68">
        <v>8420</v>
      </c>
      <c r="C66" s="68" t="s">
        <v>76</v>
      </c>
      <c r="D66" s="49">
        <v>7</v>
      </c>
      <c r="E66" s="68" t="s">
        <v>73</v>
      </c>
      <c r="F66" s="68">
        <v>1</v>
      </c>
      <c r="G66" s="198">
        <v>8</v>
      </c>
      <c r="H66" s="198">
        <v>0</v>
      </c>
      <c r="I66" s="198">
        <v>1</v>
      </c>
      <c r="J66" s="198">
        <v>1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0</v>
      </c>
      <c r="Q66" s="198">
        <v>1</v>
      </c>
      <c r="R66" s="198">
        <v>2</v>
      </c>
      <c r="S66" s="198">
        <v>2</v>
      </c>
      <c r="T66" s="198">
        <v>0</v>
      </c>
      <c r="U66" s="198">
        <v>0</v>
      </c>
      <c r="V66" s="198">
        <v>0</v>
      </c>
      <c r="W66" s="198">
        <v>0</v>
      </c>
      <c r="X66" s="198">
        <v>1</v>
      </c>
      <c r="Y66" s="198">
        <v>0</v>
      </c>
      <c r="Z66" s="198">
        <v>0</v>
      </c>
      <c r="AA66" s="198">
        <v>0</v>
      </c>
      <c r="AB66" s="198">
        <v>0</v>
      </c>
      <c r="AC66" s="198">
        <v>0</v>
      </c>
      <c r="AD66" s="198">
        <v>0</v>
      </c>
      <c r="AE66" s="198">
        <v>6</v>
      </c>
      <c r="AF66" s="198">
        <v>0</v>
      </c>
      <c r="AG66" s="198">
        <v>1</v>
      </c>
      <c r="AH66" s="198">
        <v>1</v>
      </c>
      <c r="AI66" s="198">
        <v>0</v>
      </c>
      <c r="AJ66" s="198">
        <v>0</v>
      </c>
      <c r="AK66" s="198">
        <v>0</v>
      </c>
      <c r="AL66" s="198">
        <v>0</v>
      </c>
      <c r="AM66" s="198">
        <v>0</v>
      </c>
      <c r="AN66" s="198">
        <v>0</v>
      </c>
      <c r="AO66" s="198">
        <v>1</v>
      </c>
      <c r="AP66" s="198">
        <v>0</v>
      </c>
      <c r="AQ66" s="198">
        <v>2</v>
      </c>
      <c r="AR66" s="198">
        <v>0</v>
      </c>
      <c r="AS66" s="198">
        <v>0</v>
      </c>
      <c r="AT66" s="198">
        <v>0</v>
      </c>
      <c r="AU66" s="198">
        <v>0</v>
      </c>
      <c r="AV66" s="198">
        <v>1</v>
      </c>
      <c r="AW66" s="198">
        <v>0</v>
      </c>
      <c r="AX66" s="198">
        <v>0</v>
      </c>
      <c r="AY66" s="198">
        <v>0</v>
      </c>
      <c r="AZ66" s="198">
        <v>0</v>
      </c>
      <c r="BA66" s="198">
        <v>0</v>
      </c>
      <c r="BB66" s="198">
        <v>0</v>
      </c>
      <c r="BC66" s="198">
        <v>2</v>
      </c>
      <c r="BD66" s="198">
        <v>0</v>
      </c>
      <c r="BE66" s="198">
        <v>0</v>
      </c>
      <c r="BF66" s="198">
        <v>0</v>
      </c>
      <c r="BG66" s="198">
        <v>0</v>
      </c>
      <c r="BH66" s="198">
        <v>0</v>
      </c>
      <c r="BI66" s="198">
        <v>0</v>
      </c>
      <c r="BJ66" s="198">
        <v>0</v>
      </c>
      <c r="BK66" s="198">
        <v>0</v>
      </c>
      <c r="BL66" s="198">
        <v>0</v>
      </c>
      <c r="BM66" s="198">
        <v>0</v>
      </c>
      <c r="BN66" s="198">
        <v>2</v>
      </c>
      <c r="BO66" s="198">
        <v>0</v>
      </c>
      <c r="BP66" s="198">
        <v>0</v>
      </c>
      <c r="BQ66" s="198">
        <v>0</v>
      </c>
      <c r="BR66" s="198">
        <v>0</v>
      </c>
      <c r="BS66" s="198">
        <v>0</v>
      </c>
      <c r="BT66" s="198">
        <v>0</v>
      </c>
      <c r="BU66" s="198">
        <v>0</v>
      </c>
      <c r="BV66" s="198">
        <v>0</v>
      </c>
      <c r="BW66" s="198">
        <v>0</v>
      </c>
      <c r="BX66" s="198">
        <v>0</v>
      </c>
      <c r="BY66" s="198">
        <v>0</v>
      </c>
      <c r="BZ66" s="198">
        <v>0</v>
      </c>
    </row>
    <row r="67" spans="1:78" x14ac:dyDescent="0.2">
      <c r="A67" s="32" t="s">
        <v>78</v>
      </c>
      <c r="B67" s="123">
        <v>39940</v>
      </c>
      <c r="C67" s="32" t="s">
        <v>35</v>
      </c>
      <c r="D67" s="49">
        <v>9</v>
      </c>
      <c r="E67" s="32" t="s">
        <v>73</v>
      </c>
      <c r="F67" s="32">
        <v>1</v>
      </c>
      <c r="G67" s="198">
        <v>3333</v>
      </c>
      <c r="H67" s="198">
        <v>160</v>
      </c>
      <c r="I67" s="198">
        <v>206</v>
      </c>
      <c r="J67" s="198">
        <v>196</v>
      </c>
      <c r="K67" s="198">
        <v>114</v>
      </c>
      <c r="L67" s="198">
        <v>63</v>
      </c>
      <c r="M67" s="198">
        <v>30</v>
      </c>
      <c r="N67" s="198">
        <v>34</v>
      </c>
      <c r="O67" s="198">
        <v>100</v>
      </c>
      <c r="P67" s="198">
        <v>207</v>
      </c>
      <c r="Q67" s="198">
        <v>165</v>
      </c>
      <c r="R67" s="198">
        <v>205</v>
      </c>
      <c r="S67" s="198">
        <v>233</v>
      </c>
      <c r="T67" s="198">
        <v>285</v>
      </c>
      <c r="U67" s="198">
        <v>297</v>
      </c>
      <c r="V67" s="198">
        <v>318</v>
      </c>
      <c r="W67" s="198">
        <v>94</v>
      </c>
      <c r="X67" s="198">
        <v>148</v>
      </c>
      <c r="Y67" s="198">
        <v>93</v>
      </c>
      <c r="Z67" s="198">
        <v>101</v>
      </c>
      <c r="AA67" s="198">
        <v>101</v>
      </c>
      <c r="AB67" s="198">
        <v>74</v>
      </c>
      <c r="AC67" s="198">
        <v>56</v>
      </c>
      <c r="AD67" s="198">
        <v>53</v>
      </c>
      <c r="AE67" s="198">
        <v>1666</v>
      </c>
      <c r="AF67" s="198">
        <v>90</v>
      </c>
      <c r="AG67" s="198">
        <v>97</v>
      </c>
      <c r="AH67" s="198">
        <v>102</v>
      </c>
      <c r="AI67" s="198">
        <v>59</v>
      </c>
      <c r="AJ67" s="198">
        <v>32</v>
      </c>
      <c r="AK67" s="198">
        <v>15</v>
      </c>
      <c r="AL67" s="198">
        <v>22</v>
      </c>
      <c r="AM67" s="198">
        <v>54</v>
      </c>
      <c r="AN67" s="198">
        <v>107</v>
      </c>
      <c r="AO67" s="198">
        <v>81</v>
      </c>
      <c r="AP67" s="198">
        <v>95</v>
      </c>
      <c r="AQ67" s="198">
        <v>113</v>
      </c>
      <c r="AR67" s="198">
        <v>138</v>
      </c>
      <c r="AS67" s="198">
        <v>139</v>
      </c>
      <c r="AT67" s="198">
        <v>156</v>
      </c>
      <c r="AU67" s="198">
        <v>52</v>
      </c>
      <c r="AV67" s="198">
        <v>78</v>
      </c>
      <c r="AW67" s="198">
        <v>46</v>
      </c>
      <c r="AX67" s="198">
        <v>57</v>
      </c>
      <c r="AY67" s="198">
        <v>52</v>
      </c>
      <c r="AZ67" s="198">
        <v>40</v>
      </c>
      <c r="BA67" s="198">
        <v>20</v>
      </c>
      <c r="BB67" s="198">
        <v>21</v>
      </c>
      <c r="BC67" s="198">
        <v>1667</v>
      </c>
      <c r="BD67" s="198">
        <v>70</v>
      </c>
      <c r="BE67" s="198">
        <v>109</v>
      </c>
      <c r="BF67" s="198">
        <v>94</v>
      </c>
      <c r="BG67" s="198">
        <v>55</v>
      </c>
      <c r="BH67" s="198">
        <v>31</v>
      </c>
      <c r="BI67" s="198">
        <v>15</v>
      </c>
      <c r="BJ67" s="198">
        <v>12</v>
      </c>
      <c r="BK67" s="198">
        <v>46</v>
      </c>
      <c r="BL67" s="198">
        <v>100</v>
      </c>
      <c r="BM67" s="198">
        <v>84</v>
      </c>
      <c r="BN67" s="198">
        <v>110</v>
      </c>
      <c r="BO67" s="198">
        <v>120</v>
      </c>
      <c r="BP67" s="198">
        <v>147</v>
      </c>
      <c r="BQ67" s="198">
        <v>158</v>
      </c>
      <c r="BR67" s="198">
        <v>162</v>
      </c>
      <c r="BS67" s="198">
        <v>42</v>
      </c>
      <c r="BT67" s="198">
        <v>70</v>
      </c>
      <c r="BU67" s="198">
        <v>47</v>
      </c>
      <c r="BV67" s="198">
        <v>44</v>
      </c>
      <c r="BW67" s="198">
        <v>49</v>
      </c>
      <c r="BX67" s="198">
        <v>34</v>
      </c>
      <c r="BY67" s="198">
        <v>36</v>
      </c>
      <c r="BZ67" s="198">
        <v>32</v>
      </c>
    </row>
    <row r="68" spans="1:78" x14ac:dyDescent="0.2">
      <c r="A68" s="32" t="s">
        <v>79</v>
      </c>
      <c r="B68" s="130">
        <v>13220</v>
      </c>
      <c r="C68" s="32" t="s">
        <v>76</v>
      </c>
      <c r="D68" s="49">
        <v>7</v>
      </c>
      <c r="E68" s="32" t="s">
        <v>70</v>
      </c>
      <c r="F68" s="32">
        <v>1</v>
      </c>
      <c r="G68" s="198">
        <v>763</v>
      </c>
      <c r="H68" s="198">
        <v>31</v>
      </c>
      <c r="I68" s="198">
        <v>28</v>
      </c>
      <c r="J68" s="198">
        <v>39</v>
      </c>
      <c r="K68" s="198">
        <v>21</v>
      </c>
      <c r="L68" s="198">
        <v>14</v>
      </c>
      <c r="M68" s="198">
        <v>13</v>
      </c>
      <c r="N68" s="198">
        <v>13</v>
      </c>
      <c r="O68" s="198">
        <v>33</v>
      </c>
      <c r="P68" s="198">
        <v>45</v>
      </c>
      <c r="Q68" s="198">
        <v>26</v>
      </c>
      <c r="R68" s="198">
        <v>50</v>
      </c>
      <c r="S68" s="198">
        <v>42</v>
      </c>
      <c r="T68" s="198">
        <v>55</v>
      </c>
      <c r="U68" s="198">
        <v>65</v>
      </c>
      <c r="V68" s="198">
        <v>72</v>
      </c>
      <c r="W68" s="198">
        <v>33</v>
      </c>
      <c r="X68" s="198">
        <v>37</v>
      </c>
      <c r="Y68" s="198">
        <v>27</v>
      </c>
      <c r="Z68" s="198">
        <v>30</v>
      </c>
      <c r="AA68" s="198">
        <v>36</v>
      </c>
      <c r="AB68" s="198">
        <v>29</v>
      </c>
      <c r="AC68" s="198">
        <v>18</v>
      </c>
      <c r="AD68" s="198">
        <v>6</v>
      </c>
      <c r="AE68" s="198">
        <v>393</v>
      </c>
      <c r="AF68" s="198">
        <v>20</v>
      </c>
      <c r="AG68" s="198">
        <v>10</v>
      </c>
      <c r="AH68" s="198">
        <v>16</v>
      </c>
      <c r="AI68" s="198">
        <v>9</v>
      </c>
      <c r="AJ68" s="198">
        <v>7</v>
      </c>
      <c r="AK68" s="198">
        <v>7</v>
      </c>
      <c r="AL68" s="198">
        <v>6</v>
      </c>
      <c r="AM68" s="198">
        <v>17</v>
      </c>
      <c r="AN68" s="198">
        <v>29</v>
      </c>
      <c r="AO68" s="198">
        <v>11</v>
      </c>
      <c r="AP68" s="198">
        <v>28</v>
      </c>
      <c r="AQ68" s="198">
        <v>21</v>
      </c>
      <c r="AR68" s="198">
        <v>31</v>
      </c>
      <c r="AS68" s="198">
        <v>30</v>
      </c>
      <c r="AT68" s="198">
        <v>35</v>
      </c>
      <c r="AU68" s="198">
        <v>17</v>
      </c>
      <c r="AV68" s="198">
        <v>19</v>
      </c>
      <c r="AW68" s="198">
        <v>16</v>
      </c>
      <c r="AX68" s="198">
        <v>12</v>
      </c>
      <c r="AY68" s="198">
        <v>23</v>
      </c>
      <c r="AZ68" s="198">
        <v>15</v>
      </c>
      <c r="BA68" s="198">
        <v>11</v>
      </c>
      <c r="BB68" s="198">
        <v>3</v>
      </c>
      <c r="BC68" s="198">
        <v>370</v>
      </c>
      <c r="BD68" s="198">
        <v>11</v>
      </c>
      <c r="BE68" s="198">
        <v>18</v>
      </c>
      <c r="BF68" s="198">
        <v>23</v>
      </c>
      <c r="BG68" s="198">
        <v>12</v>
      </c>
      <c r="BH68" s="198">
        <v>7</v>
      </c>
      <c r="BI68" s="198">
        <v>6</v>
      </c>
      <c r="BJ68" s="198">
        <v>7</v>
      </c>
      <c r="BK68" s="198">
        <v>16</v>
      </c>
      <c r="BL68" s="198">
        <v>16</v>
      </c>
      <c r="BM68" s="198">
        <v>15</v>
      </c>
      <c r="BN68" s="198">
        <v>22</v>
      </c>
      <c r="BO68" s="198">
        <v>21</v>
      </c>
      <c r="BP68" s="198">
        <v>24</v>
      </c>
      <c r="BQ68" s="198">
        <v>35</v>
      </c>
      <c r="BR68" s="198">
        <v>37</v>
      </c>
      <c r="BS68" s="198">
        <v>16</v>
      </c>
      <c r="BT68" s="198">
        <v>18</v>
      </c>
      <c r="BU68" s="198">
        <v>11</v>
      </c>
      <c r="BV68" s="198">
        <v>18</v>
      </c>
      <c r="BW68" s="198">
        <v>13</v>
      </c>
      <c r="BX68" s="198">
        <v>14</v>
      </c>
      <c r="BY68" s="198">
        <v>7</v>
      </c>
      <c r="BZ68" s="198">
        <v>3</v>
      </c>
    </row>
    <row r="69" spans="1:78" x14ac:dyDescent="0.2">
      <c r="A69" s="68" t="s">
        <v>332</v>
      </c>
      <c r="B69" s="68">
        <v>11220</v>
      </c>
      <c r="C69" s="68" t="s">
        <v>76</v>
      </c>
      <c r="D69" s="49">
        <v>7</v>
      </c>
      <c r="E69" s="68" t="s">
        <v>73</v>
      </c>
      <c r="F69" s="68">
        <v>1</v>
      </c>
      <c r="G69" s="198">
        <v>0</v>
      </c>
      <c r="H69" s="198">
        <v>0</v>
      </c>
      <c r="I69" s="198">
        <v>0</v>
      </c>
      <c r="J69" s="198">
        <v>0</v>
      </c>
      <c r="K69" s="198">
        <v>0</v>
      </c>
      <c r="L69" s="198">
        <v>0</v>
      </c>
      <c r="M69" s="198">
        <v>0</v>
      </c>
      <c r="N69" s="198">
        <v>0</v>
      </c>
      <c r="O69" s="198">
        <v>0</v>
      </c>
      <c r="P69" s="198">
        <v>0</v>
      </c>
      <c r="Q69" s="198">
        <v>0</v>
      </c>
      <c r="R69" s="198">
        <v>0</v>
      </c>
      <c r="S69" s="198">
        <v>0</v>
      </c>
      <c r="T69" s="198">
        <v>0</v>
      </c>
      <c r="U69" s="198">
        <v>0</v>
      </c>
      <c r="V69" s="198">
        <v>0</v>
      </c>
      <c r="W69" s="198">
        <v>0</v>
      </c>
      <c r="X69" s="198">
        <v>0</v>
      </c>
      <c r="Y69" s="198">
        <v>0</v>
      </c>
      <c r="Z69" s="198">
        <v>0</v>
      </c>
      <c r="AA69" s="198">
        <v>0</v>
      </c>
      <c r="AB69" s="198">
        <v>0</v>
      </c>
      <c r="AC69" s="198">
        <v>0</v>
      </c>
      <c r="AD69" s="198">
        <v>0</v>
      </c>
      <c r="AE69" s="198">
        <v>0</v>
      </c>
      <c r="AF69" s="198">
        <v>0</v>
      </c>
      <c r="AG69" s="198">
        <v>0</v>
      </c>
      <c r="AH69" s="198">
        <v>0</v>
      </c>
      <c r="AI69" s="198">
        <v>0</v>
      </c>
      <c r="AJ69" s="198">
        <v>0</v>
      </c>
      <c r="AK69" s="198">
        <v>0</v>
      </c>
      <c r="AL69" s="198">
        <v>0</v>
      </c>
      <c r="AM69" s="198">
        <v>0</v>
      </c>
      <c r="AN69" s="198">
        <v>0</v>
      </c>
      <c r="AO69" s="198">
        <v>0</v>
      </c>
      <c r="AP69" s="198">
        <v>0</v>
      </c>
      <c r="AQ69" s="198">
        <v>0</v>
      </c>
      <c r="AR69" s="198">
        <v>0</v>
      </c>
      <c r="AS69" s="198">
        <v>0</v>
      </c>
      <c r="AT69" s="198">
        <v>0</v>
      </c>
      <c r="AU69" s="198">
        <v>0</v>
      </c>
      <c r="AV69" s="198">
        <v>0</v>
      </c>
      <c r="AW69" s="198">
        <v>0</v>
      </c>
      <c r="AX69" s="198">
        <v>0</v>
      </c>
      <c r="AY69" s="198">
        <v>0</v>
      </c>
      <c r="AZ69" s="198">
        <v>0</v>
      </c>
      <c r="BA69" s="198">
        <v>0</v>
      </c>
      <c r="BB69" s="198">
        <v>0</v>
      </c>
      <c r="BC69" s="198">
        <v>0</v>
      </c>
      <c r="BD69" s="198">
        <v>0</v>
      </c>
      <c r="BE69" s="198">
        <v>0</v>
      </c>
      <c r="BF69" s="198">
        <v>0</v>
      </c>
      <c r="BG69" s="198">
        <v>0</v>
      </c>
      <c r="BH69" s="198">
        <v>0</v>
      </c>
      <c r="BI69" s="198">
        <v>0</v>
      </c>
      <c r="BJ69" s="198">
        <v>0</v>
      </c>
      <c r="BK69" s="198">
        <v>0</v>
      </c>
      <c r="BL69" s="198">
        <v>0</v>
      </c>
      <c r="BM69" s="198">
        <v>0</v>
      </c>
      <c r="BN69" s="198">
        <v>0</v>
      </c>
      <c r="BO69" s="198">
        <v>0</v>
      </c>
      <c r="BP69" s="198">
        <v>0</v>
      </c>
      <c r="BQ69" s="198">
        <v>0</v>
      </c>
      <c r="BR69" s="198">
        <v>0</v>
      </c>
      <c r="BS69" s="198">
        <v>0</v>
      </c>
      <c r="BT69" s="198">
        <v>0</v>
      </c>
      <c r="BU69" s="198">
        <v>0</v>
      </c>
      <c r="BV69" s="198">
        <v>0</v>
      </c>
      <c r="BW69" s="198">
        <v>0</v>
      </c>
      <c r="BX69" s="198">
        <v>0</v>
      </c>
      <c r="BY69" s="198">
        <v>0</v>
      </c>
      <c r="BZ69" s="198">
        <v>0</v>
      </c>
    </row>
    <row r="70" spans="1:78" x14ac:dyDescent="0.2">
      <c r="A70" s="32" t="s">
        <v>80</v>
      </c>
      <c r="B70" s="123">
        <v>3940</v>
      </c>
      <c r="C70" s="32" t="s">
        <v>49</v>
      </c>
      <c r="D70" s="49">
        <v>3</v>
      </c>
      <c r="E70" s="32" t="s">
        <v>70</v>
      </c>
      <c r="F70" s="32">
        <v>1</v>
      </c>
      <c r="G70" s="198">
        <v>337</v>
      </c>
      <c r="H70" s="198">
        <v>15</v>
      </c>
      <c r="I70" s="198">
        <v>20</v>
      </c>
      <c r="J70" s="198">
        <v>15</v>
      </c>
      <c r="K70" s="198">
        <v>16</v>
      </c>
      <c r="L70" s="198">
        <v>6</v>
      </c>
      <c r="M70" s="198">
        <v>3</v>
      </c>
      <c r="N70" s="198">
        <v>3</v>
      </c>
      <c r="O70" s="198">
        <v>9</v>
      </c>
      <c r="P70" s="198">
        <v>21</v>
      </c>
      <c r="Q70" s="198">
        <v>16</v>
      </c>
      <c r="R70" s="198">
        <v>18</v>
      </c>
      <c r="S70" s="198">
        <v>26</v>
      </c>
      <c r="T70" s="198">
        <v>22</v>
      </c>
      <c r="U70" s="198">
        <v>35</v>
      </c>
      <c r="V70" s="198">
        <v>36</v>
      </c>
      <c r="W70" s="198">
        <v>7</v>
      </c>
      <c r="X70" s="198">
        <v>13</v>
      </c>
      <c r="Y70" s="198">
        <v>5</v>
      </c>
      <c r="Z70" s="198">
        <v>14</v>
      </c>
      <c r="AA70" s="198">
        <v>12</v>
      </c>
      <c r="AB70" s="198">
        <v>7</v>
      </c>
      <c r="AC70" s="198">
        <v>13</v>
      </c>
      <c r="AD70" s="198">
        <v>5</v>
      </c>
      <c r="AE70" s="198">
        <v>175</v>
      </c>
      <c r="AF70" s="198">
        <v>8</v>
      </c>
      <c r="AG70" s="198">
        <v>8</v>
      </c>
      <c r="AH70" s="198">
        <v>12</v>
      </c>
      <c r="AI70" s="198">
        <v>6</v>
      </c>
      <c r="AJ70" s="198">
        <v>2</v>
      </c>
      <c r="AK70" s="198">
        <v>1</v>
      </c>
      <c r="AL70" s="198">
        <v>0</v>
      </c>
      <c r="AM70" s="198">
        <v>6</v>
      </c>
      <c r="AN70" s="198">
        <v>13</v>
      </c>
      <c r="AO70" s="198">
        <v>6</v>
      </c>
      <c r="AP70" s="198">
        <v>9</v>
      </c>
      <c r="AQ70" s="198">
        <v>13</v>
      </c>
      <c r="AR70" s="198">
        <v>8</v>
      </c>
      <c r="AS70" s="198">
        <v>20</v>
      </c>
      <c r="AT70" s="198">
        <v>18</v>
      </c>
      <c r="AU70" s="198">
        <v>3</v>
      </c>
      <c r="AV70" s="198">
        <v>5</v>
      </c>
      <c r="AW70" s="198">
        <v>4</v>
      </c>
      <c r="AX70" s="198">
        <v>10</v>
      </c>
      <c r="AY70" s="198">
        <v>8</v>
      </c>
      <c r="AZ70" s="198">
        <v>5</v>
      </c>
      <c r="BA70" s="198">
        <v>6</v>
      </c>
      <c r="BB70" s="198">
        <v>4</v>
      </c>
      <c r="BC70" s="198">
        <v>162</v>
      </c>
      <c r="BD70" s="198">
        <v>7</v>
      </c>
      <c r="BE70" s="198">
        <v>12</v>
      </c>
      <c r="BF70" s="198">
        <v>3</v>
      </c>
      <c r="BG70" s="198">
        <v>10</v>
      </c>
      <c r="BH70" s="198">
        <v>4</v>
      </c>
      <c r="BI70" s="198">
        <v>2</v>
      </c>
      <c r="BJ70" s="198">
        <v>3</v>
      </c>
      <c r="BK70" s="198">
        <v>3</v>
      </c>
      <c r="BL70" s="198">
        <v>8</v>
      </c>
      <c r="BM70" s="198">
        <v>10</v>
      </c>
      <c r="BN70" s="198">
        <v>9</v>
      </c>
      <c r="BO70" s="198">
        <v>13</v>
      </c>
      <c r="BP70" s="198">
        <v>14</v>
      </c>
      <c r="BQ70" s="198">
        <v>15</v>
      </c>
      <c r="BR70" s="198">
        <v>18</v>
      </c>
      <c r="BS70" s="198">
        <v>4</v>
      </c>
      <c r="BT70" s="198">
        <v>8</v>
      </c>
      <c r="BU70" s="198">
        <v>1</v>
      </c>
      <c r="BV70" s="198">
        <v>4</v>
      </c>
      <c r="BW70" s="198">
        <v>4</v>
      </c>
      <c r="BX70" s="198">
        <v>2</v>
      </c>
      <c r="BY70" s="198">
        <v>7</v>
      </c>
      <c r="BZ70" s="198">
        <v>1</v>
      </c>
    </row>
    <row r="71" spans="1:78" x14ac:dyDescent="0.2">
      <c r="A71" s="32" t="s">
        <v>81</v>
      </c>
      <c r="B71" s="130">
        <v>13780</v>
      </c>
      <c r="C71" s="32" t="s">
        <v>76</v>
      </c>
      <c r="D71" s="49">
        <v>7</v>
      </c>
      <c r="E71" s="32" t="s">
        <v>70</v>
      </c>
      <c r="F71" s="32">
        <v>1</v>
      </c>
      <c r="G71" s="198">
        <v>265</v>
      </c>
      <c r="H71" s="198">
        <v>8</v>
      </c>
      <c r="I71" s="198">
        <v>9</v>
      </c>
      <c r="J71" s="198">
        <v>7</v>
      </c>
      <c r="K71" s="198">
        <v>12</v>
      </c>
      <c r="L71" s="198">
        <v>4</v>
      </c>
      <c r="M71" s="198">
        <v>1</v>
      </c>
      <c r="N71" s="198">
        <v>2</v>
      </c>
      <c r="O71" s="198">
        <v>5</v>
      </c>
      <c r="P71" s="198">
        <v>11</v>
      </c>
      <c r="Q71" s="198">
        <v>4</v>
      </c>
      <c r="R71" s="198">
        <v>16</v>
      </c>
      <c r="S71" s="198">
        <v>17</v>
      </c>
      <c r="T71" s="198">
        <v>28</v>
      </c>
      <c r="U71" s="198">
        <v>12</v>
      </c>
      <c r="V71" s="198">
        <v>27</v>
      </c>
      <c r="W71" s="198">
        <v>14</v>
      </c>
      <c r="X71" s="198">
        <v>20</v>
      </c>
      <c r="Y71" s="198">
        <v>13</v>
      </c>
      <c r="Z71" s="198">
        <v>17</v>
      </c>
      <c r="AA71" s="198">
        <v>13</v>
      </c>
      <c r="AB71" s="198">
        <v>6</v>
      </c>
      <c r="AC71" s="198">
        <v>11</v>
      </c>
      <c r="AD71" s="198">
        <v>8</v>
      </c>
      <c r="AE71" s="198">
        <v>137</v>
      </c>
      <c r="AF71" s="198">
        <v>5</v>
      </c>
      <c r="AG71" s="198">
        <v>6</v>
      </c>
      <c r="AH71" s="198">
        <v>5</v>
      </c>
      <c r="AI71" s="198">
        <v>5</v>
      </c>
      <c r="AJ71" s="198">
        <v>2</v>
      </c>
      <c r="AK71" s="198">
        <v>1</v>
      </c>
      <c r="AL71" s="198">
        <v>2</v>
      </c>
      <c r="AM71" s="198">
        <v>3</v>
      </c>
      <c r="AN71" s="198">
        <v>6</v>
      </c>
      <c r="AO71" s="198">
        <v>2</v>
      </c>
      <c r="AP71" s="198">
        <v>7</v>
      </c>
      <c r="AQ71" s="198">
        <v>9</v>
      </c>
      <c r="AR71" s="198">
        <v>13</v>
      </c>
      <c r="AS71" s="198">
        <v>8</v>
      </c>
      <c r="AT71" s="198">
        <v>11</v>
      </c>
      <c r="AU71" s="198">
        <v>5</v>
      </c>
      <c r="AV71" s="198">
        <v>8</v>
      </c>
      <c r="AW71" s="198">
        <v>9</v>
      </c>
      <c r="AX71" s="198">
        <v>11</v>
      </c>
      <c r="AY71" s="198">
        <v>7</v>
      </c>
      <c r="AZ71" s="198">
        <v>3</v>
      </c>
      <c r="BA71" s="198">
        <v>5</v>
      </c>
      <c r="BB71" s="198">
        <v>4</v>
      </c>
      <c r="BC71" s="198">
        <v>128</v>
      </c>
      <c r="BD71" s="198">
        <v>3</v>
      </c>
      <c r="BE71" s="198">
        <v>3</v>
      </c>
      <c r="BF71" s="198">
        <v>2</v>
      </c>
      <c r="BG71" s="198">
        <v>7</v>
      </c>
      <c r="BH71" s="198">
        <v>2</v>
      </c>
      <c r="BI71" s="198">
        <v>0</v>
      </c>
      <c r="BJ71" s="198">
        <v>0</v>
      </c>
      <c r="BK71" s="198">
        <v>2</v>
      </c>
      <c r="BL71" s="198">
        <v>5</v>
      </c>
      <c r="BM71" s="198">
        <v>2</v>
      </c>
      <c r="BN71" s="198">
        <v>9</v>
      </c>
      <c r="BO71" s="198">
        <v>8</v>
      </c>
      <c r="BP71" s="198">
        <v>15</v>
      </c>
      <c r="BQ71" s="198">
        <v>4</v>
      </c>
      <c r="BR71" s="198">
        <v>16</v>
      </c>
      <c r="BS71" s="198">
        <v>9</v>
      </c>
      <c r="BT71" s="198">
        <v>12</v>
      </c>
      <c r="BU71" s="198">
        <v>4</v>
      </c>
      <c r="BV71" s="198">
        <v>6</v>
      </c>
      <c r="BW71" s="198">
        <v>6</v>
      </c>
      <c r="BX71" s="198">
        <v>3</v>
      </c>
      <c r="BY71" s="198">
        <v>6</v>
      </c>
      <c r="BZ71" s="198">
        <v>4</v>
      </c>
    </row>
    <row r="72" spans="1:78" x14ac:dyDescent="0.2">
      <c r="A72" s="32" t="s">
        <v>82</v>
      </c>
      <c r="B72" s="130">
        <v>13940</v>
      </c>
      <c r="C72" s="32" t="s">
        <v>76</v>
      </c>
      <c r="D72" s="49">
        <v>7</v>
      </c>
      <c r="E72" s="32" t="s">
        <v>70</v>
      </c>
      <c r="F72" s="32">
        <v>1</v>
      </c>
      <c r="G72" s="198">
        <v>2301</v>
      </c>
      <c r="H72" s="198">
        <v>115</v>
      </c>
      <c r="I72" s="198">
        <v>123</v>
      </c>
      <c r="J72" s="198">
        <v>133</v>
      </c>
      <c r="K72" s="198">
        <v>77</v>
      </c>
      <c r="L72" s="198">
        <v>41</v>
      </c>
      <c r="M72" s="198">
        <v>20</v>
      </c>
      <c r="N72" s="198">
        <v>15</v>
      </c>
      <c r="O72" s="198">
        <v>68</v>
      </c>
      <c r="P72" s="198">
        <v>108</v>
      </c>
      <c r="Q72" s="198">
        <v>123</v>
      </c>
      <c r="R72" s="198">
        <v>131</v>
      </c>
      <c r="S72" s="198">
        <v>163</v>
      </c>
      <c r="T72" s="198">
        <v>178</v>
      </c>
      <c r="U72" s="198">
        <v>204</v>
      </c>
      <c r="V72" s="198">
        <v>190</v>
      </c>
      <c r="W72" s="198">
        <v>60</v>
      </c>
      <c r="X72" s="198">
        <v>102</v>
      </c>
      <c r="Y72" s="198">
        <v>51</v>
      </c>
      <c r="Z72" s="198">
        <v>102</v>
      </c>
      <c r="AA72" s="198">
        <v>112</v>
      </c>
      <c r="AB72" s="198">
        <v>70</v>
      </c>
      <c r="AC72" s="198">
        <v>76</v>
      </c>
      <c r="AD72" s="198">
        <v>39</v>
      </c>
      <c r="AE72" s="198">
        <v>1133</v>
      </c>
      <c r="AF72" s="198">
        <v>56</v>
      </c>
      <c r="AG72" s="198">
        <v>66</v>
      </c>
      <c r="AH72" s="198">
        <v>67</v>
      </c>
      <c r="AI72" s="198">
        <v>38</v>
      </c>
      <c r="AJ72" s="198">
        <v>23</v>
      </c>
      <c r="AK72" s="198">
        <v>10</v>
      </c>
      <c r="AL72" s="198">
        <v>12</v>
      </c>
      <c r="AM72" s="198">
        <v>35</v>
      </c>
      <c r="AN72" s="198">
        <v>55</v>
      </c>
      <c r="AO72" s="198">
        <v>56</v>
      </c>
      <c r="AP72" s="198">
        <v>63</v>
      </c>
      <c r="AQ72" s="198">
        <v>88</v>
      </c>
      <c r="AR72" s="198">
        <v>81</v>
      </c>
      <c r="AS72" s="198">
        <v>104</v>
      </c>
      <c r="AT72" s="198">
        <v>98</v>
      </c>
      <c r="AU72" s="198">
        <v>31</v>
      </c>
      <c r="AV72" s="198">
        <v>52</v>
      </c>
      <c r="AW72" s="198">
        <v>26</v>
      </c>
      <c r="AX72" s="198">
        <v>52</v>
      </c>
      <c r="AY72" s="198">
        <v>53</v>
      </c>
      <c r="AZ72" s="198">
        <v>29</v>
      </c>
      <c r="BA72" s="198">
        <v>27</v>
      </c>
      <c r="BB72" s="198">
        <v>11</v>
      </c>
      <c r="BC72" s="198">
        <v>1168</v>
      </c>
      <c r="BD72" s="198">
        <v>59</v>
      </c>
      <c r="BE72" s="198">
        <v>57</v>
      </c>
      <c r="BF72" s="198">
        <v>66</v>
      </c>
      <c r="BG72" s="198">
        <v>39</v>
      </c>
      <c r="BH72" s="198">
        <v>18</v>
      </c>
      <c r="BI72" s="198">
        <v>10</v>
      </c>
      <c r="BJ72" s="198">
        <v>3</v>
      </c>
      <c r="BK72" s="198">
        <v>33</v>
      </c>
      <c r="BL72" s="198">
        <v>53</v>
      </c>
      <c r="BM72" s="198">
        <v>67</v>
      </c>
      <c r="BN72" s="198">
        <v>68</v>
      </c>
      <c r="BO72" s="198">
        <v>75</v>
      </c>
      <c r="BP72" s="198">
        <v>97</v>
      </c>
      <c r="BQ72" s="198">
        <v>100</v>
      </c>
      <c r="BR72" s="198">
        <v>92</v>
      </c>
      <c r="BS72" s="198">
        <v>29</v>
      </c>
      <c r="BT72" s="198">
        <v>50</v>
      </c>
      <c r="BU72" s="198">
        <v>25</v>
      </c>
      <c r="BV72" s="198">
        <v>50</v>
      </c>
      <c r="BW72" s="198">
        <v>59</v>
      </c>
      <c r="BX72" s="198">
        <v>41</v>
      </c>
      <c r="BY72" s="198">
        <v>49</v>
      </c>
      <c r="BZ72" s="198">
        <v>28</v>
      </c>
    </row>
    <row r="73" spans="1:78" x14ac:dyDescent="0.2">
      <c r="A73" s="32" t="s">
        <v>83</v>
      </c>
      <c r="B73" s="130">
        <v>14660</v>
      </c>
      <c r="C73" s="32" t="s">
        <v>76</v>
      </c>
      <c r="D73" s="49">
        <v>7</v>
      </c>
      <c r="E73" s="32" t="s">
        <v>70</v>
      </c>
      <c r="F73" s="32">
        <v>1</v>
      </c>
      <c r="G73" s="198">
        <v>757</v>
      </c>
      <c r="H73" s="198">
        <v>33</v>
      </c>
      <c r="I73" s="198">
        <v>36</v>
      </c>
      <c r="J73" s="198">
        <v>31</v>
      </c>
      <c r="K73" s="198">
        <v>31</v>
      </c>
      <c r="L73" s="198">
        <v>14</v>
      </c>
      <c r="M73" s="198">
        <v>3</v>
      </c>
      <c r="N73" s="198">
        <v>4</v>
      </c>
      <c r="O73" s="198">
        <v>16</v>
      </c>
      <c r="P73" s="198">
        <v>27</v>
      </c>
      <c r="Q73" s="198">
        <v>27</v>
      </c>
      <c r="R73" s="198">
        <v>40</v>
      </c>
      <c r="S73" s="198">
        <v>59</v>
      </c>
      <c r="T73" s="198">
        <v>52</v>
      </c>
      <c r="U73" s="198">
        <v>83</v>
      </c>
      <c r="V73" s="198">
        <v>67</v>
      </c>
      <c r="W73" s="198">
        <v>26</v>
      </c>
      <c r="X73" s="198">
        <v>42</v>
      </c>
      <c r="Y73" s="198">
        <v>24</v>
      </c>
      <c r="Z73" s="198">
        <v>35</v>
      </c>
      <c r="AA73" s="198">
        <v>40</v>
      </c>
      <c r="AB73" s="198">
        <v>29</v>
      </c>
      <c r="AC73" s="198">
        <v>26</v>
      </c>
      <c r="AD73" s="198">
        <v>12</v>
      </c>
      <c r="AE73" s="198">
        <v>403</v>
      </c>
      <c r="AF73" s="198">
        <v>16</v>
      </c>
      <c r="AG73" s="198">
        <v>19</v>
      </c>
      <c r="AH73" s="198">
        <v>22</v>
      </c>
      <c r="AI73" s="198">
        <v>20</v>
      </c>
      <c r="AJ73" s="198">
        <v>13</v>
      </c>
      <c r="AK73" s="198">
        <v>1</v>
      </c>
      <c r="AL73" s="198">
        <v>1</v>
      </c>
      <c r="AM73" s="198">
        <v>8</v>
      </c>
      <c r="AN73" s="198">
        <v>13</v>
      </c>
      <c r="AO73" s="198">
        <v>15</v>
      </c>
      <c r="AP73" s="198">
        <v>24</v>
      </c>
      <c r="AQ73" s="198">
        <v>29</v>
      </c>
      <c r="AR73" s="198">
        <v>28</v>
      </c>
      <c r="AS73" s="198">
        <v>41</v>
      </c>
      <c r="AT73" s="198">
        <v>33</v>
      </c>
      <c r="AU73" s="198">
        <v>15</v>
      </c>
      <c r="AV73" s="198">
        <v>21</v>
      </c>
      <c r="AW73" s="198">
        <v>17</v>
      </c>
      <c r="AX73" s="198">
        <v>11</v>
      </c>
      <c r="AY73" s="198">
        <v>17</v>
      </c>
      <c r="AZ73" s="198">
        <v>20</v>
      </c>
      <c r="BA73" s="198">
        <v>13</v>
      </c>
      <c r="BB73" s="198">
        <v>6</v>
      </c>
      <c r="BC73" s="198">
        <v>354</v>
      </c>
      <c r="BD73" s="198">
        <v>17</v>
      </c>
      <c r="BE73" s="198">
        <v>17</v>
      </c>
      <c r="BF73" s="198">
        <v>9</v>
      </c>
      <c r="BG73" s="198">
        <v>11</v>
      </c>
      <c r="BH73" s="198">
        <v>1</v>
      </c>
      <c r="BI73" s="198">
        <v>2</v>
      </c>
      <c r="BJ73" s="198">
        <v>3</v>
      </c>
      <c r="BK73" s="198">
        <v>8</v>
      </c>
      <c r="BL73" s="198">
        <v>14</v>
      </c>
      <c r="BM73" s="198">
        <v>12</v>
      </c>
      <c r="BN73" s="198">
        <v>16</v>
      </c>
      <c r="BO73" s="198">
        <v>30</v>
      </c>
      <c r="BP73" s="198">
        <v>24</v>
      </c>
      <c r="BQ73" s="198">
        <v>42</v>
      </c>
      <c r="BR73" s="198">
        <v>34</v>
      </c>
      <c r="BS73" s="198">
        <v>11</v>
      </c>
      <c r="BT73" s="198">
        <v>21</v>
      </c>
      <c r="BU73" s="198">
        <v>7</v>
      </c>
      <c r="BV73" s="198">
        <v>24</v>
      </c>
      <c r="BW73" s="198">
        <v>23</v>
      </c>
      <c r="BX73" s="198">
        <v>9</v>
      </c>
      <c r="BY73" s="198">
        <v>13</v>
      </c>
      <c r="BZ73" s="198">
        <v>6</v>
      </c>
    </row>
    <row r="74" spans="1:78" x14ac:dyDescent="0.2">
      <c r="A74" s="32" t="s">
        <v>84</v>
      </c>
      <c r="B74" s="130">
        <v>5060</v>
      </c>
      <c r="C74" s="32" t="s">
        <v>49</v>
      </c>
      <c r="D74" s="49">
        <v>3</v>
      </c>
      <c r="E74" s="32" t="s">
        <v>70</v>
      </c>
      <c r="F74" s="32">
        <v>1</v>
      </c>
      <c r="G74" s="198">
        <v>10115</v>
      </c>
      <c r="H74" s="198">
        <v>502</v>
      </c>
      <c r="I74" s="198">
        <v>530</v>
      </c>
      <c r="J74" s="198">
        <v>587</v>
      </c>
      <c r="K74" s="198">
        <v>375</v>
      </c>
      <c r="L74" s="198">
        <v>181</v>
      </c>
      <c r="M74" s="198">
        <v>108</v>
      </c>
      <c r="N74" s="198">
        <v>88</v>
      </c>
      <c r="O74" s="198">
        <v>311</v>
      </c>
      <c r="P74" s="198">
        <v>583</v>
      </c>
      <c r="Q74" s="198">
        <v>523</v>
      </c>
      <c r="R74" s="198">
        <v>584</v>
      </c>
      <c r="S74" s="198">
        <v>762</v>
      </c>
      <c r="T74" s="198">
        <v>837</v>
      </c>
      <c r="U74" s="198">
        <v>831</v>
      </c>
      <c r="V74" s="198">
        <v>790</v>
      </c>
      <c r="W74" s="198">
        <v>330</v>
      </c>
      <c r="X74" s="198">
        <v>454</v>
      </c>
      <c r="Y74" s="198">
        <v>218</v>
      </c>
      <c r="Z74" s="198">
        <v>292</v>
      </c>
      <c r="AA74" s="198">
        <v>399</v>
      </c>
      <c r="AB74" s="198">
        <v>291</v>
      </c>
      <c r="AC74" s="198">
        <v>261</v>
      </c>
      <c r="AD74" s="198">
        <v>278</v>
      </c>
      <c r="AE74" s="198">
        <v>4975</v>
      </c>
      <c r="AF74" s="198">
        <v>267</v>
      </c>
      <c r="AG74" s="198">
        <v>266</v>
      </c>
      <c r="AH74" s="198">
        <v>326</v>
      </c>
      <c r="AI74" s="198">
        <v>204</v>
      </c>
      <c r="AJ74" s="198">
        <v>90</v>
      </c>
      <c r="AK74" s="198">
        <v>51</v>
      </c>
      <c r="AL74" s="198">
        <v>39</v>
      </c>
      <c r="AM74" s="198">
        <v>164</v>
      </c>
      <c r="AN74" s="198">
        <v>300</v>
      </c>
      <c r="AO74" s="198">
        <v>253</v>
      </c>
      <c r="AP74" s="198">
        <v>280</v>
      </c>
      <c r="AQ74" s="198">
        <v>383</v>
      </c>
      <c r="AR74" s="198">
        <v>390</v>
      </c>
      <c r="AS74" s="198">
        <v>396</v>
      </c>
      <c r="AT74" s="198">
        <v>373</v>
      </c>
      <c r="AU74" s="198">
        <v>161</v>
      </c>
      <c r="AV74" s="198">
        <v>245</v>
      </c>
      <c r="AW74" s="198">
        <v>115</v>
      </c>
      <c r="AX74" s="198">
        <v>128</v>
      </c>
      <c r="AY74" s="198">
        <v>200</v>
      </c>
      <c r="AZ74" s="198">
        <v>133</v>
      </c>
      <c r="BA74" s="198">
        <v>104</v>
      </c>
      <c r="BB74" s="198">
        <v>107</v>
      </c>
      <c r="BC74" s="198">
        <v>5140</v>
      </c>
      <c r="BD74" s="198">
        <v>235</v>
      </c>
      <c r="BE74" s="198">
        <v>264</v>
      </c>
      <c r="BF74" s="198">
        <v>261</v>
      </c>
      <c r="BG74" s="198">
        <v>171</v>
      </c>
      <c r="BH74" s="198">
        <v>91</v>
      </c>
      <c r="BI74" s="198">
        <v>57</v>
      </c>
      <c r="BJ74" s="198">
        <v>49</v>
      </c>
      <c r="BK74" s="198">
        <v>147</v>
      </c>
      <c r="BL74" s="198">
        <v>283</v>
      </c>
      <c r="BM74" s="198">
        <v>270</v>
      </c>
      <c r="BN74" s="198">
        <v>304</v>
      </c>
      <c r="BO74" s="198">
        <v>379</v>
      </c>
      <c r="BP74" s="198">
        <v>447</v>
      </c>
      <c r="BQ74" s="198">
        <v>435</v>
      </c>
      <c r="BR74" s="198">
        <v>417</v>
      </c>
      <c r="BS74" s="198">
        <v>169</v>
      </c>
      <c r="BT74" s="198">
        <v>209</v>
      </c>
      <c r="BU74" s="198">
        <v>103</v>
      </c>
      <c r="BV74" s="198">
        <v>164</v>
      </c>
      <c r="BW74" s="198">
        <v>199</v>
      </c>
      <c r="BX74" s="198">
        <v>158</v>
      </c>
      <c r="BY74" s="198">
        <v>157</v>
      </c>
      <c r="BZ74" s="198">
        <v>171</v>
      </c>
    </row>
    <row r="75" spans="1:78" x14ac:dyDescent="0.2">
      <c r="A75" s="68" t="s">
        <v>333</v>
      </c>
      <c r="B75" s="68">
        <v>16100</v>
      </c>
      <c r="C75" s="68" t="s">
        <v>76</v>
      </c>
      <c r="D75" s="49">
        <v>7</v>
      </c>
      <c r="E75" s="68" t="s">
        <v>73</v>
      </c>
      <c r="F75" s="68">
        <v>1</v>
      </c>
      <c r="G75" s="198">
        <v>0</v>
      </c>
      <c r="H75" s="198">
        <v>0</v>
      </c>
      <c r="I75" s="198">
        <v>0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0</v>
      </c>
      <c r="Q75" s="198">
        <v>0</v>
      </c>
      <c r="R75" s="198">
        <v>0</v>
      </c>
      <c r="S75" s="198">
        <v>0</v>
      </c>
      <c r="T75" s="198">
        <v>0</v>
      </c>
      <c r="U75" s="198">
        <v>0</v>
      </c>
      <c r="V75" s="198">
        <v>0</v>
      </c>
      <c r="W75" s="198">
        <v>0</v>
      </c>
      <c r="X75" s="198">
        <v>0</v>
      </c>
      <c r="Y75" s="198">
        <v>0</v>
      </c>
      <c r="Z75" s="198">
        <v>0</v>
      </c>
      <c r="AA75" s="198">
        <v>0</v>
      </c>
      <c r="AB75" s="198">
        <v>0</v>
      </c>
      <c r="AC75" s="198">
        <v>0</v>
      </c>
      <c r="AD75" s="198">
        <v>0</v>
      </c>
      <c r="AE75" s="198">
        <v>0</v>
      </c>
      <c r="AF75" s="198">
        <v>0</v>
      </c>
      <c r="AG75" s="198">
        <v>0</v>
      </c>
      <c r="AH75" s="198">
        <v>0</v>
      </c>
      <c r="AI75" s="198">
        <v>0</v>
      </c>
      <c r="AJ75" s="198">
        <v>0</v>
      </c>
      <c r="AK75" s="198">
        <v>0</v>
      </c>
      <c r="AL75" s="198">
        <v>0</v>
      </c>
      <c r="AM75" s="198">
        <v>0</v>
      </c>
      <c r="AN75" s="198">
        <v>0</v>
      </c>
      <c r="AO75" s="198">
        <v>0</v>
      </c>
      <c r="AP75" s="198">
        <v>0</v>
      </c>
      <c r="AQ75" s="198">
        <v>0</v>
      </c>
      <c r="AR75" s="198">
        <v>0</v>
      </c>
      <c r="AS75" s="198">
        <v>0</v>
      </c>
      <c r="AT75" s="198">
        <v>0</v>
      </c>
      <c r="AU75" s="198">
        <v>0</v>
      </c>
      <c r="AV75" s="198">
        <v>0</v>
      </c>
      <c r="AW75" s="198">
        <v>0</v>
      </c>
      <c r="AX75" s="198">
        <v>0</v>
      </c>
      <c r="AY75" s="198">
        <v>0</v>
      </c>
      <c r="AZ75" s="198">
        <v>0</v>
      </c>
      <c r="BA75" s="198">
        <v>0</v>
      </c>
      <c r="BB75" s="198">
        <v>0</v>
      </c>
      <c r="BC75" s="198">
        <v>0</v>
      </c>
      <c r="BD75" s="198">
        <v>0</v>
      </c>
      <c r="BE75" s="198">
        <v>0</v>
      </c>
      <c r="BF75" s="198">
        <v>0</v>
      </c>
      <c r="BG75" s="198">
        <v>0</v>
      </c>
      <c r="BH75" s="198">
        <v>0</v>
      </c>
      <c r="BI75" s="198">
        <v>0</v>
      </c>
      <c r="BJ75" s="198">
        <v>0</v>
      </c>
      <c r="BK75" s="198">
        <v>0</v>
      </c>
      <c r="BL75" s="198">
        <v>0</v>
      </c>
      <c r="BM75" s="198">
        <v>0</v>
      </c>
      <c r="BN75" s="198">
        <v>0</v>
      </c>
      <c r="BO75" s="198">
        <v>0</v>
      </c>
      <c r="BP75" s="198">
        <v>0</v>
      </c>
      <c r="BQ75" s="198">
        <v>0</v>
      </c>
      <c r="BR75" s="198">
        <v>0</v>
      </c>
      <c r="BS75" s="198">
        <v>0</v>
      </c>
      <c r="BT75" s="198">
        <v>0</v>
      </c>
      <c r="BU75" s="198">
        <v>0</v>
      </c>
      <c r="BV75" s="198">
        <v>0</v>
      </c>
      <c r="BW75" s="198">
        <v>0</v>
      </c>
      <c r="BX75" s="198">
        <v>0</v>
      </c>
      <c r="BY75" s="198">
        <v>0</v>
      </c>
      <c r="BZ75" s="198">
        <v>0</v>
      </c>
    </row>
    <row r="76" spans="1:78" x14ac:dyDescent="0.2">
      <c r="A76" s="68" t="s">
        <v>334</v>
      </c>
      <c r="B76" s="68">
        <v>16660</v>
      </c>
      <c r="C76" s="68" t="s">
        <v>76</v>
      </c>
      <c r="D76" s="49">
        <v>7</v>
      </c>
      <c r="E76" s="68" t="s">
        <v>73</v>
      </c>
      <c r="F76" s="68">
        <v>1</v>
      </c>
      <c r="G76" s="198">
        <v>0</v>
      </c>
      <c r="H76" s="198">
        <v>0</v>
      </c>
      <c r="I76" s="198">
        <v>0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0</v>
      </c>
      <c r="Q76" s="198">
        <v>0</v>
      </c>
      <c r="R76" s="198">
        <v>0</v>
      </c>
      <c r="S76" s="198">
        <v>0</v>
      </c>
      <c r="T76" s="198">
        <v>0</v>
      </c>
      <c r="U76" s="198">
        <v>0</v>
      </c>
      <c r="V76" s="198">
        <v>0</v>
      </c>
      <c r="W76" s="198">
        <v>0</v>
      </c>
      <c r="X76" s="198">
        <v>0</v>
      </c>
      <c r="Y76" s="198">
        <v>0</v>
      </c>
      <c r="Z76" s="198">
        <v>0</v>
      </c>
      <c r="AA76" s="198">
        <v>0</v>
      </c>
      <c r="AB76" s="198">
        <v>0</v>
      </c>
      <c r="AC76" s="198">
        <v>0</v>
      </c>
      <c r="AD76" s="198">
        <v>0</v>
      </c>
      <c r="AE76" s="198">
        <v>0</v>
      </c>
      <c r="AF76" s="198">
        <v>0</v>
      </c>
      <c r="AG76" s="198">
        <v>0</v>
      </c>
      <c r="AH76" s="198">
        <v>0</v>
      </c>
      <c r="AI76" s="198">
        <v>0</v>
      </c>
      <c r="AJ76" s="198">
        <v>0</v>
      </c>
      <c r="AK76" s="198">
        <v>0</v>
      </c>
      <c r="AL76" s="198">
        <v>0</v>
      </c>
      <c r="AM76" s="198">
        <v>0</v>
      </c>
      <c r="AN76" s="198">
        <v>0</v>
      </c>
      <c r="AO76" s="198">
        <v>0</v>
      </c>
      <c r="AP76" s="198">
        <v>0</v>
      </c>
      <c r="AQ76" s="198">
        <v>0</v>
      </c>
      <c r="AR76" s="198">
        <v>0</v>
      </c>
      <c r="AS76" s="198">
        <v>0</v>
      </c>
      <c r="AT76" s="198">
        <v>0</v>
      </c>
      <c r="AU76" s="198">
        <v>0</v>
      </c>
      <c r="AV76" s="198">
        <v>0</v>
      </c>
      <c r="AW76" s="198">
        <v>0</v>
      </c>
      <c r="AX76" s="198">
        <v>0</v>
      </c>
      <c r="AY76" s="198">
        <v>0</v>
      </c>
      <c r="AZ76" s="198">
        <v>0</v>
      </c>
      <c r="BA76" s="198">
        <v>0</v>
      </c>
      <c r="BB76" s="198">
        <v>0</v>
      </c>
      <c r="BC76" s="198">
        <v>0</v>
      </c>
      <c r="BD76" s="198">
        <v>0</v>
      </c>
      <c r="BE76" s="198">
        <v>0</v>
      </c>
      <c r="BF76" s="198">
        <v>0</v>
      </c>
      <c r="BG76" s="198">
        <v>0</v>
      </c>
      <c r="BH76" s="198">
        <v>0</v>
      </c>
      <c r="BI76" s="198">
        <v>0</v>
      </c>
      <c r="BJ76" s="198">
        <v>0</v>
      </c>
      <c r="BK76" s="198">
        <v>0</v>
      </c>
      <c r="BL76" s="198">
        <v>0</v>
      </c>
      <c r="BM76" s="198">
        <v>0</v>
      </c>
      <c r="BN76" s="198">
        <v>0</v>
      </c>
      <c r="BO76" s="198">
        <v>0</v>
      </c>
      <c r="BP76" s="198">
        <v>0</v>
      </c>
      <c r="BQ76" s="198">
        <v>0</v>
      </c>
      <c r="BR76" s="198">
        <v>0</v>
      </c>
      <c r="BS76" s="198">
        <v>0</v>
      </c>
      <c r="BT76" s="198">
        <v>0</v>
      </c>
      <c r="BU76" s="198">
        <v>0</v>
      </c>
      <c r="BV76" s="198">
        <v>0</v>
      </c>
      <c r="BW76" s="198">
        <v>0</v>
      </c>
      <c r="BX76" s="198">
        <v>0</v>
      </c>
      <c r="BY76" s="198">
        <v>0</v>
      </c>
      <c r="BZ76" s="198">
        <v>0</v>
      </c>
    </row>
    <row r="77" spans="1:78" x14ac:dyDescent="0.2">
      <c r="A77" s="32" t="s">
        <v>85</v>
      </c>
      <c r="B77" s="130">
        <v>16820</v>
      </c>
      <c r="C77" s="32" t="s">
        <v>76</v>
      </c>
      <c r="D77" s="49">
        <v>7</v>
      </c>
      <c r="E77" s="32" t="s">
        <v>70</v>
      </c>
      <c r="F77" s="32">
        <v>1</v>
      </c>
      <c r="G77" s="198">
        <v>979</v>
      </c>
      <c r="H77" s="198">
        <v>43</v>
      </c>
      <c r="I77" s="198">
        <v>53</v>
      </c>
      <c r="J77" s="198">
        <v>55</v>
      </c>
      <c r="K77" s="198">
        <v>34</v>
      </c>
      <c r="L77" s="198">
        <v>15</v>
      </c>
      <c r="M77" s="198">
        <v>3</v>
      </c>
      <c r="N77" s="198">
        <v>7</v>
      </c>
      <c r="O77" s="198">
        <v>11</v>
      </c>
      <c r="P77" s="198">
        <v>49</v>
      </c>
      <c r="Q77" s="198">
        <v>48</v>
      </c>
      <c r="R77" s="198">
        <v>66</v>
      </c>
      <c r="S77" s="198">
        <v>59</v>
      </c>
      <c r="T77" s="198">
        <v>81</v>
      </c>
      <c r="U77" s="198">
        <v>103</v>
      </c>
      <c r="V77" s="198">
        <v>98</v>
      </c>
      <c r="W77" s="198">
        <v>34</v>
      </c>
      <c r="X77" s="198">
        <v>45</v>
      </c>
      <c r="Y77" s="198">
        <v>32</v>
      </c>
      <c r="Z77" s="198">
        <v>30</v>
      </c>
      <c r="AA77" s="198">
        <v>46</v>
      </c>
      <c r="AB77" s="198">
        <v>24</v>
      </c>
      <c r="AC77" s="198">
        <v>21</v>
      </c>
      <c r="AD77" s="198">
        <v>22</v>
      </c>
      <c r="AE77" s="198">
        <v>490</v>
      </c>
      <c r="AF77" s="198">
        <v>20</v>
      </c>
      <c r="AG77" s="198">
        <v>31</v>
      </c>
      <c r="AH77" s="198">
        <v>23</v>
      </c>
      <c r="AI77" s="198">
        <v>22</v>
      </c>
      <c r="AJ77" s="198">
        <v>11</v>
      </c>
      <c r="AK77" s="198">
        <v>1</v>
      </c>
      <c r="AL77" s="198">
        <v>4</v>
      </c>
      <c r="AM77" s="198">
        <v>4</v>
      </c>
      <c r="AN77" s="198">
        <v>25</v>
      </c>
      <c r="AO77" s="198">
        <v>26</v>
      </c>
      <c r="AP77" s="198">
        <v>37</v>
      </c>
      <c r="AQ77" s="198">
        <v>28</v>
      </c>
      <c r="AR77" s="198">
        <v>36</v>
      </c>
      <c r="AS77" s="198">
        <v>49</v>
      </c>
      <c r="AT77" s="198">
        <v>52</v>
      </c>
      <c r="AU77" s="198">
        <v>16</v>
      </c>
      <c r="AV77" s="198">
        <v>25</v>
      </c>
      <c r="AW77" s="198">
        <v>17</v>
      </c>
      <c r="AX77" s="198">
        <v>17</v>
      </c>
      <c r="AY77" s="198">
        <v>22</v>
      </c>
      <c r="AZ77" s="198">
        <v>11</v>
      </c>
      <c r="BA77" s="198">
        <v>6</v>
      </c>
      <c r="BB77" s="198">
        <v>7</v>
      </c>
      <c r="BC77" s="198">
        <v>489</v>
      </c>
      <c r="BD77" s="198">
        <v>23</v>
      </c>
      <c r="BE77" s="198">
        <v>22</v>
      </c>
      <c r="BF77" s="198">
        <v>32</v>
      </c>
      <c r="BG77" s="198">
        <v>12</v>
      </c>
      <c r="BH77" s="198">
        <v>4</v>
      </c>
      <c r="BI77" s="198">
        <v>2</v>
      </c>
      <c r="BJ77" s="198">
        <v>3</v>
      </c>
      <c r="BK77" s="198">
        <v>7</v>
      </c>
      <c r="BL77" s="198">
        <v>24</v>
      </c>
      <c r="BM77" s="198">
        <v>22</v>
      </c>
      <c r="BN77" s="198">
        <v>29</v>
      </c>
      <c r="BO77" s="198">
        <v>31</v>
      </c>
      <c r="BP77" s="198">
        <v>45</v>
      </c>
      <c r="BQ77" s="198">
        <v>54</v>
      </c>
      <c r="BR77" s="198">
        <v>46</v>
      </c>
      <c r="BS77" s="198">
        <v>18</v>
      </c>
      <c r="BT77" s="198">
        <v>20</v>
      </c>
      <c r="BU77" s="198">
        <v>15</v>
      </c>
      <c r="BV77" s="198">
        <v>13</v>
      </c>
      <c r="BW77" s="198">
        <v>24</v>
      </c>
      <c r="BX77" s="198">
        <v>13</v>
      </c>
      <c r="BY77" s="198">
        <v>15</v>
      </c>
      <c r="BZ77" s="198">
        <v>15</v>
      </c>
    </row>
    <row r="78" spans="1:78" x14ac:dyDescent="0.2">
      <c r="A78" s="68" t="s">
        <v>335</v>
      </c>
      <c r="B78" s="68">
        <v>18340</v>
      </c>
      <c r="C78" s="68" t="s">
        <v>76</v>
      </c>
      <c r="D78" s="49">
        <v>7</v>
      </c>
      <c r="E78" s="68" t="s">
        <v>73</v>
      </c>
      <c r="F78" s="68">
        <v>1</v>
      </c>
      <c r="G78" s="198">
        <v>1</v>
      </c>
      <c r="H78" s="198">
        <v>0</v>
      </c>
      <c r="I78" s="198">
        <v>0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0</v>
      </c>
      <c r="Q78" s="198">
        <v>0</v>
      </c>
      <c r="R78" s="198">
        <v>0</v>
      </c>
      <c r="S78" s="198">
        <v>0</v>
      </c>
      <c r="T78" s="198">
        <v>1</v>
      </c>
      <c r="U78" s="198">
        <v>0</v>
      </c>
      <c r="V78" s="198">
        <v>0</v>
      </c>
      <c r="W78" s="198">
        <v>0</v>
      </c>
      <c r="X78" s="198">
        <v>0</v>
      </c>
      <c r="Y78" s="198">
        <v>0</v>
      </c>
      <c r="Z78" s="198">
        <v>0</v>
      </c>
      <c r="AA78" s="198">
        <v>0</v>
      </c>
      <c r="AB78" s="198">
        <v>0</v>
      </c>
      <c r="AC78" s="198">
        <v>0</v>
      </c>
      <c r="AD78" s="198">
        <v>0</v>
      </c>
      <c r="AE78" s="198">
        <v>0</v>
      </c>
      <c r="AF78" s="198">
        <v>0</v>
      </c>
      <c r="AG78" s="198">
        <v>0</v>
      </c>
      <c r="AH78" s="198">
        <v>0</v>
      </c>
      <c r="AI78" s="198">
        <v>0</v>
      </c>
      <c r="AJ78" s="198">
        <v>0</v>
      </c>
      <c r="AK78" s="198">
        <v>0</v>
      </c>
      <c r="AL78" s="198">
        <v>0</v>
      </c>
      <c r="AM78" s="198">
        <v>0</v>
      </c>
      <c r="AN78" s="198">
        <v>0</v>
      </c>
      <c r="AO78" s="198">
        <v>0</v>
      </c>
      <c r="AP78" s="198">
        <v>0</v>
      </c>
      <c r="AQ78" s="198">
        <v>0</v>
      </c>
      <c r="AR78" s="198">
        <v>0</v>
      </c>
      <c r="AS78" s="198">
        <v>0</v>
      </c>
      <c r="AT78" s="198">
        <v>0</v>
      </c>
      <c r="AU78" s="198">
        <v>0</v>
      </c>
      <c r="AV78" s="198">
        <v>0</v>
      </c>
      <c r="AW78" s="198">
        <v>0</v>
      </c>
      <c r="AX78" s="198">
        <v>0</v>
      </c>
      <c r="AY78" s="198">
        <v>0</v>
      </c>
      <c r="AZ78" s="198">
        <v>0</v>
      </c>
      <c r="BA78" s="198">
        <v>0</v>
      </c>
      <c r="BB78" s="198">
        <v>0</v>
      </c>
      <c r="BC78" s="198">
        <v>1</v>
      </c>
      <c r="BD78" s="198">
        <v>0</v>
      </c>
      <c r="BE78" s="198">
        <v>0</v>
      </c>
      <c r="BF78" s="198">
        <v>0</v>
      </c>
      <c r="BG78" s="198">
        <v>0</v>
      </c>
      <c r="BH78" s="198">
        <v>0</v>
      </c>
      <c r="BI78" s="198">
        <v>0</v>
      </c>
      <c r="BJ78" s="198">
        <v>0</v>
      </c>
      <c r="BK78" s="198">
        <v>0</v>
      </c>
      <c r="BL78" s="198">
        <v>0</v>
      </c>
      <c r="BM78" s="198">
        <v>0</v>
      </c>
      <c r="BN78" s="198">
        <v>0</v>
      </c>
      <c r="BO78" s="198">
        <v>0</v>
      </c>
      <c r="BP78" s="198">
        <v>1</v>
      </c>
      <c r="BQ78" s="198">
        <v>0</v>
      </c>
      <c r="BR78" s="198">
        <v>0</v>
      </c>
      <c r="BS78" s="198">
        <v>0</v>
      </c>
      <c r="BT78" s="198">
        <v>0</v>
      </c>
      <c r="BU78" s="198">
        <v>0</v>
      </c>
      <c r="BV78" s="198">
        <v>0</v>
      </c>
      <c r="BW78" s="198">
        <v>0</v>
      </c>
      <c r="BX78" s="198">
        <v>0</v>
      </c>
      <c r="BY78" s="198">
        <v>0</v>
      </c>
      <c r="BZ78" s="198">
        <v>0</v>
      </c>
    </row>
    <row r="79" spans="1:78" x14ac:dyDescent="0.2">
      <c r="A79" s="68" t="s">
        <v>356</v>
      </c>
      <c r="B79" s="68">
        <v>18420</v>
      </c>
      <c r="C79" s="68" t="s">
        <v>76</v>
      </c>
      <c r="D79" s="49">
        <v>7</v>
      </c>
      <c r="E79" s="68" t="s">
        <v>73</v>
      </c>
      <c r="F79" s="68">
        <v>1</v>
      </c>
      <c r="G79" s="198">
        <v>12</v>
      </c>
      <c r="H79" s="198">
        <v>1</v>
      </c>
      <c r="I79" s="198">
        <v>0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0</v>
      </c>
      <c r="Q79" s="198">
        <v>3</v>
      </c>
      <c r="R79" s="198">
        <v>0</v>
      </c>
      <c r="S79" s="198">
        <v>2</v>
      </c>
      <c r="T79" s="198">
        <v>0</v>
      </c>
      <c r="U79" s="198">
        <v>2</v>
      </c>
      <c r="V79" s="198">
        <v>0</v>
      </c>
      <c r="W79" s="198">
        <v>1</v>
      </c>
      <c r="X79" s="198">
        <v>0</v>
      </c>
      <c r="Y79" s="198">
        <v>0</v>
      </c>
      <c r="Z79" s="198">
        <v>1</v>
      </c>
      <c r="AA79" s="198">
        <v>0</v>
      </c>
      <c r="AB79" s="198">
        <v>0</v>
      </c>
      <c r="AC79" s="198">
        <v>2</v>
      </c>
      <c r="AD79" s="198">
        <v>0</v>
      </c>
      <c r="AE79" s="198">
        <v>6</v>
      </c>
      <c r="AF79" s="198">
        <v>0</v>
      </c>
      <c r="AG79" s="198">
        <v>0</v>
      </c>
      <c r="AH79" s="198">
        <v>0</v>
      </c>
      <c r="AI79" s="198">
        <v>0</v>
      </c>
      <c r="AJ79" s="198">
        <v>0</v>
      </c>
      <c r="AK79" s="198">
        <v>0</v>
      </c>
      <c r="AL79" s="198">
        <v>0</v>
      </c>
      <c r="AM79" s="198">
        <v>0</v>
      </c>
      <c r="AN79" s="198">
        <v>0</v>
      </c>
      <c r="AO79" s="198">
        <v>1</v>
      </c>
      <c r="AP79" s="198">
        <v>0</v>
      </c>
      <c r="AQ79" s="198">
        <v>1</v>
      </c>
      <c r="AR79" s="198">
        <v>0</v>
      </c>
      <c r="AS79" s="198">
        <v>1</v>
      </c>
      <c r="AT79" s="198">
        <v>0</v>
      </c>
      <c r="AU79" s="198">
        <v>1</v>
      </c>
      <c r="AV79" s="198">
        <v>0</v>
      </c>
      <c r="AW79" s="198">
        <v>0</v>
      </c>
      <c r="AX79" s="198">
        <v>1</v>
      </c>
      <c r="AY79" s="198">
        <v>0</v>
      </c>
      <c r="AZ79" s="198">
        <v>0</v>
      </c>
      <c r="BA79" s="198">
        <v>1</v>
      </c>
      <c r="BB79" s="198">
        <v>0</v>
      </c>
      <c r="BC79" s="198">
        <v>6</v>
      </c>
      <c r="BD79" s="198">
        <v>1</v>
      </c>
      <c r="BE79" s="198">
        <v>0</v>
      </c>
      <c r="BF79" s="198">
        <v>0</v>
      </c>
      <c r="BG79" s="198">
        <v>0</v>
      </c>
      <c r="BH79" s="198">
        <v>0</v>
      </c>
      <c r="BI79" s="198">
        <v>0</v>
      </c>
      <c r="BJ79" s="198">
        <v>0</v>
      </c>
      <c r="BK79" s="198">
        <v>0</v>
      </c>
      <c r="BL79" s="198">
        <v>0</v>
      </c>
      <c r="BM79" s="198">
        <v>2</v>
      </c>
      <c r="BN79" s="198">
        <v>0</v>
      </c>
      <c r="BO79" s="198">
        <v>1</v>
      </c>
      <c r="BP79" s="198">
        <v>0</v>
      </c>
      <c r="BQ79" s="198">
        <v>1</v>
      </c>
      <c r="BR79" s="198">
        <v>0</v>
      </c>
      <c r="BS79" s="198">
        <v>0</v>
      </c>
      <c r="BT79" s="198">
        <v>0</v>
      </c>
      <c r="BU79" s="198">
        <v>0</v>
      </c>
      <c r="BV79" s="198">
        <v>0</v>
      </c>
      <c r="BW79" s="198">
        <v>0</v>
      </c>
      <c r="BX79" s="198">
        <v>0</v>
      </c>
      <c r="BY79" s="198">
        <v>1</v>
      </c>
      <c r="BZ79" s="198">
        <v>0</v>
      </c>
    </row>
    <row r="80" spans="1:78" x14ac:dyDescent="0.2">
      <c r="A80" s="32" t="s">
        <v>86</v>
      </c>
      <c r="B80" s="130">
        <v>19300</v>
      </c>
      <c r="C80" s="32" t="s">
        <v>76</v>
      </c>
      <c r="D80" s="49">
        <v>7</v>
      </c>
      <c r="E80" s="32" t="s">
        <v>70</v>
      </c>
      <c r="F80" s="32">
        <v>1</v>
      </c>
      <c r="G80" s="198">
        <v>304</v>
      </c>
      <c r="H80" s="198">
        <v>6</v>
      </c>
      <c r="I80" s="198">
        <v>11</v>
      </c>
      <c r="J80" s="198">
        <v>23</v>
      </c>
      <c r="K80" s="198">
        <v>13</v>
      </c>
      <c r="L80" s="198">
        <v>7</v>
      </c>
      <c r="M80" s="198">
        <v>2</v>
      </c>
      <c r="N80" s="198">
        <v>2</v>
      </c>
      <c r="O80" s="198">
        <v>3</v>
      </c>
      <c r="P80" s="198">
        <v>13</v>
      </c>
      <c r="Q80" s="198">
        <v>7</v>
      </c>
      <c r="R80" s="198">
        <v>19</v>
      </c>
      <c r="S80" s="198">
        <v>26</v>
      </c>
      <c r="T80" s="198">
        <v>29</v>
      </c>
      <c r="U80" s="198">
        <v>35</v>
      </c>
      <c r="V80" s="198">
        <v>23</v>
      </c>
      <c r="W80" s="198">
        <v>6</v>
      </c>
      <c r="X80" s="198">
        <v>19</v>
      </c>
      <c r="Y80" s="198">
        <v>11</v>
      </c>
      <c r="Z80" s="198">
        <v>16</v>
      </c>
      <c r="AA80" s="198">
        <v>12</v>
      </c>
      <c r="AB80" s="198">
        <v>11</v>
      </c>
      <c r="AC80" s="198">
        <v>4</v>
      </c>
      <c r="AD80" s="198">
        <v>6</v>
      </c>
      <c r="AE80" s="198">
        <v>162</v>
      </c>
      <c r="AF80" s="198">
        <v>4</v>
      </c>
      <c r="AG80" s="198">
        <v>5</v>
      </c>
      <c r="AH80" s="198">
        <v>12</v>
      </c>
      <c r="AI80" s="198">
        <v>8</v>
      </c>
      <c r="AJ80" s="198">
        <v>4</v>
      </c>
      <c r="AK80" s="198">
        <v>2</v>
      </c>
      <c r="AL80" s="198">
        <v>2</v>
      </c>
      <c r="AM80" s="198">
        <v>3</v>
      </c>
      <c r="AN80" s="198">
        <v>7</v>
      </c>
      <c r="AO80" s="198">
        <v>3</v>
      </c>
      <c r="AP80" s="198">
        <v>7</v>
      </c>
      <c r="AQ80" s="198">
        <v>15</v>
      </c>
      <c r="AR80" s="198">
        <v>16</v>
      </c>
      <c r="AS80" s="198">
        <v>18</v>
      </c>
      <c r="AT80" s="198">
        <v>12</v>
      </c>
      <c r="AU80" s="198">
        <v>2</v>
      </c>
      <c r="AV80" s="198">
        <v>10</v>
      </c>
      <c r="AW80" s="198">
        <v>9</v>
      </c>
      <c r="AX80" s="198">
        <v>8</v>
      </c>
      <c r="AY80" s="198">
        <v>4</v>
      </c>
      <c r="AZ80" s="198">
        <v>6</v>
      </c>
      <c r="BA80" s="198">
        <v>2</v>
      </c>
      <c r="BB80" s="198">
        <v>3</v>
      </c>
      <c r="BC80" s="198">
        <v>142</v>
      </c>
      <c r="BD80" s="198">
        <v>2</v>
      </c>
      <c r="BE80" s="198">
        <v>6</v>
      </c>
      <c r="BF80" s="198">
        <v>11</v>
      </c>
      <c r="BG80" s="198">
        <v>5</v>
      </c>
      <c r="BH80" s="198">
        <v>3</v>
      </c>
      <c r="BI80" s="198">
        <v>0</v>
      </c>
      <c r="BJ80" s="198">
        <v>0</v>
      </c>
      <c r="BK80" s="198">
        <v>0</v>
      </c>
      <c r="BL80" s="198">
        <v>6</v>
      </c>
      <c r="BM80" s="198">
        <v>4</v>
      </c>
      <c r="BN80" s="198">
        <v>12</v>
      </c>
      <c r="BO80" s="198">
        <v>11</v>
      </c>
      <c r="BP80" s="198">
        <v>13</v>
      </c>
      <c r="BQ80" s="198">
        <v>17</v>
      </c>
      <c r="BR80" s="198">
        <v>11</v>
      </c>
      <c r="BS80" s="198">
        <v>4</v>
      </c>
      <c r="BT80" s="198">
        <v>9</v>
      </c>
      <c r="BU80" s="198">
        <v>2</v>
      </c>
      <c r="BV80" s="198">
        <v>8</v>
      </c>
      <c r="BW80" s="198">
        <v>8</v>
      </c>
      <c r="BX80" s="198">
        <v>5</v>
      </c>
      <c r="BY80" s="198">
        <v>2</v>
      </c>
      <c r="BZ80" s="198">
        <v>3</v>
      </c>
    </row>
    <row r="81" spans="1:78" x14ac:dyDescent="0.2">
      <c r="A81" s="32" t="s">
        <v>87</v>
      </c>
      <c r="B81" s="130">
        <v>44820</v>
      </c>
      <c r="C81" s="32" t="s">
        <v>35</v>
      </c>
      <c r="D81" s="49">
        <v>9</v>
      </c>
      <c r="E81" s="32" t="s">
        <v>73</v>
      </c>
      <c r="F81" s="32">
        <v>1</v>
      </c>
      <c r="G81" s="198">
        <v>254</v>
      </c>
      <c r="H81" s="198">
        <v>7</v>
      </c>
      <c r="I81" s="198">
        <v>4</v>
      </c>
      <c r="J81" s="198">
        <v>13</v>
      </c>
      <c r="K81" s="198">
        <v>12</v>
      </c>
      <c r="L81" s="198">
        <v>5</v>
      </c>
      <c r="M81" s="198">
        <v>0</v>
      </c>
      <c r="N81" s="198">
        <v>0</v>
      </c>
      <c r="O81" s="198">
        <v>1</v>
      </c>
      <c r="P81" s="198">
        <v>6</v>
      </c>
      <c r="Q81" s="198">
        <v>4</v>
      </c>
      <c r="R81" s="198">
        <v>9</v>
      </c>
      <c r="S81" s="198">
        <v>10</v>
      </c>
      <c r="T81" s="198">
        <v>17</v>
      </c>
      <c r="U81" s="198">
        <v>40</v>
      </c>
      <c r="V81" s="198">
        <v>29</v>
      </c>
      <c r="W81" s="198">
        <v>12</v>
      </c>
      <c r="X81" s="198">
        <v>19</v>
      </c>
      <c r="Y81" s="198">
        <v>15</v>
      </c>
      <c r="Z81" s="198">
        <v>15</v>
      </c>
      <c r="AA81" s="198">
        <v>12</v>
      </c>
      <c r="AB81" s="198">
        <v>16</v>
      </c>
      <c r="AC81" s="198">
        <v>5</v>
      </c>
      <c r="AD81" s="198">
        <v>3</v>
      </c>
      <c r="AE81" s="198">
        <v>131</v>
      </c>
      <c r="AF81" s="198">
        <v>4</v>
      </c>
      <c r="AG81" s="198">
        <v>3</v>
      </c>
      <c r="AH81" s="198">
        <v>8</v>
      </c>
      <c r="AI81" s="198">
        <v>5</v>
      </c>
      <c r="AJ81" s="198">
        <v>3</v>
      </c>
      <c r="AK81" s="198">
        <v>0</v>
      </c>
      <c r="AL81" s="198">
        <v>0</v>
      </c>
      <c r="AM81" s="198">
        <v>0</v>
      </c>
      <c r="AN81" s="198">
        <v>3</v>
      </c>
      <c r="AO81" s="198">
        <v>3</v>
      </c>
      <c r="AP81" s="198">
        <v>4</v>
      </c>
      <c r="AQ81" s="198">
        <v>5</v>
      </c>
      <c r="AR81" s="198">
        <v>7</v>
      </c>
      <c r="AS81" s="198">
        <v>18</v>
      </c>
      <c r="AT81" s="198">
        <v>16</v>
      </c>
      <c r="AU81" s="198">
        <v>7</v>
      </c>
      <c r="AV81" s="198">
        <v>10</v>
      </c>
      <c r="AW81" s="198">
        <v>5</v>
      </c>
      <c r="AX81" s="198">
        <v>10</v>
      </c>
      <c r="AY81" s="198">
        <v>6</v>
      </c>
      <c r="AZ81" s="198">
        <v>9</v>
      </c>
      <c r="BA81" s="198">
        <v>3</v>
      </c>
      <c r="BB81" s="198">
        <v>2</v>
      </c>
      <c r="BC81" s="198">
        <v>123</v>
      </c>
      <c r="BD81" s="198">
        <v>3</v>
      </c>
      <c r="BE81" s="198">
        <v>1</v>
      </c>
      <c r="BF81" s="198">
        <v>5</v>
      </c>
      <c r="BG81" s="198">
        <v>7</v>
      </c>
      <c r="BH81" s="198">
        <v>2</v>
      </c>
      <c r="BI81" s="198">
        <v>0</v>
      </c>
      <c r="BJ81" s="198">
        <v>0</v>
      </c>
      <c r="BK81" s="198">
        <v>1</v>
      </c>
      <c r="BL81" s="198">
        <v>3</v>
      </c>
      <c r="BM81" s="198">
        <v>1</v>
      </c>
      <c r="BN81" s="198">
        <v>5</v>
      </c>
      <c r="BO81" s="198">
        <v>5</v>
      </c>
      <c r="BP81" s="198">
        <v>10</v>
      </c>
      <c r="BQ81" s="198">
        <v>22</v>
      </c>
      <c r="BR81" s="198">
        <v>13</v>
      </c>
      <c r="BS81" s="198">
        <v>5</v>
      </c>
      <c r="BT81" s="198">
        <v>9</v>
      </c>
      <c r="BU81" s="198">
        <v>10</v>
      </c>
      <c r="BV81" s="198">
        <v>5</v>
      </c>
      <c r="BW81" s="198">
        <v>6</v>
      </c>
      <c r="BX81" s="198">
        <v>7</v>
      </c>
      <c r="BY81" s="198">
        <v>2</v>
      </c>
      <c r="BZ81" s="198">
        <v>1</v>
      </c>
    </row>
    <row r="82" spans="1:78" x14ac:dyDescent="0.2">
      <c r="A82" s="32" t="s">
        <v>88</v>
      </c>
      <c r="B82" s="130">
        <v>5140</v>
      </c>
      <c r="C82" s="32" t="s">
        <v>49</v>
      </c>
      <c r="D82" s="49">
        <v>3</v>
      </c>
      <c r="E82" s="32" t="s">
        <v>70</v>
      </c>
      <c r="F82" s="32">
        <v>1</v>
      </c>
      <c r="G82" s="198">
        <v>393</v>
      </c>
      <c r="H82" s="198">
        <v>10</v>
      </c>
      <c r="I82" s="198">
        <v>10</v>
      </c>
      <c r="J82" s="198">
        <v>11</v>
      </c>
      <c r="K82" s="198">
        <v>12</v>
      </c>
      <c r="L82" s="198">
        <v>10</v>
      </c>
      <c r="M82" s="198">
        <v>2</v>
      </c>
      <c r="N82" s="198">
        <v>5</v>
      </c>
      <c r="O82" s="198">
        <v>9</v>
      </c>
      <c r="P82" s="198">
        <v>16</v>
      </c>
      <c r="Q82" s="198">
        <v>12</v>
      </c>
      <c r="R82" s="198">
        <v>22</v>
      </c>
      <c r="S82" s="198">
        <v>17</v>
      </c>
      <c r="T82" s="198">
        <v>26</v>
      </c>
      <c r="U82" s="198">
        <v>31</v>
      </c>
      <c r="V82" s="198">
        <v>58</v>
      </c>
      <c r="W82" s="198">
        <v>18</v>
      </c>
      <c r="X82" s="198">
        <v>39</v>
      </c>
      <c r="Y82" s="198">
        <v>21</v>
      </c>
      <c r="Z82" s="198">
        <v>15</v>
      </c>
      <c r="AA82" s="198">
        <v>22</v>
      </c>
      <c r="AB82" s="198">
        <v>12</v>
      </c>
      <c r="AC82" s="198">
        <v>8</v>
      </c>
      <c r="AD82" s="198">
        <v>7</v>
      </c>
      <c r="AE82" s="198">
        <v>203</v>
      </c>
      <c r="AF82" s="198">
        <v>5</v>
      </c>
      <c r="AG82" s="198">
        <v>4</v>
      </c>
      <c r="AH82" s="198">
        <v>8</v>
      </c>
      <c r="AI82" s="198">
        <v>5</v>
      </c>
      <c r="AJ82" s="198">
        <v>6</v>
      </c>
      <c r="AK82" s="198">
        <v>2</v>
      </c>
      <c r="AL82" s="198">
        <v>2</v>
      </c>
      <c r="AM82" s="198">
        <v>7</v>
      </c>
      <c r="AN82" s="198">
        <v>10</v>
      </c>
      <c r="AO82" s="198">
        <v>7</v>
      </c>
      <c r="AP82" s="198">
        <v>11</v>
      </c>
      <c r="AQ82" s="198">
        <v>8</v>
      </c>
      <c r="AR82" s="198">
        <v>10</v>
      </c>
      <c r="AS82" s="198">
        <v>14</v>
      </c>
      <c r="AT82" s="198">
        <v>29</v>
      </c>
      <c r="AU82" s="198">
        <v>9</v>
      </c>
      <c r="AV82" s="198">
        <v>16</v>
      </c>
      <c r="AW82" s="198">
        <v>13</v>
      </c>
      <c r="AX82" s="198">
        <v>11</v>
      </c>
      <c r="AY82" s="198">
        <v>13</v>
      </c>
      <c r="AZ82" s="198">
        <v>6</v>
      </c>
      <c r="BA82" s="198">
        <v>3</v>
      </c>
      <c r="BB82" s="198">
        <v>4</v>
      </c>
      <c r="BC82" s="198">
        <v>190</v>
      </c>
      <c r="BD82" s="198">
        <v>5</v>
      </c>
      <c r="BE82" s="198">
        <v>6</v>
      </c>
      <c r="BF82" s="198">
        <v>3</v>
      </c>
      <c r="BG82" s="198">
        <v>7</v>
      </c>
      <c r="BH82" s="198">
        <v>4</v>
      </c>
      <c r="BI82" s="198">
        <v>0</v>
      </c>
      <c r="BJ82" s="198">
        <v>3</v>
      </c>
      <c r="BK82" s="198">
        <v>2</v>
      </c>
      <c r="BL82" s="198">
        <v>6</v>
      </c>
      <c r="BM82" s="198">
        <v>5</v>
      </c>
      <c r="BN82" s="198">
        <v>11</v>
      </c>
      <c r="BO82" s="198">
        <v>9</v>
      </c>
      <c r="BP82" s="198">
        <v>16</v>
      </c>
      <c r="BQ82" s="198">
        <v>17</v>
      </c>
      <c r="BR82" s="198">
        <v>29</v>
      </c>
      <c r="BS82" s="198">
        <v>9</v>
      </c>
      <c r="BT82" s="198">
        <v>23</v>
      </c>
      <c r="BU82" s="198">
        <v>8</v>
      </c>
      <c r="BV82" s="198">
        <v>4</v>
      </c>
      <c r="BW82" s="198">
        <v>9</v>
      </c>
      <c r="BX82" s="198">
        <v>6</v>
      </c>
      <c r="BY82" s="198">
        <v>5</v>
      </c>
      <c r="BZ82" s="198">
        <v>3</v>
      </c>
    </row>
    <row r="83" spans="1:78" x14ac:dyDescent="0.2">
      <c r="A83" s="32" t="s">
        <v>89</v>
      </c>
      <c r="B83" s="130">
        <v>47860</v>
      </c>
      <c r="C83" s="32" t="s">
        <v>35</v>
      </c>
      <c r="D83" s="49">
        <v>9</v>
      </c>
      <c r="E83" s="32" t="s">
        <v>73</v>
      </c>
      <c r="F83" s="32">
        <v>1</v>
      </c>
      <c r="G83" s="198">
        <v>83</v>
      </c>
      <c r="H83" s="198">
        <v>3</v>
      </c>
      <c r="I83" s="198">
        <v>3</v>
      </c>
      <c r="J83" s="198">
        <v>5</v>
      </c>
      <c r="K83" s="198">
        <v>2</v>
      </c>
      <c r="L83" s="198">
        <v>3</v>
      </c>
      <c r="M83" s="198">
        <v>1</v>
      </c>
      <c r="N83" s="198">
        <v>0</v>
      </c>
      <c r="O83" s="198">
        <v>0</v>
      </c>
      <c r="P83" s="198">
        <v>4</v>
      </c>
      <c r="Q83" s="198">
        <v>4</v>
      </c>
      <c r="R83" s="198">
        <v>5</v>
      </c>
      <c r="S83" s="198">
        <v>5</v>
      </c>
      <c r="T83" s="198">
        <v>6</v>
      </c>
      <c r="U83" s="198">
        <v>9</v>
      </c>
      <c r="V83" s="198">
        <v>5</v>
      </c>
      <c r="W83" s="198">
        <v>4</v>
      </c>
      <c r="X83" s="198">
        <v>1</v>
      </c>
      <c r="Y83" s="198">
        <v>4</v>
      </c>
      <c r="Z83" s="198">
        <v>9</v>
      </c>
      <c r="AA83" s="198">
        <v>7</v>
      </c>
      <c r="AB83" s="198">
        <v>2</v>
      </c>
      <c r="AC83" s="198">
        <v>1</v>
      </c>
      <c r="AD83" s="198">
        <v>0</v>
      </c>
      <c r="AE83" s="198">
        <v>44</v>
      </c>
      <c r="AF83" s="198">
        <v>2</v>
      </c>
      <c r="AG83" s="198">
        <v>1</v>
      </c>
      <c r="AH83" s="198">
        <v>1</v>
      </c>
      <c r="AI83" s="198">
        <v>1</v>
      </c>
      <c r="AJ83" s="198">
        <v>3</v>
      </c>
      <c r="AK83" s="198">
        <v>0</v>
      </c>
      <c r="AL83" s="198">
        <v>0</v>
      </c>
      <c r="AM83" s="198">
        <v>0</v>
      </c>
      <c r="AN83" s="198">
        <v>2</v>
      </c>
      <c r="AO83" s="198">
        <v>1</v>
      </c>
      <c r="AP83" s="198">
        <v>3</v>
      </c>
      <c r="AQ83" s="198">
        <v>4</v>
      </c>
      <c r="AR83" s="198">
        <v>2</v>
      </c>
      <c r="AS83" s="198">
        <v>4</v>
      </c>
      <c r="AT83" s="198">
        <v>4</v>
      </c>
      <c r="AU83" s="198">
        <v>2</v>
      </c>
      <c r="AV83" s="198">
        <v>1</v>
      </c>
      <c r="AW83" s="198">
        <v>1</v>
      </c>
      <c r="AX83" s="198">
        <v>6</v>
      </c>
      <c r="AY83" s="198">
        <v>4</v>
      </c>
      <c r="AZ83" s="198">
        <v>2</v>
      </c>
      <c r="BA83" s="198">
        <v>0</v>
      </c>
      <c r="BB83" s="198">
        <v>0</v>
      </c>
      <c r="BC83" s="198">
        <v>39</v>
      </c>
      <c r="BD83" s="198">
        <v>1</v>
      </c>
      <c r="BE83" s="198">
        <v>2</v>
      </c>
      <c r="BF83" s="198">
        <v>4</v>
      </c>
      <c r="BG83" s="198">
        <v>1</v>
      </c>
      <c r="BH83" s="198">
        <v>0</v>
      </c>
      <c r="BI83" s="198">
        <v>1</v>
      </c>
      <c r="BJ83" s="198">
        <v>0</v>
      </c>
      <c r="BK83" s="198">
        <v>0</v>
      </c>
      <c r="BL83" s="198">
        <v>2</v>
      </c>
      <c r="BM83" s="198">
        <v>3</v>
      </c>
      <c r="BN83" s="198">
        <v>2</v>
      </c>
      <c r="BO83" s="198">
        <v>1</v>
      </c>
      <c r="BP83" s="198">
        <v>4</v>
      </c>
      <c r="BQ83" s="198">
        <v>5</v>
      </c>
      <c r="BR83" s="198">
        <v>1</v>
      </c>
      <c r="BS83" s="198">
        <v>2</v>
      </c>
      <c r="BT83" s="198">
        <v>0</v>
      </c>
      <c r="BU83" s="198">
        <v>3</v>
      </c>
      <c r="BV83" s="198">
        <v>3</v>
      </c>
      <c r="BW83" s="198">
        <v>3</v>
      </c>
      <c r="BX83" s="198">
        <v>0</v>
      </c>
      <c r="BY83" s="198">
        <v>1</v>
      </c>
      <c r="BZ83" s="198">
        <v>0</v>
      </c>
    </row>
    <row r="84" spans="1:78" x14ac:dyDescent="0.2">
      <c r="A84" s="32" t="s">
        <v>90</v>
      </c>
      <c r="B84" s="130">
        <v>22020</v>
      </c>
      <c r="C84" s="32" t="s">
        <v>76</v>
      </c>
      <c r="D84" s="49">
        <v>7</v>
      </c>
      <c r="E84" s="32" t="s">
        <v>70</v>
      </c>
      <c r="F84" s="32">
        <v>1</v>
      </c>
      <c r="G84" s="198">
        <v>291</v>
      </c>
      <c r="H84" s="198">
        <v>11</v>
      </c>
      <c r="I84" s="198">
        <v>4</v>
      </c>
      <c r="J84" s="198">
        <v>7</v>
      </c>
      <c r="K84" s="198">
        <v>4</v>
      </c>
      <c r="L84" s="198">
        <v>5</v>
      </c>
      <c r="M84" s="198">
        <v>3</v>
      </c>
      <c r="N84" s="198">
        <v>4</v>
      </c>
      <c r="O84" s="198">
        <v>9</v>
      </c>
      <c r="P84" s="198">
        <v>14</v>
      </c>
      <c r="Q84" s="198">
        <v>8</v>
      </c>
      <c r="R84" s="198">
        <v>11</v>
      </c>
      <c r="S84" s="198">
        <v>16</v>
      </c>
      <c r="T84" s="198">
        <v>32</v>
      </c>
      <c r="U84" s="198">
        <v>34</v>
      </c>
      <c r="V84" s="198">
        <v>26</v>
      </c>
      <c r="W84" s="198">
        <v>11</v>
      </c>
      <c r="X84" s="198">
        <v>19</v>
      </c>
      <c r="Y84" s="198">
        <v>18</v>
      </c>
      <c r="Z84" s="198">
        <v>23</v>
      </c>
      <c r="AA84" s="198">
        <v>14</v>
      </c>
      <c r="AB84" s="198">
        <v>12</v>
      </c>
      <c r="AC84" s="198">
        <v>5</v>
      </c>
      <c r="AD84" s="198">
        <v>1</v>
      </c>
      <c r="AE84" s="198">
        <v>154</v>
      </c>
      <c r="AF84" s="198">
        <v>6</v>
      </c>
      <c r="AG84" s="198">
        <v>3</v>
      </c>
      <c r="AH84" s="198">
        <v>2</v>
      </c>
      <c r="AI84" s="198">
        <v>1</v>
      </c>
      <c r="AJ84" s="198">
        <v>2</v>
      </c>
      <c r="AK84" s="198">
        <v>2</v>
      </c>
      <c r="AL84" s="198">
        <v>3</v>
      </c>
      <c r="AM84" s="198">
        <v>3</v>
      </c>
      <c r="AN84" s="198">
        <v>8</v>
      </c>
      <c r="AO84" s="198">
        <v>5</v>
      </c>
      <c r="AP84" s="198">
        <v>5</v>
      </c>
      <c r="AQ84" s="198">
        <v>8</v>
      </c>
      <c r="AR84" s="198">
        <v>21</v>
      </c>
      <c r="AS84" s="198">
        <v>19</v>
      </c>
      <c r="AT84" s="198">
        <v>7</v>
      </c>
      <c r="AU84" s="198">
        <v>5</v>
      </c>
      <c r="AV84" s="198">
        <v>10</v>
      </c>
      <c r="AW84" s="198">
        <v>10</v>
      </c>
      <c r="AX84" s="198">
        <v>15</v>
      </c>
      <c r="AY84" s="198">
        <v>11</v>
      </c>
      <c r="AZ84" s="198">
        <v>5</v>
      </c>
      <c r="BA84" s="198">
        <v>2</v>
      </c>
      <c r="BB84" s="198">
        <v>1</v>
      </c>
      <c r="BC84" s="198">
        <v>137</v>
      </c>
      <c r="BD84" s="198">
        <v>5</v>
      </c>
      <c r="BE84" s="198">
        <v>1</v>
      </c>
      <c r="BF84" s="198">
        <v>5</v>
      </c>
      <c r="BG84" s="198">
        <v>3</v>
      </c>
      <c r="BH84" s="198">
        <v>3</v>
      </c>
      <c r="BI84" s="198">
        <v>1</v>
      </c>
      <c r="BJ84" s="198">
        <v>1</v>
      </c>
      <c r="BK84" s="198">
        <v>6</v>
      </c>
      <c r="BL84" s="198">
        <v>6</v>
      </c>
      <c r="BM84" s="198">
        <v>3</v>
      </c>
      <c r="BN84" s="198">
        <v>6</v>
      </c>
      <c r="BO84" s="198">
        <v>8</v>
      </c>
      <c r="BP84" s="198">
        <v>11</v>
      </c>
      <c r="BQ84" s="198">
        <v>15</v>
      </c>
      <c r="BR84" s="198">
        <v>19</v>
      </c>
      <c r="BS84" s="198">
        <v>6</v>
      </c>
      <c r="BT84" s="198">
        <v>9</v>
      </c>
      <c r="BU84" s="198">
        <v>8</v>
      </c>
      <c r="BV84" s="198">
        <v>8</v>
      </c>
      <c r="BW84" s="198">
        <v>3</v>
      </c>
      <c r="BX84" s="198">
        <v>7</v>
      </c>
      <c r="BY84" s="198">
        <v>3</v>
      </c>
      <c r="BZ84" s="198">
        <v>0</v>
      </c>
    </row>
    <row r="85" spans="1:78" x14ac:dyDescent="0.2">
      <c r="A85" s="68" t="s">
        <v>337</v>
      </c>
      <c r="B85" s="68">
        <v>25180</v>
      </c>
      <c r="C85" s="68" t="s">
        <v>76</v>
      </c>
      <c r="D85" s="49">
        <v>7</v>
      </c>
      <c r="E85" s="68" t="s">
        <v>73</v>
      </c>
      <c r="F85" s="68">
        <v>1</v>
      </c>
      <c r="G85" s="198">
        <v>0</v>
      </c>
      <c r="H85" s="198">
        <v>0</v>
      </c>
      <c r="I85" s="198">
        <v>0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0</v>
      </c>
      <c r="Q85" s="198">
        <v>0</v>
      </c>
      <c r="R85" s="198">
        <v>0</v>
      </c>
      <c r="S85" s="198">
        <v>0</v>
      </c>
      <c r="T85" s="198">
        <v>0</v>
      </c>
      <c r="U85" s="198">
        <v>0</v>
      </c>
      <c r="V85" s="198">
        <v>0</v>
      </c>
      <c r="W85" s="198">
        <v>0</v>
      </c>
      <c r="X85" s="198">
        <v>0</v>
      </c>
      <c r="Y85" s="198">
        <v>0</v>
      </c>
      <c r="Z85" s="198">
        <v>0</v>
      </c>
      <c r="AA85" s="198">
        <v>0</v>
      </c>
      <c r="AB85" s="198">
        <v>0</v>
      </c>
      <c r="AC85" s="198">
        <v>0</v>
      </c>
      <c r="AD85" s="198">
        <v>0</v>
      </c>
      <c r="AE85" s="198">
        <v>0</v>
      </c>
      <c r="AF85" s="198">
        <v>0</v>
      </c>
      <c r="AG85" s="198">
        <v>0</v>
      </c>
      <c r="AH85" s="198">
        <v>0</v>
      </c>
      <c r="AI85" s="198">
        <v>0</v>
      </c>
      <c r="AJ85" s="198">
        <v>0</v>
      </c>
      <c r="AK85" s="198">
        <v>0</v>
      </c>
      <c r="AL85" s="198">
        <v>0</v>
      </c>
      <c r="AM85" s="198">
        <v>0</v>
      </c>
      <c r="AN85" s="198">
        <v>0</v>
      </c>
      <c r="AO85" s="198">
        <v>0</v>
      </c>
      <c r="AP85" s="198">
        <v>0</v>
      </c>
      <c r="AQ85" s="198">
        <v>0</v>
      </c>
      <c r="AR85" s="198">
        <v>0</v>
      </c>
      <c r="AS85" s="198">
        <v>0</v>
      </c>
      <c r="AT85" s="198">
        <v>0</v>
      </c>
      <c r="AU85" s="198">
        <v>0</v>
      </c>
      <c r="AV85" s="198">
        <v>0</v>
      </c>
      <c r="AW85" s="198">
        <v>0</v>
      </c>
      <c r="AX85" s="198">
        <v>0</v>
      </c>
      <c r="AY85" s="198">
        <v>0</v>
      </c>
      <c r="AZ85" s="198">
        <v>0</v>
      </c>
      <c r="BA85" s="198">
        <v>0</v>
      </c>
      <c r="BB85" s="198">
        <v>0</v>
      </c>
      <c r="BC85" s="198">
        <v>0</v>
      </c>
      <c r="BD85" s="198">
        <v>0</v>
      </c>
      <c r="BE85" s="198">
        <v>0</v>
      </c>
      <c r="BF85" s="198">
        <v>0</v>
      </c>
      <c r="BG85" s="198">
        <v>0</v>
      </c>
      <c r="BH85" s="198">
        <v>0</v>
      </c>
      <c r="BI85" s="198">
        <v>0</v>
      </c>
      <c r="BJ85" s="198">
        <v>0</v>
      </c>
      <c r="BK85" s="198">
        <v>0</v>
      </c>
      <c r="BL85" s="198">
        <v>0</v>
      </c>
      <c r="BM85" s="198">
        <v>0</v>
      </c>
      <c r="BN85" s="198">
        <v>0</v>
      </c>
      <c r="BO85" s="198">
        <v>0</v>
      </c>
      <c r="BP85" s="198">
        <v>0</v>
      </c>
      <c r="BQ85" s="198">
        <v>0</v>
      </c>
      <c r="BR85" s="198">
        <v>0</v>
      </c>
      <c r="BS85" s="198">
        <v>0</v>
      </c>
      <c r="BT85" s="198">
        <v>0</v>
      </c>
      <c r="BU85" s="198">
        <v>0</v>
      </c>
      <c r="BV85" s="198">
        <v>0</v>
      </c>
      <c r="BW85" s="198">
        <v>0</v>
      </c>
      <c r="BX85" s="198">
        <v>0</v>
      </c>
      <c r="BY85" s="198">
        <v>0</v>
      </c>
      <c r="BZ85" s="198">
        <v>0</v>
      </c>
    </row>
    <row r="86" spans="1:78" x14ac:dyDescent="0.2">
      <c r="A86" s="32" t="s">
        <v>91</v>
      </c>
      <c r="B86" s="123">
        <v>48980</v>
      </c>
      <c r="C86" s="32" t="s">
        <v>35</v>
      </c>
      <c r="D86" s="49">
        <v>9</v>
      </c>
      <c r="E86" s="32" t="s">
        <v>73</v>
      </c>
      <c r="F86" s="32">
        <v>1</v>
      </c>
      <c r="G86" s="198">
        <v>1104</v>
      </c>
      <c r="H86" s="198">
        <v>31</v>
      </c>
      <c r="I86" s="198">
        <v>54</v>
      </c>
      <c r="J86" s="198">
        <v>53</v>
      </c>
      <c r="K86" s="198">
        <v>32</v>
      </c>
      <c r="L86" s="198">
        <v>15</v>
      </c>
      <c r="M86" s="198">
        <v>5</v>
      </c>
      <c r="N86" s="198">
        <v>5</v>
      </c>
      <c r="O86" s="198">
        <v>14</v>
      </c>
      <c r="P86" s="198">
        <v>37</v>
      </c>
      <c r="Q86" s="198">
        <v>27</v>
      </c>
      <c r="R86" s="198">
        <v>53</v>
      </c>
      <c r="S86" s="198">
        <v>57</v>
      </c>
      <c r="T86" s="198">
        <v>91</v>
      </c>
      <c r="U86" s="198">
        <v>106</v>
      </c>
      <c r="V86" s="198">
        <v>120</v>
      </c>
      <c r="W86" s="198">
        <v>37</v>
      </c>
      <c r="X86" s="198">
        <v>60</v>
      </c>
      <c r="Y86" s="198">
        <v>34</v>
      </c>
      <c r="Z86" s="198">
        <v>68</v>
      </c>
      <c r="AA86" s="198">
        <v>62</v>
      </c>
      <c r="AB86" s="198">
        <v>31</v>
      </c>
      <c r="AC86" s="198">
        <v>40</v>
      </c>
      <c r="AD86" s="198">
        <v>72</v>
      </c>
      <c r="AE86" s="198">
        <v>521</v>
      </c>
      <c r="AF86" s="198">
        <v>15</v>
      </c>
      <c r="AG86" s="198">
        <v>29</v>
      </c>
      <c r="AH86" s="198">
        <v>34</v>
      </c>
      <c r="AI86" s="198">
        <v>13</v>
      </c>
      <c r="AJ86" s="198">
        <v>7</v>
      </c>
      <c r="AK86" s="198">
        <v>3</v>
      </c>
      <c r="AL86" s="198">
        <v>3</v>
      </c>
      <c r="AM86" s="198">
        <v>8</v>
      </c>
      <c r="AN86" s="198">
        <v>16</v>
      </c>
      <c r="AO86" s="198">
        <v>10</v>
      </c>
      <c r="AP86" s="198">
        <v>25</v>
      </c>
      <c r="AQ86" s="198">
        <v>28</v>
      </c>
      <c r="AR86" s="198">
        <v>40</v>
      </c>
      <c r="AS86" s="198">
        <v>53</v>
      </c>
      <c r="AT86" s="198">
        <v>58</v>
      </c>
      <c r="AU86" s="198">
        <v>14</v>
      </c>
      <c r="AV86" s="198">
        <v>30</v>
      </c>
      <c r="AW86" s="198">
        <v>19</v>
      </c>
      <c r="AX86" s="198">
        <v>39</v>
      </c>
      <c r="AY86" s="198">
        <v>30</v>
      </c>
      <c r="AZ86" s="198">
        <v>12</v>
      </c>
      <c r="BA86" s="198">
        <v>20</v>
      </c>
      <c r="BB86" s="198">
        <v>15</v>
      </c>
      <c r="BC86" s="198">
        <v>583</v>
      </c>
      <c r="BD86" s="198">
        <v>16</v>
      </c>
      <c r="BE86" s="198">
        <v>25</v>
      </c>
      <c r="BF86" s="198">
        <v>19</v>
      </c>
      <c r="BG86" s="198">
        <v>19</v>
      </c>
      <c r="BH86" s="198">
        <v>8</v>
      </c>
      <c r="BI86" s="198">
        <v>2</v>
      </c>
      <c r="BJ86" s="198">
        <v>2</v>
      </c>
      <c r="BK86" s="198">
        <v>6</v>
      </c>
      <c r="BL86" s="198">
        <v>21</v>
      </c>
      <c r="BM86" s="198">
        <v>17</v>
      </c>
      <c r="BN86" s="198">
        <v>28</v>
      </c>
      <c r="BO86" s="198">
        <v>29</v>
      </c>
      <c r="BP86" s="198">
        <v>51</v>
      </c>
      <c r="BQ86" s="198">
        <v>53</v>
      </c>
      <c r="BR86" s="198">
        <v>62</v>
      </c>
      <c r="BS86" s="198">
        <v>23</v>
      </c>
      <c r="BT86" s="198">
        <v>30</v>
      </c>
      <c r="BU86" s="198">
        <v>15</v>
      </c>
      <c r="BV86" s="198">
        <v>29</v>
      </c>
      <c r="BW86" s="198">
        <v>32</v>
      </c>
      <c r="BX86" s="198">
        <v>19</v>
      </c>
      <c r="BY86" s="198">
        <v>20</v>
      </c>
      <c r="BZ86" s="198">
        <v>57</v>
      </c>
    </row>
    <row r="87" spans="1:78" x14ac:dyDescent="0.2">
      <c r="A87" s="32" t="s">
        <v>92</v>
      </c>
      <c r="B87" s="130">
        <v>23380</v>
      </c>
      <c r="C87" s="32" t="s">
        <v>76</v>
      </c>
      <c r="D87" s="49">
        <v>7</v>
      </c>
      <c r="E87" s="32" t="s">
        <v>70</v>
      </c>
      <c r="F87" s="32">
        <v>1</v>
      </c>
      <c r="G87" s="198">
        <v>2848</v>
      </c>
      <c r="H87" s="198">
        <v>108</v>
      </c>
      <c r="I87" s="198">
        <v>160</v>
      </c>
      <c r="J87" s="198">
        <v>163</v>
      </c>
      <c r="K87" s="198">
        <v>122</v>
      </c>
      <c r="L87" s="198">
        <v>57</v>
      </c>
      <c r="M87" s="198">
        <v>28</v>
      </c>
      <c r="N87" s="198">
        <v>20</v>
      </c>
      <c r="O87" s="198">
        <v>48</v>
      </c>
      <c r="P87" s="198">
        <v>96</v>
      </c>
      <c r="Q87" s="198">
        <v>138</v>
      </c>
      <c r="R87" s="198">
        <v>187</v>
      </c>
      <c r="S87" s="198">
        <v>198</v>
      </c>
      <c r="T87" s="198">
        <v>241</v>
      </c>
      <c r="U87" s="198">
        <v>257</v>
      </c>
      <c r="V87" s="198">
        <v>257</v>
      </c>
      <c r="W87" s="198">
        <v>106</v>
      </c>
      <c r="X87" s="198">
        <v>127</v>
      </c>
      <c r="Y87" s="198">
        <v>65</v>
      </c>
      <c r="Z87" s="198">
        <v>91</v>
      </c>
      <c r="AA87" s="198">
        <v>102</v>
      </c>
      <c r="AB87" s="198">
        <v>113</v>
      </c>
      <c r="AC87" s="198">
        <v>79</v>
      </c>
      <c r="AD87" s="198">
        <v>85</v>
      </c>
      <c r="AE87" s="198">
        <v>1425</v>
      </c>
      <c r="AF87" s="198">
        <v>64</v>
      </c>
      <c r="AG87" s="198">
        <v>93</v>
      </c>
      <c r="AH87" s="198">
        <v>82</v>
      </c>
      <c r="AI87" s="198">
        <v>68</v>
      </c>
      <c r="AJ87" s="198">
        <v>29</v>
      </c>
      <c r="AK87" s="198">
        <v>17</v>
      </c>
      <c r="AL87" s="198">
        <v>10</v>
      </c>
      <c r="AM87" s="198">
        <v>28</v>
      </c>
      <c r="AN87" s="198">
        <v>49</v>
      </c>
      <c r="AO87" s="198">
        <v>55</v>
      </c>
      <c r="AP87" s="198">
        <v>96</v>
      </c>
      <c r="AQ87" s="198">
        <v>96</v>
      </c>
      <c r="AR87" s="198">
        <v>111</v>
      </c>
      <c r="AS87" s="198">
        <v>136</v>
      </c>
      <c r="AT87" s="198">
        <v>132</v>
      </c>
      <c r="AU87" s="198">
        <v>59</v>
      </c>
      <c r="AV87" s="198">
        <v>67</v>
      </c>
      <c r="AW87" s="198">
        <v>28</v>
      </c>
      <c r="AX87" s="198">
        <v>53</v>
      </c>
      <c r="AY87" s="198">
        <v>51</v>
      </c>
      <c r="AZ87" s="198">
        <v>50</v>
      </c>
      <c r="BA87" s="198">
        <v>21</v>
      </c>
      <c r="BB87" s="198">
        <v>30</v>
      </c>
      <c r="BC87" s="198">
        <v>1423</v>
      </c>
      <c r="BD87" s="198">
        <v>44</v>
      </c>
      <c r="BE87" s="198">
        <v>67</v>
      </c>
      <c r="BF87" s="198">
        <v>81</v>
      </c>
      <c r="BG87" s="198">
        <v>54</v>
      </c>
      <c r="BH87" s="198">
        <v>28</v>
      </c>
      <c r="BI87" s="198">
        <v>11</v>
      </c>
      <c r="BJ87" s="198">
        <v>10</v>
      </c>
      <c r="BK87" s="198">
        <v>20</v>
      </c>
      <c r="BL87" s="198">
        <v>47</v>
      </c>
      <c r="BM87" s="198">
        <v>83</v>
      </c>
      <c r="BN87" s="198">
        <v>91</v>
      </c>
      <c r="BO87" s="198">
        <v>102</v>
      </c>
      <c r="BP87" s="198">
        <v>130</v>
      </c>
      <c r="BQ87" s="198">
        <v>121</v>
      </c>
      <c r="BR87" s="198">
        <v>125</v>
      </c>
      <c r="BS87" s="198">
        <v>47</v>
      </c>
      <c r="BT87" s="198">
        <v>60</v>
      </c>
      <c r="BU87" s="198">
        <v>37</v>
      </c>
      <c r="BV87" s="198">
        <v>38</v>
      </c>
      <c r="BW87" s="198">
        <v>51</v>
      </c>
      <c r="BX87" s="198">
        <v>63</v>
      </c>
      <c r="BY87" s="198">
        <v>58</v>
      </c>
      <c r="BZ87" s="198">
        <v>55</v>
      </c>
    </row>
    <row r="88" spans="1:78" x14ac:dyDescent="0.2">
      <c r="A88" s="68" t="s">
        <v>338</v>
      </c>
      <c r="B88" s="68">
        <v>31780</v>
      </c>
      <c r="C88" s="68" t="s">
        <v>76</v>
      </c>
      <c r="D88" s="49">
        <v>7</v>
      </c>
      <c r="E88" s="68" t="s">
        <v>73</v>
      </c>
      <c r="F88" s="68">
        <v>1</v>
      </c>
      <c r="G88" s="198">
        <v>1</v>
      </c>
      <c r="H88" s="198">
        <v>0</v>
      </c>
      <c r="I88" s="198">
        <v>0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0</v>
      </c>
      <c r="Q88" s="198">
        <v>1</v>
      </c>
      <c r="R88" s="198">
        <v>0</v>
      </c>
      <c r="S88" s="198">
        <v>0</v>
      </c>
      <c r="T88" s="198">
        <v>0</v>
      </c>
      <c r="U88" s="198">
        <v>0</v>
      </c>
      <c r="V88" s="198">
        <v>0</v>
      </c>
      <c r="W88" s="198">
        <v>0</v>
      </c>
      <c r="X88" s="198">
        <v>0</v>
      </c>
      <c r="Y88" s="198">
        <v>0</v>
      </c>
      <c r="Z88" s="198">
        <v>0</v>
      </c>
      <c r="AA88" s="198">
        <v>0</v>
      </c>
      <c r="AB88" s="198">
        <v>0</v>
      </c>
      <c r="AC88" s="198">
        <v>0</v>
      </c>
      <c r="AD88" s="198">
        <v>0</v>
      </c>
      <c r="AE88" s="198">
        <v>1</v>
      </c>
      <c r="AF88" s="198">
        <v>0</v>
      </c>
      <c r="AG88" s="198">
        <v>0</v>
      </c>
      <c r="AH88" s="198">
        <v>0</v>
      </c>
      <c r="AI88" s="198">
        <v>0</v>
      </c>
      <c r="AJ88" s="198">
        <v>0</v>
      </c>
      <c r="AK88" s="198">
        <v>0</v>
      </c>
      <c r="AL88" s="198">
        <v>0</v>
      </c>
      <c r="AM88" s="198">
        <v>0</v>
      </c>
      <c r="AN88" s="198">
        <v>0</v>
      </c>
      <c r="AO88" s="198">
        <v>1</v>
      </c>
      <c r="AP88" s="198">
        <v>0</v>
      </c>
      <c r="AQ88" s="198">
        <v>0</v>
      </c>
      <c r="AR88" s="198">
        <v>0</v>
      </c>
      <c r="AS88" s="198">
        <v>0</v>
      </c>
      <c r="AT88" s="198">
        <v>0</v>
      </c>
      <c r="AU88" s="198">
        <v>0</v>
      </c>
      <c r="AV88" s="198">
        <v>0</v>
      </c>
      <c r="AW88" s="198">
        <v>0</v>
      </c>
      <c r="AX88" s="198">
        <v>0</v>
      </c>
      <c r="AY88" s="198">
        <v>0</v>
      </c>
      <c r="AZ88" s="198">
        <v>0</v>
      </c>
      <c r="BA88" s="198">
        <v>0</v>
      </c>
      <c r="BB88" s="198">
        <v>0</v>
      </c>
      <c r="BC88" s="198">
        <v>0</v>
      </c>
      <c r="BD88" s="198">
        <v>0</v>
      </c>
      <c r="BE88" s="198">
        <v>0</v>
      </c>
      <c r="BF88" s="198">
        <v>0</v>
      </c>
      <c r="BG88" s="198">
        <v>0</v>
      </c>
      <c r="BH88" s="198">
        <v>0</v>
      </c>
      <c r="BI88" s="198">
        <v>0</v>
      </c>
      <c r="BJ88" s="198">
        <v>0</v>
      </c>
      <c r="BK88" s="198">
        <v>0</v>
      </c>
      <c r="BL88" s="198">
        <v>0</v>
      </c>
      <c r="BM88" s="198">
        <v>0</v>
      </c>
      <c r="BN88" s="198">
        <v>0</v>
      </c>
      <c r="BO88" s="198">
        <v>0</v>
      </c>
      <c r="BP88" s="198">
        <v>0</v>
      </c>
      <c r="BQ88" s="198">
        <v>0</v>
      </c>
      <c r="BR88" s="198">
        <v>0</v>
      </c>
      <c r="BS88" s="198">
        <v>0</v>
      </c>
      <c r="BT88" s="198">
        <v>0</v>
      </c>
      <c r="BU88" s="198">
        <v>0</v>
      </c>
      <c r="BV88" s="198">
        <v>0</v>
      </c>
      <c r="BW88" s="198">
        <v>0</v>
      </c>
      <c r="BX88" s="198">
        <v>0</v>
      </c>
      <c r="BY88" s="198">
        <v>0</v>
      </c>
      <c r="BZ88" s="198">
        <v>0</v>
      </c>
    </row>
    <row r="89" spans="1:78" x14ac:dyDescent="0.2">
      <c r="A89" s="32" t="s">
        <v>93</v>
      </c>
      <c r="B89" s="130">
        <v>56100</v>
      </c>
      <c r="C89" s="32" t="s">
        <v>35</v>
      </c>
      <c r="D89" s="49">
        <v>9</v>
      </c>
      <c r="E89" s="32" t="s">
        <v>73</v>
      </c>
      <c r="F89" s="32">
        <v>1</v>
      </c>
      <c r="G89" s="198">
        <v>593</v>
      </c>
      <c r="H89" s="198">
        <v>28</v>
      </c>
      <c r="I89" s="198">
        <v>23</v>
      </c>
      <c r="J89" s="198">
        <v>33</v>
      </c>
      <c r="K89" s="198">
        <v>14</v>
      </c>
      <c r="L89" s="198">
        <v>13</v>
      </c>
      <c r="M89" s="198">
        <v>1</v>
      </c>
      <c r="N89" s="198">
        <v>7</v>
      </c>
      <c r="O89" s="198">
        <v>10</v>
      </c>
      <c r="P89" s="198">
        <v>24</v>
      </c>
      <c r="Q89" s="198">
        <v>32</v>
      </c>
      <c r="R89" s="198">
        <v>35</v>
      </c>
      <c r="S89" s="198">
        <v>38</v>
      </c>
      <c r="T89" s="198">
        <v>53</v>
      </c>
      <c r="U89" s="198">
        <v>77</v>
      </c>
      <c r="V89" s="198">
        <v>65</v>
      </c>
      <c r="W89" s="198">
        <v>10</v>
      </c>
      <c r="X89" s="198">
        <v>16</v>
      </c>
      <c r="Y89" s="198">
        <v>11</v>
      </c>
      <c r="Z89" s="198">
        <v>29</v>
      </c>
      <c r="AA89" s="198">
        <v>31</v>
      </c>
      <c r="AB89" s="198">
        <v>17</v>
      </c>
      <c r="AC89" s="198">
        <v>17</v>
      </c>
      <c r="AD89" s="198">
        <v>9</v>
      </c>
      <c r="AE89" s="198">
        <v>311</v>
      </c>
      <c r="AF89" s="198">
        <v>19</v>
      </c>
      <c r="AG89" s="198">
        <v>9</v>
      </c>
      <c r="AH89" s="198">
        <v>17</v>
      </c>
      <c r="AI89" s="198">
        <v>7</v>
      </c>
      <c r="AJ89" s="198">
        <v>9</v>
      </c>
      <c r="AK89" s="198">
        <v>0</v>
      </c>
      <c r="AL89" s="198">
        <v>4</v>
      </c>
      <c r="AM89" s="198">
        <v>4</v>
      </c>
      <c r="AN89" s="198">
        <v>13</v>
      </c>
      <c r="AO89" s="198">
        <v>12</v>
      </c>
      <c r="AP89" s="198">
        <v>17</v>
      </c>
      <c r="AQ89" s="198">
        <v>21</v>
      </c>
      <c r="AR89" s="198">
        <v>25</v>
      </c>
      <c r="AS89" s="198">
        <v>43</v>
      </c>
      <c r="AT89" s="198">
        <v>36</v>
      </c>
      <c r="AU89" s="198">
        <v>5</v>
      </c>
      <c r="AV89" s="198">
        <v>7</v>
      </c>
      <c r="AW89" s="198">
        <v>5</v>
      </c>
      <c r="AX89" s="198">
        <v>14</v>
      </c>
      <c r="AY89" s="198">
        <v>20</v>
      </c>
      <c r="AZ89" s="198">
        <v>10</v>
      </c>
      <c r="BA89" s="198">
        <v>8</v>
      </c>
      <c r="BB89" s="198">
        <v>6</v>
      </c>
      <c r="BC89" s="198">
        <v>282</v>
      </c>
      <c r="BD89" s="198">
        <v>9</v>
      </c>
      <c r="BE89" s="198">
        <v>14</v>
      </c>
      <c r="BF89" s="198">
        <v>16</v>
      </c>
      <c r="BG89" s="198">
        <v>7</v>
      </c>
      <c r="BH89" s="198">
        <v>4</v>
      </c>
      <c r="BI89" s="198">
        <v>1</v>
      </c>
      <c r="BJ89" s="198">
        <v>3</v>
      </c>
      <c r="BK89" s="198">
        <v>6</v>
      </c>
      <c r="BL89" s="198">
        <v>11</v>
      </c>
      <c r="BM89" s="198">
        <v>20</v>
      </c>
      <c r="BN89" s="198">
        <v>18</v>
      </c>
      <c r="BO89" s="198">
        <v>17</v>
      </c>
      <c r="BP89" s="198">
        <v>28</v>
      </c>
      <c r="BQ89" s="198">
        <v>34</v>
      </c>
      <c r="BR89" s="198">
        <v>29</v>
      </c>
      <c r="BS89" s="198">
        <v>5</v>
      </c>
      <c r="BT89" s="198">
        <v>9</v>
      </c>
      <c r="BU89" s="198">
        <v>6</v>
      </c>
      <c r="BV89" s="198">
        <v>15</v>
      </c>
      <c r="BW89" s="198">
        <v>11</v>
      </c>
      <c r="BX89" s="198">
        <v>7</v>
      </c>
      <c r="BY89" s="198">
        <v>9</v>
      </c>
      <c r="BZ89" s="198">
        <v>3</v>
      </c>
    </row>
    <row r="90" spans="1:78" x14ac:dyDescent="0.2">
      <c r="A90" s="68" t="s">
        <v>339</v>
      </c>
      <c r="B90" s="68">
        <v>32420</v>
      </c>
      <c r="C90" s="68" t="s">
        <v>76</v>
      </c>
      <c r="D90" s="49">
        <v>7</v>
      </c>
      <c r="E90" s="68" t="s">
        <v>73</v>
      </c>
      <c r="F90" s="68">
        <v>1</v>
      </c>
      <c r="G90" s="198">
        <v>0</v>
      </c>
      <c r="H90" s="198">
        <v>0</v>
      </c>
      <c r="I90" s="198">
        <v>0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0</v>
      </c>
      <c r="Q90" s="198">
        <v>0</v>
      </c>
      <c r="R90" s="198">
        <v>0</v>
      </c>
      <c r="S90" s="198">
        <v>0</v>
      </c>
      <c r="T90" s="198">
        <v>0</v>
      </c>
      <c r="U90" s="198">
        <v>0</v>
      </c>
      <c r="V90" s="198">
        <v>0</v>
      </c>
      <c r="W90" s="198">
        <v>0</v>
      </c>
      <c r="X90" s="198">
        <v>0</v>
      </c>
      <c r="Y90" s="198">
        <v>0</v>
      </c>
      <c r="Z90" s="198">
        <v>0</v>
      </c>
      <c r="AA90" s="198">
        <v>0</v>
      </c>
      <c r="AB90" s="198">
        <v>0</v>
      </c>
      <c r="AC90" s="198">
        <v>0</v>
      </c>
      <c r="AD90" s="198">
        <v>0</v>
      </c>
      <c r="AE90" s="198">
        <v>0</v>
      </c>
      <c r="AF90" s="198">
        <v>0</v>
      </c>
      <c r="AG90" s="198">
        <v>0</v>
      </c>
      <c r="AH90" s="198">
        <v>0</v>
      </c>
      <c r="AI90" s="198">
        <v>0</v>
      </c>
      <c r="AJ90" s="198">
        <v>0</v>
      </c>
      <c r="AK90" s="198">
        <v>0</v>
      </c>
      <c r="AL90" s="198">
        <v>0</v>
      </c>
      <c r="AM90" s="198">
        <v>0</v>
      </c>
      <c r="AN90" s="198">
        <v>0</v>
      </c>
      <c r="AO90" s="198">
        <v>0</v>
      </c>
      <c r="AP90" s="198">
        <v>0</v>
      </c>
      <c r="AQ90" s="198">
        <v>0</v>
      </c>
      <c r="AR90" s="198">
        <v>0</v>
      </c>
      <c r="AS90" s="198">
        <v>0</v>
      </c>
      <c r="AT90" s="198">
        <v>0</v>
      </c>
      <c r="AU90" s="198">
        <v>0</v>
      </c>
      <c r="AV90" s="198">
        <v>0</v>
      </c>
      <c r="AW90" s="198">
        <v>0</v>
      </c>
      <c r="AX90" s="198">
        <v>0</v>
      </c>
      <c r="AY90" s="198">
        <v>0</v>
      </c>
      <c r="AZ90" s="198">
        <v>0</v>
      </c>
      <c r="BA90" s="198">
        <v>0</v>
      </c>
      <c r="BB90" s="198">
        <v>0</v>
      </c>
      <c r="BC90" s="198">
        <v>0</v>
      </c>
      <c r="BD90" s="198">
        <v>0</v>
      </c>
      <c r="BE90" s="198">
        <v>0</v>
      </c>
      <c r="BF90" s="198">
        <v>0</v>
      </c>
      <c r="BG90" s="198">
        <v>0</v>
      </c>
      <c r="BH90" s="198">
        <v>0</v>
      </c>
      <c r="BI90" s="198">
        <v>0</v>
      </c>
      <c r="BJ90" s="198">
        <v>0</v>
      </c>
      <c r="BK90" s="198">
        <v>0</v>
      </c>
      <c r="BL90" s="198">
        <v>0</v>
      </c>
      <c r="BM90" s="198">
        <v>0</v>
      </c>
      <c r="BN90" s="198">
        <v>0</v>
      </c>
      <c r="BO90" s="198">
        <v>0</v>
      </c>
      <c r="BP90" s="198">
        <v>0</v>
      </c>
      <c r="BQ90" s="198">
        <v>0</v>
      </c>
      <c r="BR90" s="198">
        <v>0</v>
      </c>
      <c r="BS90" s="198">
        <v>0</v>
      </c>
      <c r="BT90" s="198">
        <v>0</v>
      </c>
      <c r="BU90" s="198">
        <v>0</v>
      </c>
      <c r="BV90" s="198">
        <v>0</v>
      </c>
      <c r="BW90" s="198">
        <v>0</v>
      </c>
      <c r="BX90" s="198">
        <v>0</v>
      </c>
      <c r="BY90" s="198">
        <v>0</v>
      </c>
      <c r="BZ90" s="198">
        <v>0</v>
      </c>
    </row>
    <row r="91" spans="1:78" x14ac:dyDescent="0.2">
      <c r="A91" s="68" t="s">
        <v>340</v>
      </c>
      <c r="B91" s="68">
        <v>32500</v>
      </c>
      <c r="C91" s="68" t="s">
        <v>79</v>
      </c>
      <c r="D91" s="49">
        <v>3</v>
      </c>
      <c r="E91" s="68" t="s">
        <v>73</v>
      </c>
      <c r="F91" s="68">
        <v>1</v>
      </c>
      <c r="G91" s="198">
        <v>120</v>
      </c>
      <c r="H91" s="198">
        <v>0</v>
      </c>
      <c r="I91" s="198">
        <v>2</v>
      </c>
      <c r="J91" s="198">
        <v>1</v>
      </c>
      <c r="K91" s="198">
        <v>0</v>
      </c>
      <c r="L91" s="198">
        <v>0</v>
      </c>
      <c r="M91" s="198">
        <v>0</v>
      </c>
      <c r="N91" s="198">
        <v>0</v>
      </c>
      <c r="O91" s="198">
        <v>1</v>
      </c>
      <c r="P91" s="198">
        <v>0</v>
      </c>
      <c r="Q91" s="198">
        <v>1</v>
      </c>
      <c r="R91" s="198">
        <v>2</v>
      </c>
      <c r="S91" s="198">
        <v>1</v>
      </c>
      <c r="T91" s="198">
        <v>3</v>
      </c>
      <c r="U91" s="198">
        <v>6</v>
      </c>
      <c r="V91" s="198">
        <v>9</v>
      </c>
      <c r="W91" s="198">
        <v>7</v>
      </c>
      <c r="X91" s="198">
        <v>10</v>
      </c>
      <c r="Y91" s="198">
        <v>7</v>
      </c>
      <c r="Z91" s="198">
        <v>21</v>
      </c>
      <c r="AA91" s="198">
        <v>19</v>
      </c>
      <c r="AB91" s="198">
        <v>15</v>
      </c>
      <c r="AC91" s="198">
        <v>14</v>
      </c>
      <c r="AD91" s="198">
        <v>1</v>
      </c>
      <c r="AE91" s="198">
        <v>61</v>
      </c>
      <c r="AF91" s="198">
        <v>0</v>
      </c>
      <c r="AG91" s="198">
        <v>0</v>
      </c>
      <c r="AH91" s="198">
        <v>1</v>
      </c>
      <c r="AI91" s="198">
        <v>0</v>
      </c>
      <c r="AJ91" s="198">
        <v>0</v>
      </c>
      <c r="AK91" s="198">
        <v>0</v>
      </c>
      <c r="AL91" s="198">
        <v>0</v>
      </c>
      <c r="AM91" s="198">
        <v>1</v>
      </c>
      <c r="AN91" s="198">
        <v>0</v>
      </c>
      <c r="AO91" s="198">
        <v>0</v>
      </c>
      <c r="AP91" s="198">
        <v>2</v>
      </c>
      <c r="AQ91" s="198">
        <v>1</v>
      </c>
      <c r="AR91" s="198">
        <v>1</v>
      </c>
      <c r="AS91" s="198">
        <v>3</v>
      </c>
      <c r="AT91" s="198">
        <v>5</v>
      </c>
      <c r="AU91" s="198">
        <v>1</v>
      </c>
      <c r="AV91" s="198">
        <v>8</v>
      </c>
      <c r="AW91" s="198">
        <v>3</v>
      </c>
      <c r="AX91" s="198">
        <v>8</v>
      </c>
      <c r="AY91" s="198">
        <v>8</v>
      </c>
      <c r="AZ91" s="198">
        <v>10</v>
      </c>
      <c r="BA91" s="198">
        <v>9</v>
      </c>
      <c r="BB91" s="198">
        <v>0</v>
      </c>
      <c r="BC91" s="198">
        <v>59</v>
      </c>
      <c r="BD91" s="198">
        <v>0</v>
      </c>
      <c r="BE91" s="198">
        <v>2</v>
      </c>
      <c r="BF91" s="198">
        <v>0</v>
      </c>
      <c r="BG91" s="198">
        <v>0</v>
      </c>
      <c r="BH91" s="198">
        <v>0</v>
      </c>
      <c r="BI91" s="198">
        <v>0</v>
      </c>
      <c r="BJ91" s="198">
        <v>0</v>
      </c>
      <c r="BK91" s="198">
        <v>0</v>
      </c>
      <c r="BL91" s="198">
        <v>0</v>
      </c>
      <c r="BM91" s="198">
        <v>1</v>
      </c>
      <c r="BN91" s="198">
        <v>0</v>
      </c>
      <c r="BO91" s="198">
        <v>0</v>
      </c>
      <c r="BP91" s="198">
        <v>2</v>
      </c>
      <c r="BQ91" s="198">
        <v>3</v>
      </c>
      <c r="BR91" s="198">
        <v>4</v>
      </c>
      <c r="BS91" s="198">
        <v>6</v>
      </c>
      <c r="BT91" s="198">
        <v>2</v>
      </c>
      <c r="BU91" s="198">
        <v>4</v>
      </c>
      <c r="BV91" s="198">
        <v>13</v>
      </c>
      <c r="BW91" s="198">
        <v>11</v>
      </c>
      <c r="BX91" s="198">
        <v>5</v>
      </c>
      <c r="BY91" s="198">
        <v>5</v>
      </c>
      <c r="BZ91" s="198">
        <v>1</v>
      </c>
    </row>
    <row r="92" spans="1:78" x14ac:dyDescent="0.2">
      <c r="A92" s="32" t="s">
        <v>94</v>
      </c>
      <c r="B92" s="130">
        <v>5460</v>
      </c>
      <c r="C92" s="32" t="s">
        <v>49</v>
      </c>
      <c r="D92" s="49">
        <v>3</v>
      </c>
      <c r="E92" s="32" t="s">
        <v>70</v>
      </c>
      <c r="F92" s="32">
        <v>1</v>
      </c>
      <c r="G92" s="198">
        <v>41</v>
      </c>
      <c r="H92" s="198">
        <v>0</v>
      </c>
      <c r="I92" s="198">
        <v>0</v>
      </c>
      <c r="J92" s="198">
        <v>4</v>
      </c>
      <c r="K92" s="198">
        <v>2</v>
      </c>
      <c r="L92" s="198">
        <v>0</v>
      </c>
      <c r="M92" s="198">
        <v>0</v>
      </c>
      <c r="N92" s="198">
        <v>0</v>
      </c>
      <c r="O92" s="198">
        <v>1</v>
      </c>
      <c r="P92" s="198">
        <v>5</v>
      </c>
      <c r="Q92" s="198">
        <v>0</v>
      </c>
      <c r="R92" s="198">
        <v>4</v>
      </c>
      <c r="S92" s="198">
        <v>3</v>
      </c>
      <c r="T92" s="198">
        <v>4</v>
      </c>
      <c r="U92" s="198">
        <v>5</v>
      </c>
      <c r="V92" s="198">
        <v>3</v>
      </c>
      <c r="W92" s="198">
        <v>0</v>
      </c>
      <c r="X92" s="198">
        <v>2</v>
      </c>
      <c r="Y92" s="198">
        <v>0</v>
      </c>
      <c r="Z92" s="198">
        <v>3</v>
      </c>
      <c r="AA92" s="198">
        <v>1</v>
      </c>
      <c r="AB92" s="198">
        <v>2</v>
      </c>
      <c r="AC92" s="198">
        <v>2</v>
      </c>
      <c r="AD92" s="198">
        <v>0</v>
      </c>
      <c r="AE92" s="198">
        <v>23</v>
      </c>
      <c r="AF92" s="198">
        <v>0</v>
      </c>
      <c r="AG92" s="198">
        <v>0</v>
      </c>
      <c r="AH92" s="198">
        <v>2</v>
      </c>
      <c r="AI92" s="198">
        <v>1</v>
      </c>
      <c r="AJ92" s="198">
        <v>0</v>
      </c>
      <c r="AK92" s="198">
        <v>0</v>
      </c>
      <c r="AL92" s="198">
        <v>0</v>
      </c>
      <c r="AM92" s="198">
        <v>0</v>
      </c>
      <c r="AN92" s="198">
        <v>3</v>
      </c>
      <c r="AO92" s="198">
        <v>0</v>
      </c>
      <c r="AP92" s="198">
        <v>2</v>
      </c>
      <c r="AQ92" s="198">
        <v>2</v>
      </c>
      <c r="AR92" s="198">
        <v>3</v>
      </c>
      <c r="AS92" s="198">
        <v>3</v>
      </c>
      <c r="AT92" s="198">
        <v>2</v>
      </c>
      <c r="AU92" s="198">
        <v>0</v>
      </c>
      <c r="AV92" s="198">
        <v>1</v>
      </c>
      <c r="AW92" s="198">
        <v>0</v>
      </c>
      <c r="AX92" s="198">
        <v>2</v>
      </c>
      <c r="AY92" s="198">
        <v>0</v>
      </c>
      <c r="AZ92" s="198">
        <v>0</v>
      </c>
      <c r="BA92" s="198">
        <v>2</v>
      </c>
      <c r="BB92" s="198">
        <v>0</v>
      </c>
      <c r="BC92" s="198">
        <v>18</v>
      </c>
      <c r="BD92" s="198">
        <v>0</v>
      </c>
      <c r="BE92" s="198">
        <v>0</v>
      </c>
      <c r="BF92" s="198">
        <v>2</v>
      </c>
      <c r="BG92" s="198">
        <v>1</v>
      </c>
      <c r="BH92" s="198">
        <v>0</v>
      </c>
      <c r="BI92" s="198">
        <v>0</v>
      </c>
      <c r="BJ92" s="198">
        <v>0</v>
      </c>
      <c r="BK92" s="198">
        <v>1</v>
      </c>
      <c r="BL92" s="198">
        <v>2</v>
      </c>
      <c r="BM92" s="198">
        <v>0</v>
      </c>
      <c r="BN92" s="198">
        <v>2</v>
      </c>
      <c r="BO92" s="198">
        <v>1</v>
      </c>
      <c r="BP92" s="198">
        <v>1</v>
      </c>
      <c r="BQ92" s="198">
        <v>2</v>
      </c>
      <c r="BR92" s="198">
        <v>1</v>
      </c>
      <c r="BS92" s="198">
        <v>0</v>
      </c>
      <c r="BT92" s="198">
        <v>1</v>
      </c>
      <c r="BU92" s="198">
        <v>0</v>
      </c>
      <c r="BV92" s="198">
        <v>1</v>
      </c>
      <c r="BW92" s="198">
        <v>1</v>
      </c>
      <c r="BX92" s="198">
        <v>2</v>
      </c>
      <c r="BY92" s="198">
        <v>0</v>
      </c>
      <c r="BZ92" s="198">
        <v>0</v>
      </c>
    </row>
    <row r="93" spans="1:78" x14ac:dyDescent="0.2">
      <c r="A93" s="32" t="s">
        <v>95</v>
      </c>
      <c r="B93" s="130">
        <v>61780</v>
      </c>
      <c r="C93" s="32" t="s">
        <v>35</v>
      </c>
      <c r="D93" s="49">
        <v>9</v>
      </c>
      <c r="E93" s="32" t="s">
        <v>73</v>
      </c>
      <c r="F93" s="32">
        <v>1</v>
      </c>
      <c r="G93" s="198">
        <v>4697</v>
      </c>
      <c r="H93" s="198">
        <v>219</v>
      </c>
      <c r="I93" s="198">
        <v>260</v>
      </c>
      <c r="J93" s="198">
        <v>261</v>
      </c>
      <c r="K93" s="198">
        <v>171</v>
      </c>
      <c r="L93" s="198">
        <v>102</v>
      </c>
      <c r="M93" s="198">
        <v>39</v>
      </c>
      <c r="N93" s="198">
        <v>55</v>
      </c>
      <c r="O93" s="198">
        <v>148</v>
      </c>
      <c r="P93" s="198">
        <v>253</v>
      </c>
      <c r="Q93" s="198">
        <v>249</v>
      </c>
      <c r="R93" s="198">
        <v>290</v>
      </c>
      <c r="S93" s="198">
        <v>303</v>
      </c>
      <c r="T93" s="198">
        <v>375</v>
      </c>
      <c r="U93" s="198">
        <v>373</v>
      </c>
      <c r="V93" s="198">
        <v>381</v>
      </c>
      <c r="W93" s="198">
        <v>147</v>
      </c>
      <c r="X93" s="198">
        <v>195</v>
      </c>
      <c r="Y93" s="198">
        <v>101</v>
      </c>
      <c r="Z93" s="198">
        <v>141</v>
      </c>
      <c r="AA93" s="198">
        <v>167</v>
      </c>
      <c r="AB93" s="198">
        <v>156</v>
      </c>
      <c r="AC93" s="198">
        <v>136</v>
      </c>
      <c r="AD93" s="198">
        <v>175</v>
      </c>
      <c r="AE93" s="198">
        <v>2324</v>
      </c>
      <c r="AF93" s="198">
        <v>118</v>
      </c>
      <c r="AG93" s="198">
        <v>139</v>
      </c>
      <c r="AH93" s="198">
        <v>132</v>
      </c>
      <c r="AI93" s="198">
        <v>92</v>
      </c>
      <c r="AJ93" s="198">
        <v>55</v>
      </c>
      <c r="AK93" s="198">
        <v>25</v>
      </c>
      <c r="AL93" s="198">
        <v>29</v>
      </c>
      <c r="AM93" s="198">
        <v>85</v>
      </c>
      <c r="AN93" s="198">
        <v>122</v>
      </c>
      <c r="AO93" s="198">
        <v>141</v>
      </c>
      <c r="AP93" s="198">
        <v>140</v>
      </c>
      <c r="AQ93" s="198">
        <v>157</v>
      </c>
      <c r="AR93" s="198">
        <v>168</v>
      </c>
      <c r="AS93" s="198">
        <v>186</v>
      </c>
      <c r="AT93" s="198">
        <v>195</v>
      </c>
      <c r="AU93" s="198">
        <v>69</v>
      </c>
      <c r="AV93" s="198">
        <v>100</v>
      </c>
      <c r="AW93" s="198">
        <v>45</v>
      </c>
      <c r="AX93" s="198">
        <v>63</v>
      </c>
      <c r="AY93" s="198">
        <v>89</v>
      </c>
      <c r="AZ93" s="198">
        <v>66</v>
      </c>
      <c r="BA93" s="198">
        <v>54</v>
      </c>
      <c r="BB93" s="198">
        <v>54</v>
      </c>
      <c r="BC93" s="198">
        <v>2373</v>
      </c>
      <c r="BD93" s="198">
        <v>101</v>
      </c>
      <c r="BE93" s="198">
        <v>121</v>
      </c>
      <c r="BF93" s="198">
        <v>129</v>
      </c>
      <c r="BG93" s="198">
        <v>79</v>
      </c>
      <c r="BH93" s="198">
        <v>47</v>
      </c>
      <c r="BI93" s="198">
        <v>14</v>
      </c>
      <c r="BJ93" s="198">
        <v>26</v>
      </c>
      <c r="BK93" s="198">
        <v>63</v>
      </c>
      <c r="BL93" s="198">
        <v>131</v>
      </c>
      <c r="BM93" s="198">
        <v>108</v>
      </c>
      <c r="BN93" s="198">
        <v>150</v>
      </c>
      <c r="BO93" s="198">
        <v>146</v>
      </c>
      <c r="BP93" s="198">
        <v>207</v>
      </c>
      <c r="BQ93" s="198">
        <v>187</v>
      </c>
      <c r="BR93" s="198">
        <v>186</v>
      </c>
      <c r="BS93" s="198">
        <v>78</v>
      </c>
      <c r="BT93" s="198">
        <v>95</v>
      </c>
      <c r="BU93" s="198">
        <v>56</v>
      </c>
      <c r="BV93" s="198">
        <v>78</v>
      </c>
      <c r="BW93" s="198">
        <v>78</v>
      </c>
      <c r="BX93" s="198">
        <v>90</v>
      </c>
      <c r="BY93" s="198">
        <v>82</v>
      </c>
      <c r="BZ93" s="198">
        <v>121</v>
      </c>
    </row>
    <row r="94" spans="1:78" x14ac:dyDescent="0.2">
      <c r="A94" s="32" t="s">
        <v>96</v>
      </c>
      <c r="B94" s="130">
        <v>8660</v>
      </c>
      <c r="C94" s="32" t="s">
        <v>49</v>
      </c>
      <c r="D94" s="49">
        <v>3</v>
      </c>
      <c r="E94" s="32" t="s">
        <v>70</v>
      </c>
      <c r="F94" s="32">
        <v>1</v>
      </c>
      <c r="G94" s="198">
        <v>816</v>
      </c>
      <c r="H94" s="198">
        <v>19</v>
      </c>
      <c r="I94" s="198">
        <v>26</v>
      </c>
      <c r="J94" s="198">
        <v>42</v>
      </c>
      <c r="K94" s="198">
        <v>19</v>
      </c>
      <c r="L94" s="198">
        <v>8</v>
      </c>
      <c r="M94" s="198">
        <v>3</v>
      </c>
      <c r="N94" s="198">
        <v>2</v>
      </c>
      <c r="O94" s="198">
        <v>11</v>
      </c>
      <c r="P94" s="198">
        <v>27</v>
      </c>
      <c r="Q94" s="198">
        <v>25</v>
      </c>
      <c r="R94" s="198">
        <v>42</v>
      </c>
      <c r="S94" s="198">
        <v>52</v>
      </c>
      <c r="T94" s="198">
        <v>69</v>
      </c>
      <c r="U94" s="198">
        <v>73</v>
      </c>
      <c r="V94" s="198">
        <v>83</v>
      </c>
      <c r="W94" s="198">
        <v>31</v>
      </c>
      <c r="X94" s="198">
        <v>67</v>
      </c>
      <c r="Y94" s="198">
        <v>37</v>
      </c>
      <c r="Z94" s="198">
        <v>40</v>
      </c>
      <c r="AA94" s="198">
        <v>51</v>
      </c>
      <c r="AB94" s="198">
        <v>38</v>
      </c>
      <c r="AC94" s="198">
        <v>29</v>
      </c>
      <c r="AD94" s="198">
        <v>22</v>
      </c>
      <c r="AE94" s="198">
        <v>420</v>
      </c>
      <c r="AF94" s="198">
        <v>12</v>
      </c>
      <c r="AG94" s="198">
        <v>14</v>
      </c>
      <c r="AH94" s="198">
        <v>23</v>
      </c>
      <c r="AI94" s="198">
        <v>8</v>
      </c>
      <c r="AJ94" s="198">
        <v>6</v>
      </c>
      <c r="AK94" s="198">
        <v>2</v>
      </c>
      <c r="AL94" s="198">
        <v>1</v>
      </c>
      <c r="AM94" s="198">
        <v>5</v>
      </c>
      <c r="AN94" s="198">
        <v>12</v>
      </c>
      <c r="AO94" s="198">
        <v>15</v>
      </c>
      <c r="AP94" s="198">
        <v>21</v>
      </c>
      <c r="AQ94" s="198">
        <v>21</v>
      </c>
      <c r="AR94" s="198">
        <v>36</v>
      </c>
      <c r="AS94" s="198">
        <v>41</v>
      </c>
      <c r="AT94" s="198">
        <v>42</v>
      </c>
      <c r="AU94" s="198">
        <v>14</v>
      </c>
      <c r="AV94" s="198">
        <v>32</v>
      </c>
      <c r="AW94" s="198">
        <v>20</v>
      </c>
      <c r="AX94" s="198">
        <v>18</v>
      </c>
      <c r="AY94" s="198">
        <v>31</v>
      </c>
      <c r="AZ94" s="198">
        <v>17</v>
      </c>
      <c r="BA94" s="198">
        <v>19</v>
      </c>
      <c r="BB94" s="198">
        <v>10</v>
      </c>
      <c r="BC94" s="198">
        <v>396</v>
      </c>
      <c r="BD94" s="198">
        <v>7</v>
      </c>
      <c r="BE94" s="198">
        <v>12</v>
      </c>
      <c r="BF94" s="198">
        <v>19</v>
      </c>
      <c r="BG94" s="198">
        <v>11</v>
      </c>
      <c r="BH94" s="198">
        <v>2</v>
      </c>
      <c r="BI94" s="198">
        <v>1</v>
      </c>
      <c r="BJ94" s="198">
        <v>1</v>
      </c>
      <c r="BK94" s="198">
        <v>6</v>
      </c>
      <c r="BL94" s="198">
        <v>15</v>
      </c>
      <c r="BM94" s="198">
        <v>10</v>
      </c>
      <c r="BN94" s="198">
        <v>21</v>
      </c>
      <c r="BO94" s="198">
        <v>31</v>
      </c>
      <c r="BP94" s="198">
        <v>33</v>
      </c>
      <c r="BQ94" s="198">
        <v>32</v>
      </c>
      <c r="BR94" s="198">
        <v>41</v>
      </c>
      <c r="BS94" s="198">
        <v>17</v>
      </c>
      <c r="BT94" s="198">
        <v>35</v>
      </c>
      <c r="BU94" s="198">
        <v>17</v>
      </c>
      <c r="BV94" s="198">
        <v>22</v>
      </c>
      <c r="BW94" s="198">
        <v>20</v>
      </c>
      <c r="BX94" s="198">
        <v>21</v>
      </c>
      <c r="BY94" s="198">
        <v>10</v>
      </c>
      <c r="BZ94" s="198">
        <v>12</v>
      </c>
    </row>
    <row r="95" spans="1:78" x14ac:dyDescent="0.2">
      <c r="A95" s="32" t="s">
        <v>97</v>
      </c>
      <c r="B95" s="130">
        <v>23860</v>
      </c>
      <c r="C95" s="32" t="s">
        <v>76</v>
      </c>
      <c r="D95" s="49">
        <v>7</v>
      </c>
      <c r="E95" s="32" t="s">
        <v>70</v>
      </c>
      <c r="F95" s="32">
        <v>1</v>
      </c>
      <c r="G95" s="198">
        <v>1107</v>
      </c>
      <c r="H95" s="198">
        <v>39</v>
      </c>
      <c r="I95" s="198">
        <v>53</v>
      </c>
      <c r="J95" s="198">
        <v>76</v>
      </c>
      <c r="K95" s="198">
        <v>36</v>
      </c>
      <c r="L95" s="198">
        <v>25</v>
      </c>
      <c r="M95" s="198">
        <v>12</v>
      </c>
      <c r="N95" s="198">
        <v>9</v>
      </c>
      <c r="O95" s="198">
        <v>13</v>
      </c>
      <c r="P95" s="198">
        <v>34</v>
      </c>
      <c r="Q95" s="198">
        <v>49</v>
      </c>
      <c r="R95" s="198">
        <v>61</v>
      </c>
      <c r="S95" s="198">
        <v>87</v>
      </c>
      <c r="T95" s="198">
        <v>77</v>
      </c>
      <c r="U95" s="198">
        <v>103</v>
      </c>
      <c r="V95" s="198">
        <v>119</v>
      </c>
      <c r="W95" s="198">
        <v>46</v>
      </c>
      <c r="X95" s="198">
        <v>74</v>
      </c>
      <c r="Y95" s="198">
        <v>32</v>
      </c>
      <c r="Z95" s="198">
        <v>49</v>
      </c>
      <c r="AA95" s="198">
        <v>53</v>
      </c>
      <c r="AB95" s="198">
        <v>27</v>
      </c>
      <c r="AC95" s="198">
        <v>20</v>
      </c>
      <c r="AD95" s="198">
        <v>13</v>
      </c>
      <c r="AE95" s="198">
        <v>554</v>
      </c>
      <c r="AF95" s="198">
        <v>18</v>
      </c>
      <c r="AG95" s="198">
        <v>24</v>
      </c>
      <c r="AH95" s="198">
        <v>40</v>
      </c>
      <c r="AI95" s="198">
        <v>14</v>
      </c>
      <c r="AJ95" s="198">
        <v>13</v>
      </c>
      <c r="AK95" s="198">
        <v>6</v>
      </c>
      <c r="AL95" s="198">
        <v>5</v>
      </c>
      <c r="AM95" s="198">
        <v>8</v>
      </c>
      <c r="AN95" s="198">
        <v>19</v>
      </c>
      <c r="AO95" s="198">
        <v>24</v>
      </c>
      <c r="AP95" s="198">
        <v>34</v>
      </c>
      <c r="AQ95" s="198">
        <v>42</v>
      </c>
      <c r="AR95" s="198">
        <v>32</v>
      </c>
      <c r="AS95" s="198">
        <v>57</v>
      </c>
      <c r="AT95" s="198">
        <v>57</v>
      </c>
      <c r="AU95" s="198">
        <v>27</v>
      </c>
      <c r="AV95" s="198">
        <v>34</v>
      </c>
      <c r="AW95" s="198">
        <v>20</v>
      </c>
      <c r="AX95" s="198">
        <v>24</v>
      </c>
      <c r="AY95" s="198">
        <v>20</v>
      </c>
      <c r="AZ95" s="198">
        <v>18</v>
      </c>
      <c r="BA95" s="198">
        <v>11</v>
      </c>
      <c r="BB95" s="198">
        <v>7</v>
      </c>
      <c r="BC95" s="198">
        <v>553</v>
      </c>
      <c r="BD95" s="198">
        <v>21</v>
      </c>
      <c r="BE95" s="198">
        <v>29</v>
      </c>
      <c r="BF95" s="198">
        <v>36</v>
      </c>
      <c r="BG95" s="198">
        <v>22</v>
      </c>
      <c r="BH95" s="198">
        <v>12</v>
      </c>
      <c r="BI95" s="198">
        <v>6</v>
      </c>
      <c r="BJ95" s="198">
        <v>4</v>
      </c>
      <c r="BK95" s="198">
        <v>5</v>
      </c>
      <c r="BL95" s="198">
        <v>15</v>
      </c>
      <c r="BM95" s="198">
        <v>25</v>
      </c>
      <c r="BN95" s="198">
        <v>27</v>
      </c>
      <c r="BO95" s="198">
        <v>45</v>
      </c>
      <c r="BP95" s="198">
        <v>45</v>
      </c>
      <c r="BQ95" s="198">
        <v>46</v>
      </c>
      <c r="BR95" s="198">
        <v>62</v>
      </c>
      <c r="BS95" s="198">
        <v>19</v>
      </c>
      <c r="BT95" s="198">
        <v>40</v>
      </c>
      <c r="BU95" s="198">
        <v>12</v>
      </c>
      <c r="BV95" s="198">
        <v>25</v>
      </c>
      <c r="BW95" s="198">
        <v>33</v>
      </c>
      <c r="BX95" s="198">
        <v>9</v>
      </c>
      <c r="BY95" s="198">
        <v>9</v>
      </c>
      <c r="BZ95" s="198">
        <v>6</v>
      </c>
    </row>
    <row r="96" spans="1:78" x14ac:dyDescent="0.2">
      <c r="A96" s="32" t="s">
        <v>302</v>
      </c>
      <c r="B96" s="130">
        <v>39940</v>
      </c>
      <c r="C96" s="32" t="s">
        <v>76</v>
      </c>
      <c r="D96" s="49">
        <v>7</v>
      </c>
      <c r="E96" s="32" t="s">
        <v>73</v>
      </c>
      <c r="F96" s="32">
        <v>1</v>
      </c>
      <c r="G96" s="198">
        <v>0</v>
      </c>
      <c r="H96" s="198">
        <v>0</v>
      </c>
      <c r="I96" s="198">
        <v>0</v>
      </c>
      <c r="J96" s="198">
        <v>0</v>
      </c>
      <c r="K96" s="198">
        <v>0</v>
      </c>
      <c r="L96" s="198">
        <v>0</v>
      </c>
      <c r="M96" s="198">
        <v>0</v>
      </c>
      <c r="N96" s="198">
        <v>0</v>
      </c>
      <c r="O96" s="198">
        <v>0</v>
      </c>
      <c r="P96" s="198">
        <v>0</v>
      </c>
      <c r="Q96" s="198">
        <v>0</v>
      </c>
      <c r="R96" s="198">
        <v>0</v>
      </c>
      <c r="S96" s="198">
        <v>0</v>
      </c>
      <c r="T96" s="198">
        <v>0</v>
      </c>
      <c r="U96" s="198">
        <v>0</v>
      </c>
      <c r="V96" s="198">
        <v>0</v>
      </c>
      <c r="W96" s="198">
        <v>0</v>
      </c>
      <c r="X96" s="198">
        <v>0</v>
      </c>
      <c r="Y96" s="198">
        <v>0</v>
      </c>
      <c r="Z96" s="198">
        <v>0</v>
      </c>
      <c r="AA96" s="198">
        <v>0</v>
      </c>
      <c r="AB96" s="198">
        <v>0</v>
      </c>
      <c r="AC96" s="198">
        <v>0</v>
      </c>
      <c r="AD96" s="198">
        <v>0</v>
      </c>
      <c r="AE96" s="198">
        <v>0</v>
      </c>
      <c r="AF96" s="198">
        <v>0</v>
      </c>
      <c r="AG96" s="198">
        <v>0</v>
      </c>
      <c r="AH96" s="198">
        <v>0</v>
      </c>
      <c r="AI96" s="198">
        <v>0</v>
      </c>
      <c r="AJ96" s="198">
        <v>0</v>
      </c>
      <c r="AK96" s="198">
        <v>0</v>
      </c>
      <c r="AL96" s="198">
        <v>0</v>
      </c>
      <c r="AM96" s="198">
        <v>0</v>
      </c>
      <c r="AN96" s="198">
        <v>0</v>
      </c>
      <c r="AO96" s="198">
        <v>0</v>
      </c>
      <c r="AP96" s="198">
        <v>0</v>
      </c>
      <c r="AQ96" s="198">
        <v>0</v>
      </c>
      <c r="AR96" s="198">
        <v>0</v>
      </c>
      <c r="AS96" s="198">
        <v>0</v>
      </c>
      <c r="AT96" s="198">
        <v>0</v>
      </c>
      <c r="AU96" s="198">
        <v>0</v>
      </c>
      <c r="AV96" s="198">
        <v>0</v>
      </c>
      <c r="AW96" s="198">
        <v>0</v>
      </c>
      <c r="AX96" s="198">
        <v>0</v>
      </c>
      <c r="AY96" s="198">
        <v>0</v>
      </c>
      <c r="AZ96" s="198">
        <v>0</v>
      </c>
      <c r="BA96" s="198">
        <v>0</v>
      </c>
      <c r="BB96" s="198">
        <v>0</v>
      </c>
      <c r="BC96" s="198">
        <v>0</v>
      </c>
      <c r="BD96" s="198">
        <v>0</v>
      </c>
      <c r="BE96" s="198">
        <v>0</v>
      </c>
      <c r="BF96" s="198">
        <v>0</v>
      </c>
      <c r="BG96" s="198">
        <v>0</v>
      </c>
      <c r="BH96" s="198">
        <v>0</v>
      </c>
      <c r="BI96" s="198">
        <v>0</v>
      </c>
      <c r="BJ96" s="198">
        <v>0</v>
      </c>
      <c r="BK96" s="198">
        <v>0</v>
      </c>
      <c r="BL96" s="198">
        <v>0</v>
      </c>
      <c r="BM96" s="198">
        <v>0</v>
      </c>
      <c r="BN96" s="198">
        <v>0</v>
      </c>
      <c r="BO96" s="198">
        <v>0</v>
      </c>
      <c r="BP96" s="198">
        <v>0</v>
      </c>
      <c r="BQ96" s="198">
        <v>0</v>
      </c>
      <c r="BR96" s="198">
        <v>0</v>
      </c>
      <c r="BS96" s="198">
        <v>0</v>
      </c>
      <c r="BT96" s="198">
        <v>0</v>
      </c>
      <c r="BU96" s="198">
        <v>0</v>
      </c>
      <c r="BV96" s="198">
        <v>0</v>
      </c>
      <c r="BW96" s="198">
        <v>0</v>
      </c>
      <c r="BX96" s="198">
        <v>0</v>
      </c>
      <c r="BY96" s="198">
        <v>0</v>
      </c>
      <c r="BZ96" s="198">
        <v>0</v>
      </c>
    </row>
    <row r="97" spans="1:78" x14ac:dyDescent="0.2">
      <c r="A97" s="32" t="s">
        <v>98</v>
      </c>
      <c r="B97" s="130">
        <v>25140</v>
      </c>
      <c r="C97" s="32" t="s">
        <v>76</v>
      </c>
      <c r="D97" s="49">
        <v>7</v>
      </c>
      <c r="E97" s="32" t="s">
        <v>70</v>
      </c>
      <c r="F97" s="32">
        <v>1</v>
      </c>
      <c r="G97" s="198">
        <v>3507</v>
      </c>
      <c r="H97" s="198">
        <v>173</v>
      </c>
      <c r="I97" s="198">
        <v>211</v>
      </c>
      <c r="J97" s="198">
        <v>232</v>
      </c>
      <c r="K97" s="198">
        <v>153</v>
      </c>
      <c r="L97" s="198">
        <v>84</v>
      </c>
      <c r="M97" s="198">
        <v>26</v>
      </c>
      <c r="N97" s="198">
        <v>29</v>
      </c>
      <c r="O97" s="198">
        <v>117</v>
      </c>
      <c r="P97" s="198">
        <v>161</v>
      </c>
      <c r="Q97" s="198">
        <v>153</v>
      </c>
      <c r="R97" s="198">
        <v>188</v>
      </c>
      <c r="S97" s="198">
        <v>204</v>
      </c>
      <c r="T97" s="198">
        <v>289</v>
      </c>
      <c r="U97" s="198">
        <v>271</v>
      </c>
      <c r="V97" s="198">
        <v>276</v>
      </c>
      <c r="W97" s="198">
        <v>100</v>
      </c>
      <c r="X97" s="198">
        <v>161</v>
      </c>
      <c r="Y97" s="198">
        <v>82</v>
      </c>
      <c r="Z97" s="198">
        <v>113</v>
      </c>
      <c r="AA97" s="198">
        <v>149</v>
      </c>
      <c r="AB97" s="198">
        <v>114</v>
      </c>
      <c r="AC97" s="198">
        <v>96</v>
      </c>
      <c r="AD97" s="198">
        <v>125</v>
      </c>
      <c r="AE97" s="198">
        <v>1679</v>
      </c>
      <c r="AF97" s="198">
        <v>96</v>
      </c>
      <c r="AG97" s="198">
        <v>101</v>
      </c>
      <c r="AH97" s="198">
        <v>129</v>
      </c>
      <c r="AI97" s="198">
        <v>82</v>
      </c>
      <c r="AJ97" s="198">
        <v>40</v>
      </c>
      <c r="AK97" s="198">
        <v>14</v>
      </c>
      <c r="AL97" s="198">
        <v>17</v>
      </c>
      <c r="AM97" s="198">
        <v>59</v>
      </c>
      <c r="AN97" s="198">
        <v>68</v>
      </c>
      <c r="AO97" s="198">
        <v>83</v>
      </c>
      <c r="AP97" s="198">
        <v>86</v>
      </c>
      <c r="AQ97" s="198">
        <v>96</v>
      </c>
      <c r="AR97" s="198">
        <v>130</v>
      </c>
      <c r="AS97" s="198">
        <v>141</v>
      </c>
      <c r="AT97" s="198">
        <v>128</v>
      </c>
      <c r="AU97" s="198">
        <v>46</v>
      </c>
      <c r="AV97" s="198">
        <v>82</v>
      </c>
      <c r="AW97" s="198">
        <v>30</v>
      </c>
      <c r="AX97" s="198">
        <v>51</v>
      </c>
      <c r="AY97" s="198">
        <v>76</v>
      </c>
      <c r="AZ97" s="198">
        <v>47</v>
      </c>
      <c r="BA97" s="198">
        <v>31</v>
      </c>
      <c r="BB97" s="198">
        <v>46</v>
      </c>
      <c r="BC97" s="198">
        <v>1828</v>
      </c>
      <c r="BD97" s="198">
        <v>77</v>
      </c>
      <c r="BE97" s="198">
        <v>110</v>
      </c>
      <c r="BF97" s="198">
        <v>103</v>
      </c>
      <c r="BG97" s="198">
        <v>71</v>
      </c>
      <c r="BH97" s="198">
        <v>44</v>
      </c>
      <c r="BI97" s="198">
        <v>12</v>
      </c>
      <c r="BJ97" s="198">
        <v>12</v>
      </c>
      <c r="BK97" s="198">
        <v>58</v>
      </c>
      <c r="BL97" s="198">
        <v>93</v>
      </c>
      <c r="BM97" s="198">
        <v>70</v>
      </c>
      <c r="BN97" s="198">
        <v>102</v>
      </c>
      <c r="BO97" s="198">
        <v>108</v>
      </c>
      <c r="BP97" s="198">
        <v>159</v>
      </c>
      <c r="BQ97" s="198">
        <v>130</v>
      </c>
      <c r="BR97" s="198">
        <v>148</v>
      </c>
      <c r="BS97" s="198">
        <v>54</v>
      </c>
      <c r="BT97" s="198">
        <v>79</v>
      </c>
      <c r="BU97" s="198">
        <v>52</v>
      </c>
      <c r="BV97" s="198">
        <v>62</v>
      </c>
      <c r="BW97" s="198">
        <v>73</v>
      </c>
      <c r="BX97" s="198">
        <v>67</v>
      </c>
      <c r="BY97" s="198">
        <v>65</v>
      </c>
      <c r="BZ97" s="198">
        <v>79</v>
      </c>
    </row>
    <row r="98" spans="1:78" x14ac:dyDescent="0.2">
      <c r="A98" s="32" t="s">
        <v>99</v>
      </c>
      <c r="B98" s="130">
        <v>62660</v>
      </c>
      <c r="C98" s="32" t="s">
        <v>35</v>
      </c>
      <c r="D98" s="49">
        <v>9</v>
      </c>
      <c r="E98" s="32" t="s">
        <v>73</v>
      </c>
      <c r="F98" s="32">
        <v>1</v>
      </c>
      <c r="G98" s="198">
        <v>415</v>
      </c>
      <c r="H98" s="198">
        <v>23</v>
      </c>
      <c r="I98" s="198">
        <v>15</v>
      </c>
      <c r="J98" s="198">
        <v>21</v>
      </c>
      <c r="K98" s="198">
        <v>17</v>
      </c>
      <c r="L98" s="198">
        <v>4</v>
      </c>
      <c r="M98" s="198">
        <v>2</v>
      </c>
      <c r="N98" s="198">
        <v>5</v>
      </c>
      <c r="O98" s="198">
        <v>5</v>
      </c>
      <c r="P98" s="198">
        <v>16</v>
      </c>
      <c r="Q98" s="198">
        <v>14</v>
      </c>
      <c r="R98" s="198">
        <v>13</v>
      </c>
      <c r="S98" s="198">
        <v>29</v>
      </c>
      <c r="T98" s="198">
        <v>43</v>
      </c>
      <c r="U98" s="198">
        <v>50</v>
      </c>
      <c r="V98" s="198">
        <v>39</v>
      </c>
      <c r="W98" s="198">
        <v>24</v>
      </c>
      <c r="X98" s="198">
        <v>20</v>
      </c>
      <c r="Y98" s="198">
        <v>11</v>
      </c>
      <c r="Z98" s="198">
        <v>17</v>
      </c>
      <c r="AA98" s="198">
        <v>23</v>
      </c>
      <c r="AB98" s="198">
        <v>6</v>
      </c>
      <c r="AC98" s="198">
        <v>10</v>
      </c>
      <c r="AD98" s="198">
        <v>8</v>
      </c>
      <c r="AE98" s="198">
        <v>197</v>
      </c>
      <c r="AF98" s="198">
        <v>11</v>
      </c>
      <c r="AG98" s="198">
        <v>6</v>
      </c>
      <c r="AH98" s="198">
        <v>7</v>
      </c>
      <c r="AI98" s="198">
        <v>11</v>
      </c>
      <c r="AJ98" s="198">
        <v>3</v>
      </c>
      <c r="AK98" s="198">
        <v>0</v>
      </c>
      <c r="AL98" s="198">
        <v>2</v>
      </c>
      <c r="AM98" s="198">
        <v>3</v>
      </c>
      <c r="AN98" s="198">
        <v>11</v>
      </c>
      <c r="AO98" s="198">
        <v>5</v>
      </c>
      <c r="AP98" s="198">
        <v>7</v>
      </c>
      <c r="AQ98" s="198">
        <v>13</v>
      </c>
      <c r="AR98" s="198">
        <v>23</v>
      </c>
      <c r="AS98" s="198">
        <v>20</v>
      </c>
      <c r="AT98" s="198">
        <v>21</v>
      </c>
      <c r="AU98" s="198">
        <v>11</v>
      </c>
      <c r="AV98" s="198">
        <v>9</v>
      </c>
      <c r="AW98" s="198">
        <v>6</v>
      </c>
      <c r="AX98" s="198">
        <v>9</v>
      </c>
      <c r="AY98" s="198">
        <v>8</v>
      </c>
      <c r="AZ98" s="198">
        <v>3</v>
      </c>
      <c r="BA98" s="198">
        <v>5</v>
      </c>
      <c r="BB98" s="198">
        <v>3</v>
      </c>
      <c r="BC98" s="198">
        <v>218</v>
      </c>
      <c r="BD98" s="198">
        <v>12</v>
      </c>
      <c r="BE98" s="198">
        <v>9</v>
      </c>
      <c r="BF98" s="198">
        <v>14</v>
      </c>
      <c r="BG98" s="198">
        <v>6</v>
      </c>
      <c r="BH98" s="198">
        <v>1</v>
      </c>
      <c r="BI98" s="198">
        <v>2</v>
      </c>
      <c r="BJ98" s="198">
        <v>3</v>
      </c>
      <c r="BK98" s="198">
        <v>2</v>
      </c>
      <c r="BL98" s="198">
        <v>5</v>
      </c>
      <c r="BM98" s="198">
        <v>9</v>
      </c>
      <c r="BN98" s="198">
        <v>6</v>
      </c>
      <c r="BO98" s="198">
        <v>16</v>
      </c>
      <c r="BP98" s="198">
        <v>20</v>
      </c>
      <c r="BQ98" s="198">
        <v>30</v>
      </c>
      <c r="BR98" s="198">
        <v>18</v>
      </c>
      <c r="BS98" s="198">
        <v>13</v>
      </c>
      <c r="BT98" s="198">
        <v>11</v>
      </c>
      <c r="BU98" s="198">
        <v>5</v>
      </c>
      <c r="BV98" s="198">
        <v>8</v>
      </c>
      <c r="BW98" s="198">
        <v>15</v>
      </c>
      <c r="BX98" s="198">
        <v>3</v>
      </c>
      <c r="BY98" s="198">
        <v>5</v>
      </c>
      <c r="BZ98" s="198">
        <v>5</v>
      </c>
    </row>
    <row r="99" spans="1:78" x14ac:dyDescent="0.2">
      <c r="A99" s="32" t="s">
        <v>100</v>
      </c>
      <c r="B99" s="130">
        <v>63860</v>
      </c>
      <c r="C99" s="32" t="s">
        <v>35</v>
      </c>
      <c r="D99" s="49">
        <v>9</v>
      </c>
      <c r="E99" s="32" t="s">
        <v>73</v>
      </c>
      <c r="F99" s="32">
        <v>1</v>
      </c>
      <c r="G99" s="198">
        <v>1662</v>
      </c>
      <c r="H99" s="198">
        <v>67</v>
      </c>
      <c r="I99" s="198">
        <v>79</v>
      </c>
      <c r="J99" s="198">
        <v>100</v>
      </c>
      <c r="K99" s="198">
        <v>64</v>
      </c>
      <c r="L99" s="198">
        <v>24</v>
      </c>
      <c r="M99" s="198">
        <v>21</v>
      </c>
      <c r="N99" s="198">
        <v>12</v>
      </c>
      <c r="O99" s="198">
        <v>57</v>
      </c>
      <c r="P99" s="198">
        <v>83</v>
      </c>
      <c r="Q99" s="198">
        <v>65</v>
      </c>
      <c r="R99" s="198">
        <v>74</v>
      </c>
      <c r="S99" s="198">
        <v>100</v>
      </c>
      <c r="T99" s="198">
        <v>126</v>
      </c>
      <c r="U99" s="198">
        <v>171</v>
      </c>
      <c r="V99" s="198">
        <v>146</v>
      </c>
      <c r="W99" s="198">
        <v>55</v>
      </c>
      <c r="X99" s="198">
        <v>79</v>
      </c>
      <c r="Y99" s="198">
        <v>59</v>
      </c>
      <c r="Z99" s="198">
        <v>69</v>
      </c>
      <c r="AA99" s="198">
        <v>71</v>
      </c>
      <c r="AB99" s="198">
        <v>50</v>
      </c>
      <c r="AC99" s="198">
        <v>42</v>
      </c>
      <c r="AD99" s="198">
        <v>48</v>
      </c>
      <c r="AE99" s="198">
        <v>852</v>
      </c>
      <c r="AF99" s="198">
        <v>35</v>
      </c>
      <c r="AG99" s="198">
        <v>38</v>
      </c>
      <c r="AH99" s="198">
        <v>59</v>
      </c>
      <c r="AI99" s="198">
        <v>33</v>
      </c>
      <c r="AJ99" s="198">
        <v>15</v>
      </c>
      <c r="AK99" s="198">
        <v>6</v>
      </c>
      <c r="AL99" s="198">
        <v>8</v>
      </c>
      <c r="AM99" s="198">
        <v>22</v>
      </c>
      <c r="AN99" s="198">
        <v>47</v>
      </c>
      <c r="AO99" s="198">
        <v>31</v>
      </c>
      <c r="AP99" s="198">
        <v>42</v>
      </c>
      <c r="AQ99" s="198">
        <v>48</v>
      </c>
      <c r="AR99" s="198">
        <v>65</v>
      </c>
      <c r="AS99" s="198">
        <v>93</v>
      </c>
      <c r="AT99" s="198">
        <v>75</v>
      </c>
      <c r="AU99" s="198">
        <v>25</v>
      </c>
      <c r="AV99" s="198">
        <v>39</v>
      </c>
      <c r="AW99" s="198">
        <v>31</v>
      </c>
      <c r="AX99" s="198">
        <v>31</v>
      </c>
      <c r="AY99" s="198">
        <v>36</v>
      </c>
      <c r="AZ99" s="198">
        <v>27</v>
      </c>
      <c r="BA99" s="198">
        <v>24</v>
      </c>
      <c r="BB99" s="198">
        <v>22</v>
      </c>
      <c r="BC99" s="198">
        <v>810</v>
      </c>
      <c r="BD99" s="198">
        <v>32</v>
      </c>
      <c r="BE99" s="198">
        <v>41</v>
      </c>
      <c r="BF99" s="198">
        <v>41</v>
      </c>
      <c r="BG99" s="198">
        <v>31</v>
      </c>
      <c r="BH99" s="198">
        <v>9</v>
      </c>
      <c r="BI99" s="198">
        <v>15</v>
      </c>
      <c r="BJ99" s="198">
        <v>4</v>
      </c>
      <c r="BK99" s="198">
        <v>35</v>
      </c>
      <c r="BL99" s="198">
        <v>36</v>
      </c>
      <c r="BM99" s="198">
        <v>34</v>
      </c>
      <c r="BN99" s="198">
        <v>32</v>
      </c>
      <c r="BO99" s="198">
        <v>52</v>
      </c>
      <c r="BP99" s="198">
        <v>61</v>
      </c>
      <c r="BQ99" s="198">
        <v>78</v>
      </c>
      <c r="BR99" s="198">
        <v>71</v>
      </c>
      <c r="BS99" s="198">
        <v>30</v>
      </c>
      <c r="BT99" s="198">
        <v>40</v>
      </c>
      <c r="BU99" s="198">
        <v>28</v>
      </c>
      <c r="BV99" s="198">
        <v>38</v>
      </c>
      <c r="BW99" s="198">
        <v>35</v>
      </c>
      <c r="BX99" s="198">
        <v>23</v>
      </c>
      <c r="BY99" s="198">
        <v>18</v>
      </c>
      <c r="BZ99" s="198">
        <v>26</v>
      </c>
    </row>
    <row r="100" spans="1:78" x14ac:dyDescent="0.2">
      <c r="A100" s="32" t="s">
        <v>101</v>
      </c>
      <c r="B100" s="130">
        <v>65940</v>
      </c>
      <c r="C100" s="32" t="s">
        <v>35</v>
      </c>
      <c r="D100" s="49">
        <v>9</v>
      </c>
      <c r="E100" s="32" t="s">
        <v>73</v>
      </c>
      <c r="F100" s="32">
        <v>1</v>
      </c>
      <c r="G100" s="198">
        <v>1595</v>
      </c>
      <c r="H100" s="198">
        <v>86</v>
      </c>
      <c r="I100" s="198">
        <v>93</v>
      </c>
      <c r="J100" s="198">
        <v>108</v>
      </c>
      <c r="K100" s="198">
        <v>79</v>
      </c>
      <c r="L100" s="198">
        <v>30</v>
      </c>
      <c r="M100" s="198">
        <v>19</v>
      </c>
      <c r="N100" s="198">
        <v>15</v>
      </c>
      <c r="O100" s="198">
        <v>48</v>
      </c>
      <c r="P100" s="198">
        <v>66</v>
      </c>
      <c r="Q100" s="198">
        <v>93</v>
      </c>
      <c r="R100" s="198">
        <v>103</v>
      </c>
      <c r="S100" s="198">
        <v>111</v>
      </c>
      <c r="T100" s="198">
        <v>137</v>
      </c>
      <c r="U100" s="198">
        <v>144</v>
      </c>
      <c r="V100" s="198">
        <v>136</v>
      </c>
      <c r="W100" s="198">
        <v>42</v>
      </c>
      <c r="X100" s="198">
        <v>57</v>
      </c>
      <c r="Y100" s="198">
        <v>38</v>
      </c>
      <c r="Z100" s="198">
        <v>38</v>
      </c>
      <c r="AA100" s="198">
        <v>54</v>
      </c>
      <c r="AB100" s="198">
        <v>45</v>
      </c>
      <c r="AC100" s="198">
        <v>31</v>
      </c>
      <c r="AD100" s="198">
        <v>22</v>
      </c>
      <c r="AE100" s="198">
        <v>799</v>
      </c>
      <c r="AF100" s="198">
        <v>44</v>
      </c>
      <c r="AG100" s="198">
        <v>53</v>
      </c>
      <c r="AH100" s="198">
        <v>50</v>
      </c>
      <c r="AI100" s="198">
        <v>47</v>
      </c>
      <c r="AJ100" s="198">
        <v>15</v>
      </c>
      <c r="AK100" s="198">
        <v>12</v>
      </c>
      <c r="AL100" s="198">
        <v>8</v>
      </c>
      <c r="AM100" s="198">
        <v>27</v>
      </c>
      <c r="AN100" s="198">
        <v>33</v>
      </c>
      <c r="AO100" s="198">
        <v>52</v>
      </c>
      <c r="AP100" s="198">
        <v>43</v>
      </c>
      <c r="AQ100" s="198">
        <v>53</v>
      </c>
      <c r="AR100" s="198">
        <v>66</v>
      </c>
      <c r="AS100" s="198">
        <v>82</v>
      </c>
      <c r="AT100" s="198">
        <v>61</v>
      </c>
      <c r="AU100" s="198">
        <v>22</v>
      </c>
      <c r="AV100" s="198">
        <v>27</v>
      </c>
      <c r="AW100" s="198">
        <v>18</v>
      </c>
      <c r="AX100" s="198">
        <v>15</v>
      </c>
      <c r="AY100" s="198">
        <v>31</v>
      </c>
      <c r="AZ100" s="198">
        <v>16</v>
      </c>
      <c r="BA100" s="198">
        <v>14</v>
      </c>
      <c r="BB100" s="198">
        <v>10</v>
      </c>
      <c r="BC100" s="198">
        <v>796</v>
      </c>
      <c r="BD100" s="198">
        <v>42</v>
      </c>
      <c r="BE100" s="198">
        <v>40</v>
      </c>
      <c r="BF100" s="198">
        <v>58</v>
      </c>
      <c r="BG100" s="198">
        <v>32</v>
      </c>
      <c r="BH100" s="198">
        <v>15</v>
      </c>
      <c r="BI100" s="198">
        <v>7</v>
      </c>
      <c r="BJ100" s="198">
        <v>7</v>
      </c>
      <c r="BK100" s="198">
        <v>21</v>
      </c>
      <c r="BL100" s="198">
        <v>33</v>
      </c>
      <c r="BM100" s="198">
        <v>41</v>
      </c>
      <c r="BN100" s="198">
        <v>60</v>
      </c>
      <c r="BO100" s="198">
        <v>58</v>
      </c>
      <c r="BP100" s="198">
        <v>71</v>
      </c>
      <c r="BQ100" s="198">
        <v>62</v>
      </c>
      <c r="BR100" s="198">
        <v>75</v>
      </c>
      <c r="BS100" s="198">
        <v>20</v>
      </c>
      <c r="BT100" s="198">
        <v>30</v>
      </c>
      <c r="BU100" s="198">
        <v>20</v>
      </c>
      <c r="BV100" s="198">
        <v>23</v>
      </c>
      <c r="BW100" s="198">
        <v>23</v>
      </c>
      <c r="BX100" s="198">
        <v>29</v>
      </c>
      <c r="BY100" s="198">
        <v>17</v>
      </c>
      <c r="BZ100" s="198">
        <v>12</v>
      </c>
    </row>
    <row r="101" spans="1:78" x14ac:dyDescent="0.2">
      <c r="A101" s="32" t="s">
        <v>102</v>
      </c>
      <c r="B101" s="130">
        <v>68980</v>
      </c>
      <c r="C101" s="32" t="s">
        <v>35</v>
      </c>
      <c r="D101" s="49">
        <v>9</v>
      </c>
      <c r="E101" s="32" t="s">
        <v>73</v>
      </c>
      <c r="F101" s="32">
        <v>1</v>
      </c>
      <c r="G101" s="198">
        <v>5928</v>
      </c>
      <c r="H101" s="198">
        <v>331</v>
      </c>
      <c r="I101" s="198">
        <v>347</v>
      </c>
      <c r="J101" s="198">
        <v>353</v>
      </c>
      <c r="K101" s="198">
        <v>237</v>
      </c>
      <c r="L101" s="198">
        <v>122</v>
      </c>
      <c r="M101" s="198">
        <v>55</v>
      </c>
      <c r="N101" s="198">
        <v>56</v>
      </c>
      <c r="O101" s="198">
        <v>181</v>
      </c>
      <c r="P101" s="198">
        <v>315</v>
      </c>
      <c r="Q101" s="198">
        <v>284</v>
      </c>
      <c r="R101" s="198">
        <v>365</v>
      </c>
      <c r="S101" s="198">
        <v>412</v>
      </c>
      <c r="T101" s="198">
        <v>472</v>
      </c>
      <c r="U101" s="198">
        <v>429</v>
      </c>
      <c r="V101" s="198">
        <v>464</v>
      </c>
      <c r="W101" s="198">
        <v>168</v>
      </c>
      <c r="X101" s="198">
        <v>294</v>
      </c>
      <c r="Y101" s="198">
        <v>125</v>
      </c>
      <c r="Z101" s="198">
        <v>214</v>
      </c>
      <c r="AA101" s="198">
        <v>246</v>
      </c>
      <c r="AB101" s="198">
        <v>170</v>
      </c>
      <c r="AC101" s="198">
        <v>124</v>
      </c>
      <c r="AD101" s="198">
        <v>164</v>
      </c>
      <c r="AE101" s="198">
        <v>2819</v>
      </c>
      <c r="AF101" s="198">
        <v>169</v>
      </c>
      <c r="AG101" s="198">
        <v>172</v>
      </c>
      <c r="AH101" s="198">
        <v>176</v>
      </c>
      <c r="AI101" s="198">
        <v>118</v>
      </c>
      <c r="AJ101" s="198">
        <v>67</v>
      </c>
      <c r="AK101" s="198">
        <v>25</v>
      </c>
      <c r="AL101" s="198">
        <v>27</v>
      </c>
      <c r="AM101" s="198">
        <v>76</v>
      </c>
      <c r="AN101" s="198">
        <v>157</v>
      </c>
      <c r="AO101" s="198">
        <v>129</v>
      </c>
      <c r="AP101" s="198">
        <v>180</v>
      </c>
      <c r="AQ101" s="198">
        <v>189</v>
      </c>
      <c r="AR101" s="198">
        <v>249</v>
      </c>
      <c r="AS101" s="198">
        <v>198</v>
      </c>
      <c r="AT101" s="198">
        <v>212</v>
      </c>
      <c r="AU101" s="198">
        <v>75</v>
      </c>
      <c r="AV101" s="198">
        <v>148</v>
      </c>
      <c r="AW101" s="198">
        <v>62</v>
      </c>
      <c r="AX101" s="198">
        <v>95</v>
      </c>
      <c r="AY101" s="198">
        <v>129</v>
      </c>
      <c r="AZ101" s="198">
        <v>67</v>
      </c>
      <c r="BA101" s="198">
        <v>49</v>
      </c>
      <c r="BB101" s="198">
        <v>50</v>
      </c>
      <c r="BC101" s="198">
        <v>3109</v>
      </c>
      <c r="BD101" s="198">
        <v>162</v>
      </c>
      <c r="BE101" s="198">
        <v>175</v>
      </c>
      <c r="BF101" s="198">
        <v>177</v>
      </c>
      <c r="BG101" s="198">
        <v>119</v>
      </c>
      <c r="BH101" s="198">
        <v>55</v>
      </c>
      <c r="BI101" s="198">
        <v>30</v>
      </c>
      <c r="BJ101" s="198">
        <v>29</v>
      </c>
      <c r="BK101" s="198">
        <v>105</v>
      </c>
      <c r="BL101" s="198">
        <v>158</v>
      </c>
      <c r="BM101" s="198">
        <v>155</v>
      </c>
      <c r="BN101" s="198">
        <v>185</v>
      </c>
      <c r="BO101" s="198">
        <v>223</v>
      </c>
      <c r="BP101" s="198">
        <v>223</v>
      </c>
      <c r="BQ101" s="198">
        <v>231</v>
      </c>
      <c r="BR101" s="198">
        <v>252</v>
      </c>
      <c r="BS101" s="198">
        <v>93</v>
      </c>
      <c r="BT101" s="198">
        <v>146</v>
      </c>
      <c r="BU101" s="198">
        <v>63</v>
      </c>
      <c r="BV101" s="198">
        <v>119</v>
      </c>
      <c r="BW101" s="198">
        <v>117</v>
      </c>
      <c r="BX101" s="198">
        <v>103</v>
      </c>
      <c r="BY101" s="198">
        <v>75</v>
      </c>
      <c r="BZ101" s="198">
        <v>114</v>
      </c>
    </row>
    <row r="102" spans="1:78" x14ac:dyDescent="0.2">
      <c r="A102" s="32" t="s">
        <v>313</v>
      </c>
      <c r="B102" s="130">
        <v>42820</v>
      </c>
      <c r="C102" s="32" t="s">
        <v>35</v>
      </c>
      <c r="D102" s="49">
        <v>9</v>
      </c>
      <c r="E102" s="32" t="s">
        <v>73</v>
      </c>
      <c r="F102" s="32">
        <v>1</v>
      </c>
      <c r="G102" s="198">
        <v>0</v>
      </c>
      <c r="H102" s="198">
        <v>0</v>
      </c>
      <c r="I102" s="198">
        <v>0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0</v>
      </c>
      <c r="Q102" s="198">
        <v>0</v>
      </c>
      <c r="R102" s="198">
        <v>0</v>
      </c>
      <c r="S102" s="198">
        <v>0</v>
      </c>
      <c r="T102" s="198">
        <v>0</v>
      </c>
      <c r="U102" s="198">
        <v>0</v>
      </c>
      <c r="V102" s="198">
        <v>0</v>
      </c>
      <c r="W102" s="198">
        <v>0</v>
      </c>
      <c r="X102" s="198">
        <v>0</v>
      </c>
      <c r="Y102" s="198">
        <v>0</v>
      </c>
      <c r="Z102" s="198">
        <v>0</v>
      </c>
      <c r="AA102" s="198">
        <v>0</v>
      </c>
      <c r="AB102" s="198">
        <v>0</v>
      </c>
      <c r="AC102" s="198">
        <v>0</v>
      </c>
      <c r="AD102" s="198">
        <v>0</v>
      </c>
      <c r="AE102" s="198">
        <v>0</v>
      </c>
      <c r="AF102" s="198">
        <v>0</v>
      </c>
      <c r="AG102" s="198">
        <v>0</v>
      </c>
      <c r="AH102" s="198">
        <v>0</v>
      </c>
      <c r="AI102" s="198">
        <v>0</v>
      </c>
      <c r="AJ102" s="198">
        <v>0</v>
      </c>
      <c r="AK102" s="198">
        <v>0</v>
      </c>
      <c r="AL102" s="198">
        <v>0</v>
      </c>
      <c r="AM102" s="198">
        <v>0</v>
      </c>
      <c r="AN102" s="198">
        <v>0</v>
      </c>
      <c r="AO102" s="198">
        <v>0</v>
      </c>
      <c r="AP102" s="198">
        <v>0</v>
      </c>
      <c r="AQ102" s="198">
        <v>0</v>
      </c>
      <c r="AR102" s="198">
        <v>0</v>
      </c>
      <c r="AS102" s="198">
        <v>0</v>
      </c>
      <c r="AT102" s="198">
        <v>0</v>
      </c>
      <c r="AU102" s="198">
        <v>0</v>
      </c>
      <c r="AV102" s="198">
        <v>0</v>
      </c>
      <c r="AW102" s="198">
        <v>0</v>
      </c>
      <c r="AX102" s="198">
        <v>0</v>
      </c>
      <c r="AY102" s="198">
        <v>0</v>
      </c>
      <c r="AZ102" s="198">
        <v>0</v>
      </c>
      <c r="BA102" s="198">
        <v>0</v>
      </c>
      <c r="BB102" s="198">
        <v>0</v>
      </c>
      <c r="BC102" s="198">
        <v>0</v>
      </c>
      <c r="BD102" s="198">
        <v>0</v>
      </c>
      <c r="BE102" s="198">
        <v>0</v>
      </c>
      <c r="BF102" s="198">
        <v>0</v>
      </c>
      <c r="BG102" s="198">
        <v>0</v>
      </c>
      <c r="BH102" s="198">
        <v>0</v>
      </c>
      <c r="BI102" s="198">
        <v>0</v>
      </c>
      <c r="BJ102" s="198">
        <v>0</v>
      </c>
      <c r="BK102" s="198">
        <v>0</v>
      </c>
      <c r="BL102" s="198">
        <v>0</v>
      </c>
      <c r="BM102" s="198">
        <v>0</v>
      </c>
      <c r="BN102" s="198">
        <v>0</v>
      </c>
      <c r="BO102" s="198">
        <v>0</v>
      </c>
      <c r="BP102" s="198">
        <v>0</v>
      </c>
      <c r="BQ102" s="198">
        <v>0</v>
      </c>
      <c r="BR102" s="198">
        <v>0</v>
      </c>
      <c r="BS102" s="198">
        <v>0</v>
      </c>
      <c r="BT102" s="198">
        <v>0</v>
      </c>
      <c r="BU102" s="198">
        <v>0</v>
      </c>
      <c r="BV102" s="198">
        <v>0</v>
      </c>
      <c r="BW102" s="198">
        <v>0</v>
      </c>
      <c r="BX102" s="198">
        <v>0</v>
      </c>
      <c r="BY102" s="198">
        <v>0</v>
      </c>
      <c r="BZ102" s="198">
        <v>0</v>
      </c>
    </row>
    <row r="103" spans="1:78" x14ac:dyDescent="0.2">
      <c r="A103" s="32" t="s">
        <v>303</v>
      </c>
      <c r="B103" s="130">
        <v>43620</v>
      </c>
      <c r="C103" s="32" t="s">
        <v>76</v>
      </c>
      <c r="D103" s="49">
        <v>7</v>
      </c>
      <c r="E103" s="32" t="s">
        <v>73</v>
      </c>
      <c r="F103" s="32">
        <v>1</v>
      </c>
      <c r="G103" s="198">
        <v>0</v>
      </c>
      <c r="H103" s="198">
        <v>0</v>
      </c>
      <c r="I103" s="198">
        <v>0</v>
      </c>
      <c r="J103" s="198">
        <v>0</v>
      </c>
      <c r="K103" s="198">
        <v>0</v>
      </c>
      <c r="L103" s="198">
        <v>0</v>
      </c>
      <c r="M103" s="198">
        <v>0</v>
      </c>
      <c r="N103" s="198">
        <v>0</v>
      </c>
      <c r="O103" s="198">
        <v>0</v>
      </c>
      <c r="P103" s="198">
        <v>0</v>
      </c>
      <c r="Q103" s="198">
        <v>0</v>
      </c>
      <c r="R103" s="198">
        <v>0</v>
      </c>
      <c r="S103" s="198">
        <v>0</v>
      </c>
      <c r="T103" s="198">
        <v>0</v>
      </c>
      <c r="U103" s="198">
        <v>0</v>
      </c>
      <c r="V103" s="198">
        <v>0</v>
      </c>
      <c r="W103" s="198">
        <v>0</v>
      </c>
      <c r="X103" s="198">
        <v>0</v>
      </c>
      <c r="Y103" s="198">
        <v>0</v>
      </c>
      <c r="Z103" s="198">
        <v>0</v>
      </c>
      <c r="AA103" s="198">
        <v>0</v>
      </c>
      <c r="AB103" s="198">
        <v>0</v>
      </c>
      <c r="AC103" s="198">
        <v>0</v>
      </c>
      <c r="AD103" s="198">
        <v>0</v>
      </c>
      <c r="AE103" s="198">
        <v>0</v>
      </c>
      <c r="AF103" s="198">
        <v>0</v>
      </c>
      <c r="AG103" s="198">
        <v>0</v>
      </c>
      <c r="AH103" s="198">
        <v>0</v>
      </c>
      <c r="AI103" s="198">
        <v>0</v>
      </c>
      <c r="AJ103" s="198">
        <v>0</v>
      </c>
      <c r="AK103" s="198">
        <v>0</v>
      </c>
      <c r="AL103" s="198">
        <v>0</v>
      </c>
      <c r="AM103" s="198">
        <v>0</v>
      </c>
      <c r="AN103" s="198">
        <v>0</v>
      </c>
      <c r="AO103" s="198">
        <v>0</v>
      </c>
      <c r="AP103" s="198">
        <v>0</v>
      </c>
      <c r="AQ103" s="198">
        <v>0</v>
      </c>
      <c r="AR103" s="198">
        <v>0</v>
      </c>
      <c r="AS103" s="198">
        <v>0</v>
      </c>
      <c r="AT103" s="198">
        <v>0</v>
      </c>
      <c r="AU103" s="198">
        <v>0</v>
      </c>
      <c r="AV103" s="198">
        <v>0</v>
      </c>
      <c r="AW103" s="198">
        <v>0</v>
      </c>
      <c r="AX103" s="198">
        <v>0</v>
      </c>
      <c r="AY103" s="198">
        <v>0</v>
      </c>
      <c r="AZ103" s="198">
        <v>0</v>
      </c>
      <c r="BA103" s="198">
        <v>0</v>
      </c>
      <c r="BB103" s="198">
        <v>0</v>
      </c>
      <c r="BC103" s="198">
        <v>0</v>
      </c>
      <c r="BD103" s="198">
        <v>0</v>
      </c>
      <c r="BE103" s="198">
        <v>0</v>
      </c>
      <c r="BF103" s="198">
        <v>0</v>
      </c>
      <c r="BG103" s="198">
        <v>0</v>
      </c>
      <c r="BH103" s="198">
        <v>0</v>
      </c>
      <c r="BI103" s="198">
        <v>0</v>
      </c>
      <c r="BJ103" s="198">
        <v>0</v>
      </c>
      <c r="BK103" s="198">
        <v>0</v>
      </c>
      <c r="BL103" s="198">
        <v>0</v>
      </c>
      <c r="BM103" s="198">
        <v>0</v>
      </c>
      <c r="BN103" s="198">
        <v>0</v>
      </c>
      <c r="BO103" s="198">
        <v>0</v>
      </c>
      <c r="BP103" s="198">
        <v>0</v>
      </c>
      <c r="BQ103" s="198">
        <v>0</v>
      </c>
      <c r="BR103" s="198">
        <v>0</v>
      </c>
      <c r="BS103" s="198">
        <v>0</v>
      </c>
      <c r="BT103" s="198">
        <v>0</v>
      </c>
      <c r="BU103" s="198">
        <v>0</v>
      </c>
      <c r="BV103" s="198">
        <v>0</v>
      </c>
      <c r="BW103" s="198">
        <v>0</v>
      </c>
      <c r="BX103" s="198">
        <v>0</v>
      </c>
      <c r="BY103" s="198">
        <v>0</v>
      </c>
      <c r="BZ103" s="198">
        <v>0</v>
      </c>
    </row>
    <row r="104" spans="1:78" x14ac:dyDescent="0.2">
      <c r="A104" s="32" t="s">
        <v>103</v>
      </c>
      <c r="B104" s="130">
        <v>73060</v>
      </c>
      <c r="C104" s="32" t="s">
        <v>35</v>
      </c>
      <c r="D104" s="49">
        <v>9</v>
      </c>
      <c r="E104" s="32" t="s">
        <v>73</v>
      </c>
      <c r="F104" s="32">
        <v>1</v>
      </c>
      <c r="G104" s="198">
        <v>533</v>
      </c>
      <c r="H104" s="198">
        <v>23</v>
      </c>
      <c r="I104" s="198">
        <v>22</v>
      </c>
      <c r="J104" s="198">
        <v>22</v>
      </c>
      <c r="K104" s="198">
        <v>16</v>
      </c>
      <c r="L104" s="198">
        <v>5</v>
      </c>
      <c r="M104" s="198">
        <v>4</v>
      </c>
      <c r="N104" s="198">
        <v>4</v>
      </c>
      <c r="O104" s="198">
        <v>14</v>
      </c>
      <c r="P104" s="198">
        <v>16</v>
      </c>
      <c r="Q104" s="198">
        <v>19</v>
      </c>
      <c r="R104" s="198">
        <v>33</v>
      </c>
      <c r="S104" s="198">
        <v>25</v>
      </c>
      <c r="T104" s="198">
        <v>50</v>
      </c>
      <c r="U104" s="198">
        <v>73</v>
      </c>
      <c r="V104" s="198">
        <v>60</v>
      </c>
      <c r="W104" s="198">
        <v>20</v>
      </c>
      <c r="X104" s="198">
        <v>22</v>
      </c>
      <c r="Y104" s="198">
        <v>20</v>
      </c>
      <c r="Z104" s="198">
        <v>28</v>
      </c>
      <c r="AA104" s="198">
        <v>27</v>
      </c>
      <c r="AB104" s="198">
        <v>14</v>
      </c>
      <c r="AC104" s="198">
        <v>8</v>
      </c>
      <c r="AD104" s="198">
        <v>8</v>
      </c>
      <c r="AE104" s="198">
        <v>269</v>
      </c>
      <c r="AF104" s="198">
        <v>12</v>
      </c>
      <c r="AG104" s="198">
        <v>12</v>
      </c>
      <c r="AH104" s="198">
        <v>8</v>
      </c>
      <c r="AI104" s="198">
        <v>7</v>
      </c>
      <c r="AJ104" s="198">
        <v>3</v>
      </c>
      <c r="AK104" s="198">
        <v>2</v>
      </c>
      <c r="AL104" s="198">
        <v>3</v>
      </c>
      <c r="AM104" s="198">
        <v>7</v>
      </c>
      <c r="AN104" s="198">
        <v>8</v>
      </c>
      <c r="AO104" s="198">
        <v>10</v>
      </c>
      <c r="AP104" s="198">
        <v>18</v>
      </c>
      <c r="AQ104" s="198">
        <v>14</v>
      </c>
      <c r="AR104" s="198">
        <v>23</v>
      </c>
      <c r="AS104" s="198">
        <v>36</v>
      </c>
      <c r="AT104" s="198">
        <v>31</v>
      </c>
      <c r="AU104" s="198">
        <v>12</v>
      </c>
      <c r="AV104" s="198">
        <v>11</v>
      </c>
      <c r="AW104" s="198">
        <v>12</v>
      </c>
      <c r="AX104" s="198">
        <v>10</v>
      </c>
      <c r="AY104" s="198">
        <v>15</v>
      </c>
      <c r="AZ104" s="198">
        <v>10</v>
      </c>
      <c r="BA104" s="198">
        <v>3</v>
      </c>
      <c r="BB104" s="198">
        <v>2</v>
      </c>
      <c r="BC104" s="198">
        <v>264</v>
      </c>
      <c r="BD104" s="198">
        <v>11</v>
      </c>
      <c r="BE104" s="198">
        <v>10</v>
      </c>
      <c r="BF104" s="198">
        <v>14</v>
      </c>
      <c r="BG104" s="198">
        <v>9</v>
      </c>
      <c r="BH104" s="198">
        <v>2</v>
      </c>
      <c r="BI104" s="198">
        <v>2</v>
      </c>
      <c r="BJ104" s="198">
        <v>1</v>
      </c>
      <c r="BK104" s="198">
        <v>7</v>
      </c>
      <c r="BL104" s="198">
        <v>8</v>
      </c>
      <c r="BM104" s="198">
        <v>9</v>
      </c>
      <c r="BN104" s="198">
        <v>15</v>
      </c>
      <c r="BO104" s="198">
        <v>11</v>
      </c>
      <c r="BP104" s="198">
        <v>27</v>
      </c>
      <c r="BQ104" s="198">
        <v>37</v>
      </c>
      <c r="BR104" s="198">
        <v>29</v>
      </c>
      <c r="BS104" s="198">
        <v>8</v>
      </c>
      <c r="BT104" s="198">
        <v>11</v>
      </c>
      <c r="BU104" s="198">
        <v>8</v>
      </c>
      <c r="BV104" s="198">
        <v>18</v>
      </c>
      <c r="BW104" s="198">
        <v>12</v>
      </c>
      <c r="BX104" s="198">
        <v>4</v>
      </c>
      <c r="BY104" s="198">
        <v>5</v>
      </c>
      <c r="BZ104" s="198">
        <v>6</v>
      </c>
    </row>
    <row r="105" spans="1:78" x14ac:dyDescent="0.2">
      <c r="A105" s="32" t="s">
        <v>104</v>
      </c>
      <c r="B105" s="130">
        <v>10100</v>
      </c>
      <c r="C105" s="32" t="s">
        <v>49</v>
      </c>
      <c r="D105" s="49">
        <v>3</v>
      </c>
      <c r="E105" s="32" t="s">
        <v>70</v>
      </c>
      <c r="F105" s="32">
        <v>1</v>
      </c>
      <c r="G105" s="198">
        <v>2502</v>
      </c>
      <c r="H105" s="198">
        <v>110</v>
      </c>
      <c r="I105" s="198">
        <v>139</v>
      </c>
      <c r="J105" s="198">
        <v>163</v>
      </c>
      <c r="K105" s="198">
        <v>88</v>
      </c>
      <c r="L105" s="198">
        <v>45</v>
      </c>
      <c r="M105" s="198">
        <v>18</v>
      </c>
      <c r="N105" s="198">
        <v>24</v>
      </c>
      <c r="O105" s="198">
        <v>55</v>
      </c>
      <c r="P105" s="198">
        <v>85</v>
      </c>
      <c r="Q105" s="198">
        <v>106</v>
      </c>
      <c r="R105" s="198">
        <v>141</v>
      </c>
      <c r="S105" s="198">
        <v>186</v>
      </c>
      <c r="T105" s="198">
        <v>231</v>
      </c>
      <c r="U105" s="198">
        <v>268</v>
      </c>
      <c r="V105" s="198">
        <v>211</v>
      </c>
      <c r="W105" s="198">
        <v>72</v>
      </c>
      <c r="X105" s="198">
        <v>138</v>
      </c>
      <c r="Y105" s="198">
        <v>54</v>
      </c>
      <c r="Z105" s="198">
        <v>95</v>
      </c>
      <c r="AA105" s="198">
        <v>92</v>
      </c>
      <c r="AB105" s="198">
        <v>88</v>
      </c>
      <c r="AC105" s="198">
        <v>50</v>
      </c>
      <c r="AD105" s="198">
        <v>43</v>
      </c>
      <c r="AE105" s="198">
        <v>1265</v>
      </c>
      <c r="AF105" s="198">
        <v>55</v>
      </c>
      <c r="AG105" s="198">
        <v>77</v>
      </c>
      <c r="AH105" s="198">
        <v>97</v>
      </c>
      <c r="AI105" s="198">
        <v>48</v>
      </c>
      <c r="AJ105" s="198">
        <v>31</v>
      </c>
      <c r="AK105" s="198">
        <v>8</v>
      </c>
      <c r="AL105" s="198">
        <v>12</v>
      </c>
      <c r="AM105" s="198">
        <v>26</v>
      </c>
      <c r="AN105" s="198">
        <v>42</v>
      </c>
      <c r="AO105" s="198">
        <v>55</v>
      </c>
      <c r="AP105" s="198">
        <v>67</v>
      </c>
      <c r="AQ105" s="198">
        <v>92</v>
      </c>
      <c r="AR105" s="198">
        <v>114</v>
      </c>
      <c r="AS105" s="198">
        <v>117</v>
      </c>
      <c r="AT105" s="198">
        <v>110</v>
      </c>
      <c r="AU105" s="198">
        <v>32</v>
      </c>
      <c r="AV105" s="198">
        <v>71</v>
      </c>
      <c r="AW105" s="198">
        <v>24</v>
      </c>
      <c r="AX105" s="198">
        <v>56</v>
      </c>
      <c r="AY105" s="198">
        <v>42</v>
      </c>
      <c r="AZ105" s="198">
        <v>45</v>
      </c>
      <c r="BA105" s="198">
        <v>24</v>
      </c>
      <c r="BB105" s="198">
        <v>20</v>
      </c>
      <c r="BC105" s="198">
        <v>1237</v>
      </c>
      <c r="BD105" s="198">
        <v>55</v>
      </c>
      <c r="BE105" s="198">
        <v>62</v>
      </c>
      <c r="BF105" s="198">
        <v>66</v>
      </c>
      <c r="BG105" s="198">
        <v>40</v>
      </c>
      <c r="BH105" s="198">
        <v>14</v>
      </c>
      <c r="BI105" s="198">
        <v>10</v>
      </c>
      <c r="BJ105" s="198">
        <v>12</v>
      </c>
      <c r="BK105" s="198">
        <v>29</v>
      </c>
      <c r="BL105" s="198">
        <v>43</v>
      </c>
      <c r="BM105" s="198">
        <v>51</v>
      </c>
      <c r="BN105" s="198">
        <v>74</v>
      </c>
      <c r="BO105" s="198">
        <v>94</v>
      </c>
      <c r="BP105" s="198">
        <v>117</v>
      </c>
      <c r="BQ105" s="198">
        <v>151</v>
      </c>
      <c r="BR105" s="198">
        <v>101</v>
      </c>
      <c r="BS105" s="198">
        <v>40</v>
      </c>
      <c r="BT105" s="198">
        <v>67</v>
      </c>
      <c r="BU105" s="198">
        <v>30</v>
      </c>
      <c r="BV105" s="198">
        <v>39</v>
      </c>
      <c r="BW105" s="198">
        <v>50</v>
      </c>
      <c r="BX105" s="198">
        <v>43</v>
      </c>
      <c r="BY105" s="198">
        <v>26</v>
      </c>
      <c r="BZ105" s="198">
        <v>23</v>
      </c>
    </row>
    <row r="106" spans="1:78" x14ac:dyDescent="0.2">
      <c r="A106" s="32" t="s">
        <v>341</v>
      </c>
      <c r="B106" s="130">
        <v>46020</v>
      </c>
      <c r="C106" s="32" t="s">
        <v>76</v>
      </c>
      <c r="D106" s="49">
        <v>7</v>
      </c>
      <c r="E106" s="32" t="s">
        <v>73</v>
      </c>
      <c r="F106" s="32">
        <v>1</v>
      </c>
      <c r="G106" s="198">
        <v>0</v>
      </c>
      <c r="H106" s="198">
        <v>0</v>
      </c>
      <c r="I106" s="198">
        <v>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0</v>
      </c>
      <c r="Q106" s="198">
        <v>0</v>
      </c>
      <c r="R106" s="198">
        <v>0</v>
      </c>
      <c r="S106" s="198">
        <v>0</v>
      </c>
      <c r="T106" s="198">
        <v>0</v>
      </c>
      <c r="U106" s="198">
        <v>0</v>
      </c>
      <c r="V106" s="198">
        <v>0</v>
      </c>
      <c r="W106" s="198">
        <v>0</v>
      </c>
      <c r="X106" s="198">
        <v>0</v>
      </c>
      <c r="Y106" s="198">
        <v>0</v>
      </c>
      <c r="Z106" s="198">
        <v>0</v>
      </c>
      <c r="AA106" s="198">
        <v>0</v>
      </c>
      <c r="AB106" s="198">
        <v>0</v>
      </c>
      <c r="AC106" s="198">
        <v>0</v>
      </c>
      <c r="AD106" s="198">
        <v>0</v>
      </c>
      <c r="AE106" s="198">
        <v>0</v>
      </c>
      <c r="AF106" s="198">
        <v>0</v>
      </c>
      <c r="AG106" s="198">
        <v>0</v>
      </c>
      <c r="AH106" s="198">
        <v>0</v>
      </c>
      <c r="AI106" s="198">
        <v>0</v>
      </c>
      <c r="AJ106" s="198">
        <v>0</v>
      </c>
      <c r="AK106" s="198">
        <v>0</v>
      </c>
      <c r="AL106" s="198">
        <v>0</v>
      </c>
      <c r="AM106" s="198">
        <v>0</v>
      </c>
      <c r="AN106" s="198">
        <v>0</v>
      </c>
      <c r="AO106" s="198">
        <v>0</v>
      </c>
      <c r="AP106" s="198">
        <v>0</v>
      </c>
      <c r="AQ106" s="198">
        <v>0</v>
      </c>
      <c r="AR106" s="198">
        <v>0</v>
      </c>
      <c r="AS106" s="198">
        <v>0</v>
      </c>
      <c r="AT106" s="198">
        <v>0</v>
      </c>
      <c r="AU106" s="198">
        <v>0</v>
      </c>
      <c r="AV106" s="198">
        <v>0</v>
      </c>
      <c r="AW106" s="198">
        <v>0</v>
      </c>
      <c r="AX106" s="198">
        <v>0</v>
      </c>
      <c r="AY106" s="198">
        <v>0</v>
      </c>
      <c r="AZ106" s="198">
        <v>0</v>
      </c>
      <c r="BA106" s="198">
        <v>0</v>
      </c>
      <c r="BB106" s="198">
        <v>0</v>
      </c>
      <c r="BC106" s="198">
        <v>0</v>
      </c>
      <c r="BD106" s="198">
        <v>0</v>
      </c>
      <c r="BE106" s="198">
        <v>0</v>
      </c>
      <c r="BF106" s="198">
        <v>0</v>
      </c>
      <c r="BG106" s="198">
        <v>0</v>
      </c>
      <c r="BH106" s="198">
        <v>0</v>
      </c>
      <c r="BI106" s="198">
        <v>0</v>
      </c>
      <c r="BJ106" s="198">
        <v>0</v>
      </c>
      <c r="BK106" s="198">
        <v>0</v>
      </c>
      <c r="BL106" s="198">
        <v>0</v>
      </c>
      <c r="BM106" s="198">
        <v>0</v>
      </c>
      <c r="BN106" s="198">
        <v>0</v>
      </c>
      <c r="BO106" s="198">
        <v>0</v>
      </c>
      <c r="BP106" s="198">
        <v>0</v>
      </c>
      <c r="BQ106" s="198">
        <v>0</v>
      </c>
      <c r="BR106" s="198">
        <v>0</v>
      </c>
      <c r="BS106" s="198">
        <v>0</v>
      </c>
      <c r="BT106" s="198">
        <v>0</v>
      </c>
      <c r="BU106" s="198">
        <v>0</v>
      </c>
      <c r="BV106" s="198">
        <v>0</v>
      </c>
      <c r="BW106" s="198">
        <v>0</v>
      </c>
      <c r="BX106" s="198">
        <v>0</v>
      </c>
      <c r="BY106" s="198">
        <v>0</v>
      </c>
      <c r="BZ106" s="198">
        <v>0</v>
      </c>
    </row>
    <row r="107" spans="1:78" x14ac:dyDescent="0.2">
      <c r="A107" s="32" t="s">
        <v>105</v>
      </c>
      <c r="B107" s="130">
        <v>27300</v>
      </c>
      <c r="C107" s="32" t="s">
        <v>76</v>
      </c>
      <c r="D107" s="49">
        <v>7</v>
      </c>
      <c r="E107" s="32" t="s">
        <v>70</v>
      </c>
      <c r="F107" s="32">
        <v>1</v>
      </c>
      <c r="G107" s="198">
        <v>1337</v>
      </c>
      <c r="H107" s="198">
        <v>55</v>
      </c>
      <c r="I107" s="198">
        <v>60</v>
      </c>
      <c r="J107" s="198">
        <v>72</v>
      </c>
      <c r="K107" s="198">
        <v>58</v>
      </c>
      <c r="L107" s="198">
        <v>30</v>
      </c>
      <c r="M107" s="198">
        <v>15</v>
      </c>
      <c r="N107" s="198">
        <v>11</v>
      </c>
      <c r="O107" s="198">
        <v>26</v>
      </c>
      <c r="P107" s="198">
        <v>41</v>
      </c>
      <c r="Q107" s="198">
        <v>57</v>
      </c>
      <c r="R107" s="198">
        <v>90</v>
      </c>
      <c r="S107" s="198">
        <v>103</v>
      </c>
      <c r="T107" s="198">
        <v>118</v>
      </c>
      <c r="U107" s="198">
        <v>153</v>
      </c>
      <c r="V107" s="198">
        <v>163</v>
      </c>
      <c r="W107" s="198">
        <v>44</v>
      </c>
      <c r="X107" s="198">
        <v>57</v>
      </c>
      <c r="Y107" s="198">
        <v>23</v>
      </c>
      <c r="Z107" s="198">
        <v>34</v>
      </c>
      <c r="AA107" s="198">
        <v>45</v>
      </c>
      <c r="AB107" s="198">
        <v>30</v>
      </c>
      <c r="AC107" s="198">
        <v>21</v>
      </c>
      <c r="AD107" s="198">
        <v>31</v>
      </c>
      <c r="AE107" s="198">
        <v>676</v>
      </c>
      <c r="AF107" s="198">
        <v>28</v>
      </c>
      <c r="AG107" s="198">
        <v>24</v>
      </c>
      <c r="AH107" s="198">
        <v>33</v>
      </c>
      <c r="AI107" s="198">
        <v>34</v>
      </c>
      <c r="AJ107" s="198">
        <v>15</v>
      </c>
      <c r="AK107" s="198">
        <v>9</v>
      </c>
      <c r="AL107" s="198">
        <v>5</v>
      </c>
      <c r="AM107" s="198">
        <v>15</v>
      </c>
      <c r="AN107" s="198">
        <v>19</v>
      </c>
      <c r="AO107" s="198">
        <v>30</v>
      </c>
      <c r="AP107" s="198">
        <v>44</v>
      </c>
      <c r="AQ107" s="198">
        <v>55</v>
      </c>
      <c r="AR107" s="198">
        <v>59</v>
      </c>
      <c r="AS107" s="198">
        <v>81</v>
      </c>
      <c r="AT107" s="198">
        <v>79</v>
      </c>
      <c r="AU107" s="198">
        <v>24</v>
      </c>
      <c r="AV107" s="198">
        <v>30</v>
      </c>
      <c r="AW107" s="198">
        <v>14</v>
      </c>
      <c r="AX107" s="198">
        <v>17</v>
      </c>
      <c r="AY107" s="198">
        <v>22</v>
      </c>
      <c r="AZ107" s="198">
        <v>15</v>
      </c>
      <c r="BA107" s="198">
        <v>12</v>
      </c>
      <c r="BB107" s="198">
        <v>12</v>
      </c>
      <c r="BC107" s="198">
        <v>661</v>
      </c>
      <c r="BD107" s="198">
        <v>27</v>
      </c>
      <c r="BE107" s="198">
        <v>36</v>
      </c>
      <c r="BF107" s="198">
        <v>39</v>
      </c>
      <c r="BG107" s="198">
        <v>24</v>
      </c>
      <c r="BH107" s="198">
        <v>15</v>
      </c>
      <c r="BI107" s="198">
        <v>6</v>
      </c>
      <c r="BJ107" s="198">
        <v>6</v>
      </c>
      <c r="BK107" s="198">
        <v>11</v>
      </c>
      <c r="BL107" s="198">
        <v>22</v>
      </c>
      <c r="BM107" s="198">
        <v>27</v>
      </c>
      <c r="BN107" s="198">
        <v>46</v>
      </c>
      <c r="BO107" s="198">
        <v>48</v>
      </c>
      <c r="BP107" s="198">
        <v>59</v>
      </c>
      <c r="BQ107" s="198">
        <v>72</v>
      </c>
      <c r="BR107" s="198">
        <v>84</v>
      </c>
      <c r="BS107" s="198">
        <v>20</v>
      </c>
      <c r="BT107" s="198">
        <v>27</v>
      </c>
      <c r="BU107" s="198">
        <v>9</v>
      </c>
      <c r="BV107" s="198">
        <v>17</v>
      </c>
      <c r="BW107" s="198">
        <v>23</v>
      </c>
      <c r="BX107" s="198">
        <v>15</v>
      </c>
      <c r="BY107" s="198">
        <v>9</v>
      </c>
      <c r="BZ107" s="198">
        <v>19</v>
      </c>
    </row>
    <row r="108" spans="1:78" x14ac:dyDescent="0.2">
      <c r="A108" s="32" t="s">
        <v>342</v>
      </c>
      <c r="B108" s="130">
        <v>48260</v>
      </c>
      <c r="C108" s="32" t="s">
        <v>76</v>
      </c>
      <c r="D108" s="49">
        <v>7</v>
      </c>
      <c r="E108" s="32" t="s">
        <v>73</v>
      </c>
      <c r="F108" s="32">
        <v>1</v>
      </c>
      <c r="G108" s="198">
        <v>23</v>
      </c>
      <c r="H108" s="198">
        <v>2</v>
      </c>
      <c r="I108" s="198">
        <v>0</v>
      </c>
      <c r="J108" s="198">
        <v>4</v>
      </c>
      <c r="K108" s="198">
        <v>0</v>
      </c>
      <c r="L108" s="198">
        <v>0</v>
      </c>
      <c r="M108" s="198">
        <v>0</v>
      </c>
      <c r="N108" s="198">
        <v>0</v>
      </c>
      <c r="O108" s="198">
        <v>1</v>
      </c>
      <c r="P108" s="198">
        <v>3</v>
      </c>
      <c r="Q108" s="198">
        <v>0</v>
      </c>
      <c r="R108" s="198">
        <v>1</v>
      </c>
      <c r="S108" s="198">
        <v>3</v>
      </c>
      <c r="T108" s="198">
        <v>1</v>
      </c>
      <c r="U108" s="198">
        <v>3</v>
      </c>
      <c r="V108" s="198">
        <v>3</v>
      </c>
      <c r="W108" s="198">
        <v>1</v>
      </c>
      <c r="X108" s="198">
        <v>0</v>
      </c>
      <c r="Y108" s="198">
        <v>0</v>
      </c>
      <c r="Z108" s="198">
        <v>0</v>
      </c>
      <c r="AA108" s="198">
        <v>1</v>
      </c>
      <c r="AB108" s="198">
        <v>0</v>
      </c>
      <c r="AC108" s="198">
        <v>0</v>
      </c>
      <c r="AD108" s="198">
        <v>0</v>
      </c>
      <c r="AE108" s="198">
        <v>14</v>
      </c>
      <c r="AF108" s="198">
        <v>1</v>
      </c>
      <c r="AG108" s="198">
        <v>0</v>
      </c>
      <c r="AH108" s="198">
        <v>3</v>
      </c>
      <c r="AI108" s="198">
        <v>0</v>
      </c>
      <c r="AJ108" s="198">
        <v>0</v>
      </c>
      <c r="AK108" s="198">
        <v>0</v>
      </c>
      <c r="AL108" s="198">
        <v>0</v>
      </c>
      <c r="AM108" s="198">
        <v>1</v>
      </c>
      <c r="AN108" s="198">
        <v>2</v>
      </c>
      <c r="AO108" s="198">
        <v>0</v>
      </c>
      <c r="AP108" s="198">
        <v>0</v>
      </c>
      <c r="AQ108" s="198">
        <v>1</v>
      </c>
      <c r="AR108" s="198">
        <v>0</v>
      </c>
      <c r="AS108" s="198">
        <v>3</v>
      </c>
      <c r="AT108" s="198">
        <v>1</v>
      </c>
      <c r="AU108" s="198">
        <v>1</v>
      </c>
      <c r="AV108" s="198">
        <v>0</v>
      </c>
      <c r="AW108" s="198">
        <v>0</v>
      </c>
      <c r="AX108" s="198">
        <v>0</v>
      </c>
      <c r="AY108" s="198">
        <v>1</v>
      </c>
      <c r="AZ108" s="198">
        <v>0</v>
      </c>
      <c r="BA108" s="198">
        <v>0</v>
      </c>
      <c r="BB108" s="198">
        <v>0</v>
      </c>
      <c r="BC108" s="198">
        <v>9</v>
      </c>
      <c r="BD108" s="198">
        <v>1</v>
      </c>
      <c r="BE108" s="198">
        <v>0</v>
      </c>
      <c r="BF108" s="198">
        <v>1</v>
      </c>
      <c r="BG108" s="198">
        <v>0</v>
      </c>
      <c r="BH108" s="198">
        <v>0</v>
      </c>
      <c r="BI108" s="198">
        <v>0</v>
      </c>
      <c r="BJ108" s="198">
        <v>0</v>
      </c>
      <c r="BK108" s="198">
        <v>0</v>
      </c>
      <c r="BL108" s="198">
        <v>1</v>
      </c>
      <c r="BM108" s="198">
        <v>0</v>
      </c>
      <c r="BN108" s="198">
        <v>1</v>
      </c>
      <c r="BO108" s="198">
        <v>2</v>
      </c>
      <c r="BP108" s="198">
        <v>1</v>
      </c>
      <c r="BQ108" s="198">
        <v>0</v>
      </c>
      <c r="BR108" s="198">
        <v>2</v>
      </c>
      <c r="BS108" s="198">
        <v>0</v>
      </c>
      <c r="BT108" s="198">
        <v>0</v>
      </c>
      <c r="BU108" s="198">
        <v>0</v>
      </c>
      <c r="BV108" s="198">
        <v>0</v>
      </c>
      <c r="BW108" s="198">
        <v>0</v>
      </c>
      <c r="BX108" s="198">
        <v>0</v>
      </c>
      <c r="BY108" s="198">
        <v>0</v>
      </c>
      <c r="BZ108" s="198">
        <v>0</v>
      </c>
    </row>
    <row r="109" spans="1:78" x14ac:dyDescent="0.2">
      <c r="A109" s="32" t="s">
        <v>106</v>
      </c>
      <c r="B109" s="130">
        <v>73380</v>
      </c>
      <c r="C109" s="32" t="s">
        <v>35</v>
      </c>
      <c r="D109" s="49">
        <v>9</v>
      </c>
      <c r="E109" s="32" t="s">
        <v>73</v>
      </c>
      <c r="F109" s="32">
        <v>1</v>
      </c>
      <c r="G109" s="198">
        <v>788</v>
      </c>
      <c r="H109" s="198">
        <v>27</v>
      </c>
      <c r="I109" s="198">
        <v>41</v>
      </c>
      <c r="J109" s="198">
        <v>54</v>
      </c>
      <c r="K109" s="198">
        <v>37</v>
      </c>
      <c r="L109" s="198">
        <v>12</v>
      </c>
      <c r="M109" s="198">
        <v>4</v>
      </c>
      <c r="N109" s="198">
        <v>9</v>
      </c>
      <c r="O109" s="198">
        <v>16</v>
      </c>
      <c r="P109" s="198">
        <v>24</v>
      </c>
      <c r="Q109" s="198">
        <v>31</v>
      </c>
      <c r="R109" s="198">
        <v>37</v>
      </c>
      <c r="S109" s="198">
        <v>42</v>
      </c>
      <c r="T109" s="198">
        <v>69</v>
      </c>
      <c r="U109" s="198">
        <v>80</v>
      </c>
      <c r="V109" s="198">
        <v>91</v>
      </c>
      <c r="W109" s="198">
        <v>26</v>
      </c>
      <c r="X109" s="198">
        <v>27</v>
      </c>
      <c r="Y109" s="198">
        <v>11</v>
      </c>
      <c r="Z109" s="198">
        <v>25</v>
      </c>
      <c r="AA109" s="198">
        <v>46</v>
      </c>
      <c r="AB109" s="198">
        <v>41</v>
      </c>
      <c r="AC109" s="198">
        <v>21</v>
      </c>
      <c r="AD109" s="198">
        <v>17</v>
      </c>
      <c r="AE109" s="198">
        <v>387</v>
      </c>
      <c r="AF109" s="198">
        <v>15</v>
      </c>
      <c r="AG109" s="198">
        <v>15</v>
      </c>
      <c r="AH109" s="198">
        <v>24</v>
      </c>
      <c r="AI109" s="198">
        <v>19</v>
      </c>
      <c r="AJ109" s="198">
        <v>7</v>
      </c>
      <c r="AK109" s="198">
        <v>4</v>
      </c>
      <c r="AL109" s="198">
        <v>4</v>
      </c>
      <c r="AM109" s="198">
        <v>9</v>
      </c>
      <c r="AN109" s="198">
        <v>15</v>
      </c>
      <c r="AO109" s="198">
        <v>16</v>
      </c>
      <c r="AP109" s="198">
        <v>15</v>
      </c>
      <c r="AQ109" s="198">
        <v>24</v>
      </c>
      <c r="AR109" s="198">
        <v>27</v>
      </c>
      <c r="AS109" s="198">
        <v>39</v>
      </c>
      <c r="AT109" s="198">
        <v>49</v>
      </c>
      <c r="AU109" s="198">
        <v>15</v>
      </c>
      <c r="AV109" s="198">
        <v>17</v>
      </c>
      <c r="AW109" s="198">
        <v>7</v>
      </c>
      <c r="AX109" s="198">
        <v>13</v>
      </c>
      <c r="AY109" s="198">
        <v>18</v>
      </c>
      <c r="AZ109" s="198">
        <v>23</v>
      </c>
      <c r="BA109" s="198">
        <v>9</v>
      </c>
      <c r="BB109" s="198">
        <v>3</v>
      </c>
      <c r="BC109" s="198">
        <v>401</v>
      </c>
      <c r="BD109" s="198">
        <v>12</v>
      </c>
      <c r="BE109" s="198">
        <v>26</v>
      </c>
      <c r="BF109" s="198">
        <v>30</v>
      </c>
      <c r="BG109" s="198">
        <v>18</v>
      </c>
      <c r="BH109" s="198">
        <v>5</v>
      </c>
      <c r="BI109" s="198">
        <v>0</v>
      </c>
      <c r="BJ109" s="198">
        <v>5</v>
      </c>
      <c r="BK109" s="198">
        <v>7</v>
      </c>
      <c r="BL109" s="198">
        <v>9</v>
      </c>
      <c r="BM109" s="198">
        <v>15</v>
      </c>
      <c r="BN109" s="198">
        <v>22</v>
      </c>
      <c r="BO109" s="198">
        <v>18</v>
      </c>
      <c r="BP109" s="198">
        <v>42</v>
      </c>
      <c r="BQ109" s="198">
        <v>41</v>
      </c>
      <c r="BR109" s="198">
        <v>42</v>
      </c>
      <c r="BS109" s="198">
        <v>11</v>
      </c>
      <c r="BT109" s="198">
        <v>10</v>
      </c>
      <c r="BU109" s="198">
        <v>4</v>
      </c>
      <c r="BV109" s="198">
        <v>12</v>
      </c>
      <c r="BW109" s="198">
        <v>28</v>
      </c>
      <c r="BX109" s="198">
        <v>18</v>
      </c>
      <c r="BY109" s="198">
        <v>12</v>
      </c>
      <c r="BZ109" s="198">
        <v>14</v>
      </c>
    </row>
    <row r="110" spans="1:78" x14ac:dyDescent="0.2">
      <c r="A110" s="32" t="s">
        <v>107</v>
      </c>
      <c r="B110" s="130">
        <v>30260</v>
      </c>
      <c r="C110" s="32" t="s">
        <v>76</v>
      </c>
      <c r="D110" s="49">
        <v>7</v>
      </c>
      <c r="E110" s="32" t="s">
        <v>70</v>
      </c>
      <c r="F110" s="32">
        <v>1</v>
      </c>
      <c r="G110" s="198">
        <v>2288</v>
      </c>
      <c r="H110" s="198">
        <v>122</v>
      </c>
      <c r="I110" s="198">
        <v>105</v>
      </c>
      <c r="J110" s="198">
        <v>145</v>
      </c>
      <c r="K110" s="198">
        <v>112</v>
      </c>
      <c r="L110" s="198">
        <v>56</v>
      </c>
      <c r="M110" s="198">
        <v>25</v>
      </c>
      <c r="N110" s="198">
        <v>14</v>
      </c>
      <c r="O110" s="198">
        <v>71</v>
      </c>
      <c r="P110" s="198">
        <v>122</v>
      </c>
      <c r="Q110" s="198">
        <v>125</v>
      </c>
      <c r="R110" s="198">
        <v>131</v>
      </c>
      <c r="S110" s="198">
        <v>139</v>
      </c>
      <c r="T110" s="198">
        <v>201</v>
      </c>
      <c r="U110" s="198">
        <v>182</v>
      </c>
      <c r="V110" s="198">
        <v>184</v>
      </c>
      <c r="W110" s="198">
        <v>64</v>
      </c>
      <c r="X110" s="198">
        <v>104</v>
      </c>
      <c r="Y110" s="198">
        <v>53</v>
      </c>
      <c r="Z110" s="198">
        <v>72</v>
      </c>
      <c r="AA110" s="198">
        <v>85</v>
      </c>
      <c r="AB110" s="198">
        <v>69</v>
      </c>
      <c r="AC110" s="198">
        <v>54</v>
      </c>
      <c r="AD110" s="198">
        <v>53</v>
      </c>
      <c r="AE110" s="198">
        <v>1144</v>
      </c>
      <c r="AF110" s="198">
        <v>67</v>
      </c>
      <c r="AG110" s="198">
        <v>45</v>
      </c>
      <c r="AH110" s="198">
        <v>82</v>
      </c>
      <c r="AI110" s="198">
        <v>49</v>
      </c>
      <c r="AJ110" s="198">
        <v>27</v>
      </c>
      <c r="AK110" s="198">
        <v>18</v>
      </c>
      <c r="AL110" s="198">
        <v>6</v>
      </c>
      <c r="AM110" s="198">
        <v>34</v>
      </c>
      <c r="AN110" s="198">
        <v>61</v>
      </c>
      <c r="AO110" s="198">
        <v>54</v>
      </c>
      <c r="AP110" s="198">
        <v>78</v>
      </c>
      <c r="AQ110" s="198">
        <v>74</v>
      </c>
      <c r="AR110" s="198">
        <v>107</v>
      </c>
      <c r="AS110" s="198">
        <v>91</v>
      </c>
      <c r="AT110" s="198">
        <v>88</v>
      </c>
      <c r="AU110" s="198">
        <v>36</v>
      </c>
      <c r="AV110" s="198">
        <v>49</v>
      </c>
      <c r="AW110" s="198">
        <v>27</v>
      </c>
      <c r="AX110" s="198">
        <v>43</v>
      </c>
      <c r="AY110" s="198">
        <v>38</v>
      </c>
      <c r="AZ110" s="198">
        <v>29</v>
      </c>
      <c r="BA110" s="198">
        <v>24</v>
      </c>
      <c r="BB110" s="198">
        <v>17</v>
      </c>
      <c r="BC110" s="198">
        <v>1144</v>
      </c>
      <c r="BD110" s="198">
        <v>55</v>
      </c>
      <c r="BE110" s="198">
        <v>60</v>
      </c>
      <c r="BF110" s="198">
        <v>63</v>
      </c>
      <c r="BG110" s="198">
        <v>63</v>
      </c>
      <c r="BH110" s="198">
        <v>29</v>
      </c>
      <c r="BI110" s="198">
        <v>7</v>
      </c>
      <c r="BJ110" s="198">
        <v>8</v>
      </c>
      <c r="BK110" s="198">
        <v>37</v>
      </c>
      <c r="BL110" s="198">
        <v>61</v>
      </c>
      <c r="BM110" s="198">
        <v>71</v>
      </c>
      <c r="BN110" s="198">
        <v>53</v>
      </c>
      <c r="BO110" s="198">
        <v>65</v>
      </c>
      <c r="BP110" s="198">
        <v>94</v>
      </c>
      <c r="BQ110" s="198">
        <v>91</v>
      </c>
      <c r="BR110" s="198">
        <v>96</v>
      </c>
      <c r="BS110" s="198">
        <v>28</v>
      </c>
      <c r="BT110" s="198">
        <v>55</v>
      </c>
      <c r="BU110" s="198">
        <v>26</v>
      </c>
      <c r="BV110" s="198">
        <v>29</v>
      </c>
      <c r="BW110" s="198">
        <v>47</v>
      </c>
      <c r="BX110" s="198">
        <v>40</v>
      </c>
      <c r="BY110" s="198">
        <v>30</v>
      </c>
      <c r="BZ110" s="198">
        <v>36</v>
      </c>
    </row>
    <row r="111" spans="1:78" x14ac:dyDescent="0.2">
      <c r="A111" s="32" t="s">
        <v>343</v>
      </c>
      <c r="B111" s="130">
        <v>57860</v>
      </c>
      <c r="C111" s="32" t="s">
        <v>76</v>
      </c>
      <c r="D111" s="49">
        <v>7</v>
      </c>
      <c r="E111" s="32" t="s">
        <v>73</v>
      </c>
      <c r="F111" s="32">
        <v>1</v>
      </c>
      <c r="G111" s="198">
        <v>4</v>
      </c>
      <c r="H111" s="198">
        <v>0</v>
      </c>
      <c r="I111" s="198">
        <v>0</v>
      </c>
      <c r="J111" s="198">
        <v>0</v>
      </c>
      <c r="K111" s="198">
        <v>1</v>
      </c>
      <c r="L111" s="198">
        <v>1</v>
      </c>
      <c r="M111" s="198">
        <v>0</v>
      </c>
      <c r="N111" s="198">
        <v>0</v>
      </c>
      <c r="O111" s="198">
        <v>0</v>
      </c>
      <c r="P111" s="198">
        <v>0</v>
      </c>
      <c r="Q111" s="198">
        <v>0</v>
      </c>
      <c r="R111" s="198">
        <v>0</v>
      </c>
      <c r="S111" s="198">
        <v>2</v>
      </c>
      <c r="T111" s="198">
        <v>0</v>
      </c>
      <c r="U111" s="198">
        <v>0</v>
      </c>
      <c r="V111" s="198">
        <v>0</v>
      </c>
      <c r="W111" s="198">
        <v>0</v>
      </c>
      <c r="X111" s="198">
        <v>0</v>
      </c>
      <c r="Y111" s="198">
        <v>0</v>
      </c>
      <c r="Z111" s="198">
        <v>0</v>
      </c>
      <c r="AA111" s="198">
        <v>0</v>
      </c>
      <c r="AB111" s="198">
        <v>0</v>
      </c>
      <c r="AC111" s="198">
        <v>0</v>
      </c>
      <c r="AD111" s="198">
        <v>0</v>
      </c>
      <c r="AE111" s="198">
        <v>1</v>
      </c>
      <c r="AF111" s="198">
        <v>0</v>
      </c>
      <c r="AG111" s="198">
        <v>0</v>
      </c>
      <c r="AH111" s="198">
        <v>0</v>
      </c>
      <c r="AI111" s="198">
        <v>0</v>
      </c>
      <c r="AJ111" s="198">
        <v>0</v>
      </c>
      <c r="AK111" s="198">
        <v>0</v>
      </c>
      <c r="AL111" s="198">
        <v>0</v>
      </c>
      <c r="AM111" s="198">
        <v>0</v>
      </c>
      <c r="AN111" s="198">
        <v>0</v>
      </c>
      <c r="AO111" s="198">
        <v>0</v>
      </c>
      <c r="AP111" s="198">
        <v>0</v>
      </c>
      <c r="AQ111" s="198">
        <v>1</v>
      </c>
      <c r="AR111" s="198">
        <v>0</v>
      </c>
      <c r="AS111" s="198">
        <v>0</v>
      </c>
      <c r="AT111" s="198">
        <v>0</v>
      </c>
      <c r="AU111" s="198">
        <v>0</v>
      </c>
      <c r="AV111" s="198">
        <v>0</v>
      </c>
      <c r="AW111" s="198">
        <v>0</v>
      </c>
      <c r="AX111" s="198">
        <v>0</v>
      </c>
      <c r="AY111" s="198">
        <v>0</v>
      </c>
      <c r="AZ111" s="198">
        <v>0</v>
      </c>
      <c r="BA111" s="198">
        <v>0</v>
      </c>
      <c r="BB111" s="198">
        <v>0</v>
      </c>
      <c r="BC111" s="198">
        <v>3</v>
      </c>
      <c r="BD111" s="198">
        <v>0</v>
      </c>
      <c r="BE111" s="198">
        <v>0</v>
      </c>
      <c r="BF111" s="198">
        <v>0</v>
      </c>
      <c r="BG111" s="198">
        <v>1</v>
      </c>
      <c r="BH111" s="198">
        <v>1</v>
      </c>
      <c r="BI111" s="198">
        <v>0</v>
      </c>
      <c r="BJ111" s="198">
        <v>0</v>
      </c>
      <c r="BK111" s="198">
        <v>0</v>
      </c>
      <c r="BL111" s="198">
        <v>0</v>
      </c>
      <c r="BM111" s="198">
        <v>0</v>
      </c>
      <c r="BN111" s="198">
        <v>0</v>
      </c>
      <c r="BO111" s="198">
        <v>1</v>
      </c>
      <c r="BP111" s="198">
        <v>0</v>
      </c>
      <c r="BQ111" s="198">
        <v>0</v>
      </c>
      <c r="BR111" s="198">
        <v>0</v>
      </c>
      <c r="BS111" s="198">
        <v>0</v>
      </c>
      <c r="BT111" s="198">
        <v>0</v>
      </c>
      <c r="BU111" s="198">
        <v>0</v>
      </c>
      <c r="BV111" s="198">
        <v>0</v>
      </c>
      <c r="BW111" s="198">
        <v>0</v>
      </c>
      <c r="BX111" s="198">
        <v>0</v>
      </c>
      <c r="BY111" s="198">
        <v>0</v>
      </c>
      <c r="BZ111" s="198">
        <v>0</v>
      </c>
    </row>
    <row r="112" spans="1:78" x14ac:dyDescent="0.2">
      <c r="A112" s="32" t="s">
        <v>344</v>
      </c>
      <c r="B112" s="130">
        <v>61620</v>
      </c>
      <c r="C112" s="32" t="s">
        <v>76</v>
      </c>
      <c r="D112" s="49">
        <v>7</v>
      </c>
      <c r="E112" s="32" t="s">
        <v>73</v>
      </c>
      <c r="F112" s="32">
        <v>1</v>
      </c>
      <c r="G112" s="198">
        <v>9</v>
      </c>
      <c r="H112" s="198">
        <v>0</v>
      </c>
      <c r="I112" s="198">
        <v>0</v>
      </c>
      <c r="J112" s="198">
        <v>0</v>
      </c>
      <c r="K112" s="198">
        <v>0</v>
      </c>
      <c r="L112" s="198">
        <v>1</v>
      </c>
      <c r="M112" s="198">
        <v>0</v>
      </c>
      <c r="N112" s="198">
        <v>1</v>
      </c>
      <c r="O112" s="198">
        <v>3</v>
      </c>
      <c r="P112" s="198">
        <v>2</v>
      </c>
      <c r="Q112" s="198">
        <v>0</v>
      </c>
      <c r="R112" s="198">
        <v>0</v>
      </c>
      <c r="S112" s="198">
        <v>0</v>
      </c>
      <c r="T112" s="198">
        <v>1</v>
      </c>
      <c r="U112" s="198">
        <v>1</v>
      </c>
      <c r="V112" s="198">
        <v>0</v>
      </c>
      <c r="W112" s="198">
        <v>0</v>
      </c>
      <c r="X112" s="198">
        <v>0</v>
      </c>
      <c r="Y112" s="198">
        <v>0</v>
      </c>
      <c r="Z112" s="198">
        <v>0</v>
      </c>
      <c r="AA112" s="198">
        <v>0</v>
      </c>
      <c r="AB112" s="198">
        <v>0</v>
      </c>
      <c r="AC112" s="198">
        <v>0</v>
      </c>
      <c r="AD112" s="198">
        <v>0</v>
      </c>
      <c r="AE112" s="198">
        <v>4</v>
      </c>
      <c r="AF112" s="198">
        <v>0</v>
      </c>
      <c r="AG112" s="198">
        <v>0</v>
      </c>
      <c r="AH112" s="198">
        <v>0</v>
      </c>
      <c r="AI112" s="198">
        <v>0</v>
      </c>
      <c r="AJ112" s="198">
        <v>0</v>
      </c>
      <c r="AK112" s="198">
        <v>0</v>
      </c>
      <c r="AL112" s="198">
        <v>0</v>
      </c>
      <c r="AM112" s="198">
        <v>2</v>
      </c>
      <c r="AN112" s="198">
        <v>0</v>
      </c>
      <c r="AO112" s="198">
        <v>0</v>
      </c>
      <c r="AP112" s="198">
        <v>0</v>
      </c>
      <c r="AQ112" s="198">
        <v>0</v>
      </c>
      <c r="AR112" s="198">
        <v>1</v>
      </c>
      <c r="AS112" s="198">
        <v>1</v>
      </c>
      <c r="AT112" s="198">
        <v>0</v>
      </c>
      <c r="AU112" s="198">
        <v>0</v>
      </c>
      <c r="AV112" s="198">
        <v>0</v>
      </c>
      <c r="AW112" s="198">
        <v>0</v>
      </c>
      <c r="AX112" s="198">
        <v>0</v>
      </c>
      <c r="AY112" s="198">
        <v>0</v>
      </c>
      <c r="AZ112" s="198">
        <v>0</v>
      </c>
      <c r="BA112" s="198">
        <v>0</v>
      </c>
      <c r="BB112" s="198">
        <v>0</v>
      </c>
      <c r="BC112" s="198">
        <v>5</v>
      </c>
      <c r="BD112" s="198">
        <v>0</v>
      </c>
      <c r="BE112" s="198">
        <v>0</v>
      </c>
      <c r="BF112" s="198">
        <v>0</v>
      </c>
      <c r="BG112" s="198">
        <v>0</v>
      </c>
      <c r="BH112" s="198">
        <v>1</v>
      </c>
      <c r="BI112" s="198">
        <v>0</v>
      </c>
      <c r="BJ112" s="198">
        <v>1</v>
      </c>
      <c r="BK112" s="198">
        <v>1</v>
      </c>
      <c r="BL112" s="198">
        <v>2</v>
      </c>
      <c r="BM112" s="198">
        <v>0</v>
      </c>
      <c r="BN112" s="198">
        <v>0</v>
      </c>
      <c r="BO112" s="198">
        <v>0</v>
      </c>
      <c r="BP112" s="198">
        <v>0</v>
      </c>
      <c r="BQ112" s="198">
        <v>0</v>
      </c>
      <c r="BR112" s="198">
        <v>0</v>
      </c>
      <c r="BS112" s="198">
        <v>0</v>
      </c>
      <c r="BT112" s="198">
        <v>0</v>
      </c>
      <c r="BU112" s="198">
        <v>0</v>
      </c>
      <c r="BV112" s="198">
        <v>0</v>
      </c>
      <c r="BW112" s="198">
        <v>0</v>
      </c>
      <c r="BX112" s="198">
        <v>0</v>
      </c>
      <c r="BY112" s="198">
        <v>0</v>
      </c>
      <c r="BZ112" s="198">
        <v>0</v>
      </c>
    </row>
    <row r="113" spans="1:78" x14ac:dyDescent="0.2">
      <c r="A113" s="32" t="s">
        <v>108</v>
      </c>
      <c r="B113" s="130">
        <v>32180</v>
      </c>
      <c r="C113" s="32" t="s">
        <v>76</v>
      </c>
      <c r="D113" s="49">
        <v>7</v>
      </c>
      <c r="E113" s="32" t="s">
        <v>70</v>
      </c>
      <c r="F113" s="32">
        <v>1</v>
      </c>
      <c r="G113" s="198">
        <v>869</v>
      </c>
      <c r="H113" s="198">
        <v>25</v>
      </c>
      <c r="I113" s="198">
        <v>37</v>
      </c>
      <c r="J113" s="198">
        <v>41</v>
      </c>
      <c r="K113" s="198">
        <v>32</v>
      </c>
      <c r="L113" s="198">
        <v>7</v>
      </c>
      <c r="M113" s="198">
        <v>4</v>
      </c>
      <c r="N113" s="198">
        <v>2</v>
      </c>
      <c r="O113" s="198">
        <v>13</v>
      </c>
      <c r="P113" s="198">
        <v>23</v>
      </c>
      <c r="Q113" s="198">
        <v>35</v>
      </c>
      <c r="R113" s="198">
        <v>43</v>
      </c>
      <c r="S113" s="198">
        <v>44</v>
      </c>
      <c r="T113" s="198">
        <v>72</v>
      </c>
      <c r="U113" s="198">
        <v>57</v>
      </c>
      <c r="V113" s="198">
        <v>94</v>
      </c>
      <c r="W113" s="198">
        <v>35</v>
      </c>
      <c r="X113" s="198">
        <v>62</v>
      </c>
      <c r="Y113" s="198">
        <v>42</v>
      </c>
      <c r="Z113" s="198">
        <v>47</v>
      </c>
      <c r="AA113" s="198">
        <v>66</v>
      </c>
      <c r="AB113" s="198">
        <v>43</v>
      </c>
      <c r="AC113" s="198">
        <v>33</v>
      </c>
      <c r="AD113" s="198">
        <v>12</v>
      </c>
      <c r="AE113" s="198">
        <v>447</v>
      </c>
      <c r="AF113" s="198">
        <v>11</v>
      </c>
      <c r="AG113" s="198">
        <v>17</v>
      </c>
      <c r="AH113" s="198">
        <v>23</v>
      </c>
      <c r="AI113" s="198">
        <v>16</v>
      </c>
      <c r="AJ113" s="198">
        <v>3</v>
      </c>
      <c r="AK113" s="198">
        <v>2</v>
      </c>
      <c r="AL113" s="198">
        <v>1</v>
      </c>
      <c r="AM113" s="198">
        <v>8</v>
      </c>
      <c r="AN113" s="198">
        <v>13</v>
      </c>
      <c r="AO113" s="198">
        <v>15</v>
      </c>
      <c r="AP113" s="198">
        <v>23</v>
      </c>
      <c r="AQ113" s="198">
        <v>27</v>
      </c>
      <c r="AR113" s="198">
        <v>31</v>
      </c>
      <c r="AS113" s="198">
        <v>28</v>
      </c>
      <c r="AT113" s="198">
        <v>48</v>
      </c>
      <c r="AU113" s="198">
        <v>19</v>
      </c>
      <c r="AV113" s="198">
        <v>34</v>
      </c>
      <c r="AW113" s="198">
        <v>23</v>
      </c>
      <c r="AX113" s="198">
        <v>24</v>
      </c>
      <c r="AY113" s="198">
        <v>40</v>
      </c>
      <c r="AZ113" s="198">
        <v>16</v>
      </c>
      <c r="BA113" s="198">
        <v>21</v>
      </c>
      <c r="BB113" s="198">
        <v>4</v>
      </c>
      <c r="BC113" s="198">
        <v>422</v>
      </c>
      <c r="BD113" s="198">
        <v>14</v>
      </c>
      <c r="BE113" s="198">
        <v>20</v>
      </c>
      <c r="BF113" s="198">
        <v>18</v>
      </c>
      <c r="BG113" s="198">
        <v>16</v>
      </c>
      <c r="BH113" s="198">
        <v>4</v>
      </c>
      <c r="BI113" s="198">
        <v>2</v>
      </c>
      <c r="BJ113" s="198">
        <v>1</v>
      </c>
      <c r="BK113" s="198">
        <v>5</v>
      </c>
      <c r="BL113" s="198">
        <v>10</v>
      </c>
      <c r="BM113" s="198">
        <v>20</v>
      </c>
      <c r="BN113" s="198">
        <v>20</v>
      </c>
      <c r="BO113" s="198">
        <v>17</v>
      </c>
      <c r="BP113" s="198">
        <v>41</v>
      </c>
      <c r="BQ113" s="198">
        <v>29</v>
      </c>
      <c r="BR113" s="198">
        <v>46</v>
      </c>
      <c r="BS113" s="198">
        <v>16</v>
      </c>
      <c r="BT113" s="198">
        <v>28</v>
      </c>
      <c r="BU113" s="198">
        <v>19</v>
      </c>
      <c r="BV113" s="198">
        <v>23</v>
      </c>
      <c r="BW113" s="198">
        <v>26</v>
      </c>
      <c r="BX113" s="198">
        <v>27</v>
      </c>
      <c r="BY113" s="198">
        <v>12</v>
      </c>
      <c r="BZ113" s="198">
        <v>8</v>
      </c>
    </row>
    <row r="114" spans="1:78" x14ac:dyDescent="0.2">
      <c r="A114" s="32" t="s">
        <v>109</v>
      </c>
      <c r="B114" s="130">
        <v>74180</v>
      </c>
      <c r="C114" s="32" t="s">
        <v>35</v>
      </c>
      <c r="D114" s="49">
        <v>9</v>
      </c>
      <c r="E114" s="32" t="s">
        <v>73</v>
      </c>
      <c r="F114" s="32">
        <v>1</v>
      </c>
      <c r="G114" s="198">
        <v>6990</v>
      </c>
      <c r="H114" s="198">
        <v>194</v>
      </c>
      <c r="I114" s="198">
        <v>227</v>
      </c>
      <c r="J114" s="198">
        <v>259</v>
      </c>
      <c r="K114" s="198">
        <v>161</v>
      </c>
      <c r="L114" s="198">
        <v>1310</v>
      </c>
      <c r="M114" s="198">
        <v>866</v>
      </c>
      <c r="N114" s="198">
        <v>696</v>
      </c>
      <c r="O114" s="198">
        <v>652</v>
      </c>
      <c r="P114" s="198">
        <v>280</v>
      </c>
      <c r="Q114" s="198">
        <v>178</v>
      </c>
      <c r="R114" s="198">
        <v>244</v>
      </c>
      <c r="S114" s="198">
        <v>228</v>
      </c>
      <c r="T114" s="198">
        <v>285</v>
      </c>
      <c r="U114" s="198">
        <v>335</v>
      </c>
      <c r="V114" s="198">
        <v>291</v>
      </c>
      <c r="W114" s="198">
        <v>89</v>
      </c>
      <c r="X114" s="198">
        <v>137</v>
      </c>
      <c r="Y114" s="198">
        <v>78</v>
      </c>
      <c r="Z114" s="198">
        <v>83</v>
      </c>
      <c r="AA114" s="198">
        <v>130</v>
      </c>
      <c r="AB114" s="198">
        <v>121</v>
      </c>
      <c r="AC114" s="198">
        <v>90</v>
      </c>
      <c r="AD114" s="198">
        <v>56</v>
      </c>
      <c r="AE114" s="198">
        <v>3649</v>
      </c>
      <c r="AF114" s="198">
        <v>105</v>
      </c>
      <c r="AG114" s="198">
        <v>119</v>
      </c>
      <c r="AH114" s="198">
        <v>141</v>
      </c>
      <c r="AI114" s="198">
        <v>83</v>
      </c>
      <c r="AJ114" s="198">
        <v>687</v>
      </c>
      <c r="AK114" s="198">
        <v>451</v>
      </c>
      <c r="AL114" s="198">
        <v>396</v>
      </c>
      <c r="AM114" s="198">
        <v>399</v>
      </c>
      <c r="AN114" s="198">
        <v>152</v>
      </c>
      <c r="AO114" s="198">
        <v>80</v>
      </c>
      <c r="AP114" s="198">
        <v>111</v>
      </c>
      <c r="AQ114" s="198">
        <v>114</v>
      </c>
      <c r="AR114" s="198">
        <v>135</v>
      </c>
      <c r="AS114" s="198">
        <v>160</v>
      </c>
      <c r="AT114" s="198">
        <v>152</v>
      </c>
      <c r="AU114" s="198">
        <v>39</v>
      </c>
      <c r="AV114" s="198">
        <v>69</v>
      </c>
      <c r="AW114" s="198">
        <v>34</v>
      </c>
      <c r="AX114" s="198">
        <v>46</v>
      </c>
      <c r="AY114" s="198">
        <v>70</v>
      </c>
      <c r="AZ114" s="198">
        <v>57</v>
      </c>
      <c r="BA114" s="198">
        <v>33</v>
      </c>
      <c r="BB114" s="198">
        <v>16</v>
      </c>
      <c r="BC114" s="198">
        <v>3341</v>
      </c>
      <c r="BD114" s="198">
        <v>89</v>
      </c>
      <c r="BE114" s="198">
        <v>108</v>
      </c>
      <c r="BF114" s="198">
        <v>118</v>
      </c>
      <c r="BG114" s="198">
        <v>78</v>
      </c>
      <c r="BH114" s="198">
        <v>623</v>
      </c>
      <c r="BI114" s="198">
        <v>415</v>
      </c>
      <c r="BJ114" s="198">
        <v>300</v>
      </c>
      <c r="BK114" s="198">
        <v>253</v>
      </c>
      <c r="BL114" s="198">
        <v>128</v>
      </c>
      <c r="BM114" s="198">
        <v>98</v>
      </c>
      <c r="BN114" s="198">
        <v>133</v>
      </c>
      <c r="BO114" s="198">
        <v>114</v>
      </c>
      <c r="BP114" s="198">
        <v>150</v>
      </c>
      <c r="BQ114" s="198">
        <v>175</v>
      </c>
      <c r="BR114" s="198">
        <v>139</v>
      </c>
      <c r="BS114" s="198">
        <v>50</v>
      </c>
      <c r="BT114" s="198">
        <v>68</v>
      </c>
      <c r="BU114" s="198">
        <v>44</v>
      </c>
      <c r="BV114" s="198">
        <v>37</v>
      </c>
      <c r="BW114" s="198">
        <v>60</v>
      </c>
      <c r="BX114" s="198">
        <v>64</v>
      </c>
      <c r="BY114" s="198">
        <v>57</v>
      </c>
      <c r="BZ114" s="198">
        <v>40</v>
      </c>
    </row>
    <row r="115" spans="1:78" x14ac:dyDescent="0.2">
      <c r="A115" s="32" t="s">
        <v>110</v>
      </c>
      <c r="B115" s="130">
        <v>34500</v>
      </c>
      <c r="C115" s="32" t="s">
        <v>76</v>
      </c>
      <c r="D115" s="49">
        <v>7</v>
      </c>
      <c r="E115" s="32" t="s">
        <v>70</v>
      </c>
      <c r="F115" s="32">
        <v>1</v>
      </c>
      <c r="G115" s="198">
        <v>310</v>
      </c>
      <c r="H115" s="198">
        <v>5</v>
      </c>
      <c r="I115" s="198">
        <v>10</v>
      </c>
      <c r="J115" s="198">
        <v>9</v>
      </c>
      <c r="K115" s="198">
        <v>8</v>
      </c>
      <c r="L115" s="198">
        <v>5</v>
      </c>
      <c r="M115" s="198">
        <v>2</v>
      </c>
      <c r="N115" s="198">
        <v>2</v>
      </c>
      <c r="O115" s="198">
        <v>3</v>
      </c>
      <c r="P115" s="198">
        <v>10</v>
      </c>
      <c r="Q115" s="198">
        <v>6</v>
      </c>
      <c r="R115" s="198">
        <v>13</v>
      </c>
      <c r="S115" s="198">
        <v>16</v>
      </c>
      <c r="T115" s="198">
        <v>21</v>
      </c>
      <c r="U115" s="198">
        <v>36</v>
      </c>
      <c r="V115" s="198">
        <v>48</v>
      </c>
      <c r="W115" s="198">
        <v>17</v>
      </c>
      <c r="X115" s="198">
        <v>30</v>
      </c>
      <c r="Y115" s="198">
        <v>7</v>
      </c>
      <c r="Z115" s="198">
        <v>17</v>
      </c>
      <c r="AA115" s="198">
        <v>15</v>
      </c>
      <c r="AB115" s="198">
        <v>15</v>
      </c>
      <c r="AC115" s="198">
        <v>8</v>
      </c>
      <c r="AD115" s="198">
        <v>7</v>
      </c>
      <c r="AE115" s="198">
        <v>153</v>
      </c>
      <c r="AF115" s="198">
        <v>2</v>
      </c>
      <c r="AG115" s="198">
        <v>6</v>
      </c>
      <c r="AH115" s="198">
        <v>4</v>
      </c>
      <c r="AI115" s="198">
        <v>5</v>
      </c>
      <c r="AJ115" s="198">
        <v>2</v>
      </c>
      <c r="AK115" s="198">
        <v>1</v>
      </c>
      <c r="AL115" s="198">
        <v>1</v>
      </c>
      <c r="AM115" s="198">
        <v>0</v>
      </c>
      <c r="AN115" s="198">
        <v>2</v>
      </c>
      <c r="AO115" s="198">
        <v>4</v>
      </c>
      <c r="AP115" s="198">
        <v>7</v>
      </c>
      <c r="AQ115" s="198">
        <v>8</v>
      </c>
      <c r="AR115" s="198">
        <v>14</v>
      </c>
      <c r="AS115" s="198">
        <v>12</v>
      </c>
      <c r="AT115" s="198">
        <v>26</v>
      </c>
      <c r="AU115" s="198">
        <v>9</v>
      </c>
      <c r="AV115" s="198">
        <v>16</v>
      </c>
      <c r="AW115" s="198">
        <v>3</v>
      </c>
      <c r="AX115" s="198">
        <v>9</v>
      </c>
      <c r="AY115" s="198">
        <v>6</v>
      </c>
      <c r="AZ115" s="198">
        <v>8</v>
      </c>
      <c r="BA115" s="198">
        <v>4</v>
      </c>
      <c r="BB115" s="198">
        <v>4</v>
      </c>
      <c r="BC115" s="198">
        <v>157</v>
      </c>
      <c r="BD115" s="198">
        <v>3</v>
      </c>
      <c r="BE115" s="198">
        <v>4</v>
      </c>
      <c r="BF115" s="198">
        <v>5</v>
      </c>
      <c r="BG115" s="198">
        <v>3</v>
      </c>
      <c r="BH115" s="198">
        <v>3</v>
      </c>
      <c r="BI115" s="198">
        <v>1</v>
      </c>
      <c r="BJ115" s="198">
        <v>1</v>
      </c>
      <c r="BK115" s="198">
        <v>3</v>
      </c>
      <c r="BL115" s="198">
        <v>8</v>
      </c>
      <c r="BM115" s="198">
        <v>2</v>
      </c>
      <c r="BN115" s="198">
        <v>6</v>
      </c>
      <c r="BO115" s="198">
        <v>8</v>
      </c>
      <c r="BP115" s="198">
        <v>7</v>
      </c>
      <c r="BQ115" s="198">
        <v>24</v>
      </c>
      <c r="BR115" s="198">
        <v>22</v>
      </c>
      <c r="BS115" s="198">
        <v>8</v>
      </c>
      <c r="BT115" s="198">
        <v>14</v>
      </c>
      <c r="BU115" s="198">
        <v>4</v>
      </c>
      <c r="BV115" s="198">
        <v>8</v>
      </c>
      <c r="BW115" s="198">
        <v>9</v>
      </c>
      <c r="BX115" s="198">
        <v>7</v>
      </c>
      <c r="BY115" s="198">
        <v>4</v>
      </c>
      <c r="BZ115" s="198">
        <v>3</v>
      </c>
    </row>
    <row r="116" spans="1:78" x14ac:dyDescent="0.2">
      <c r="A116" s="32" t="s">
        <v>111</v>
      </c>
      <c r="B116" s="130">
        <v>74740</v>
      </c>
      <c r="C116" s="32" t="s">
        <v>35</v>
      </c>
      <c r="D116" s="49">
        <v>9</v>
      </c>
      <c r="E116" s="32" t="s">
        <v>73</v>
      </c>
      <c r="F116" s="32">
        <v>1</v>
      </c>
      <c r="G116" s="198">
        <v>1480</v>
      </c>
      <c r="H116" s="198">
        <v>64</v>
      </c>
      <c r="I116" s="198">
        <v>82</v>
      </c>
      <c r="J116" s="198">
        <v>80</v>
      </c>
      <c r="K116" s="198">
        <v>73</v>
      </c>
      <c r="L116" s="198">
        <v>47</v>
      </c>
      <c r="M116" s="198">
        <v>15</v>
      </c>
      <c r="N116" s="198">
        <v>15</v>
      </c>
      <c r="O116" s="198">
        <v>42</v>
      </c>
      <c r="P116" s="198">
        <v>58</v>
      </c>
      <c r="Q116" s="198">
        <v>72</v>
      </c>
      <c r="R116" s="198">
        <v>80</v>
      </c>
      <c r="S116" s="198">
        <v>87</v>
      </c>
      <c r="T116" s="198">
        <v>114</v>
      </c>
      <c r="U116" s="198">
        <v>129</v>
      </c>
      <c r="V116" s="198">
        <v>136</v>
      </c>
      <c r="W116" s="198">
        <v>53</v>
      </c>
      <c r="X116" s="198">
        <v>76</v>
      </c>
      <c r="Y116" s="198">
        <v>32</v>
      </c>
      <c r="Z116" s="198">
        <v>50</v>
      </c>
      <c r="AA116" s="198">
        <v>47</v>
      </c>
      <c r="AB116" s="198">
        <v>54</v>
      </c>
      <c r="AC116" s="198">
        <v>37</v>
      </c>
      <c r="AD116" s="198">
        <v>37</v>
      </c>
      <c r="AE116" s="198">
        <v>762</v>
      </c>
      <c r="AF116" s="198">
        <v>32</v>
      </c>
      <c r="AG116" s="198">
        <v>45</v>
      </c>
      <c r="AH116" s="198">
        <v>46</v>
      </c>
      <c r="AI116" s="198">
        <v>41</v>
      </c>
      <c r="AJ116" s="198">
        <v>28</v>
      </c>
      <c r="AK116" s="198">
        <v>5</v>
      </c>
      <c r="AL116" s="198">
        <v>10</v>
      </c>
      <c r="AM116" s="198">
        <v>25</v>
      </c>
      <c r="AN116" s="198">
        <v>31</v>
      </c>
      <c r="AO116" s="198">
        <v>31</v>
      </c>
      <c r="AP116" s="198">
        <v>43</v>
      </c>
      <c r="AQ116" s="198">
        <v>38</v>
      </c>
      <c r="AR116" s="198">
        <v>55</v>
      </c>
      <c r="AS116" s="198">
        <v>65</v>
      </c>
      <c r="AT116" s="198">
        <v>75</v>
      </c>
      <c r="AU116" s="198">
        <v>23</v>
      </c>
      <c r="AV116" s="198">
        <v>36</v>
      </c>
      <c r="AW116" s="198">
        <v>22</v>
      </c>
      <c r="AX116" s="198">
        <v>30</v>
      </c>
      <c r="AY116" s="198">
        <v>19</v>
      </c>
      <c r="AZ116" s="198">
        <v>27</v>
      </c>
      <c r="BA116" s="198">
        <v>22</v>
      </c>
      <c r="BB116" s="198">
        <v>13</v>
      </c>
      <c r="BC116" s="198">
        <v>718</v>
      </c>
      <c r="BD116" s="198">
        <v>32</v>
      </c>
      <c r="BE116" s="198">
        <v>37</v>
      </c>
      <c r="BF116" s="198">
        <v>34</v>
      </c>
      <c r="BG116" s="198">
        <v>32</v>
      </c>
      <c r="BH116" s="198">
        <v>19</v>
      </c>
      <c r="BI116" s="198">
        <v>10</v>
      </c>
      <c r="BJ116" s="198">
        <v>5</v>
      </c>
      <c r="BK116" s="198">
        <v>17</v>
      </c>
      <c r="BL116" s="198">
        <v>27</v>
      </c>
      <c r="BM116" s="198">
        <v>41</v>
      </c>
      <c r="BN116" s="198">
        <v>37</v>
      </c>
      <c r="BO116" s="198">
        <v>49</v>
      </c>
      <c r="BP116" s="198">
        <v>59</v>
      </c>
      <c r="BQ116" s="198">
        <v>64</v>
      </c>
      <c r="BR116" s="198">
        <v>61</v>
      </c>
      <c r="BS116" s="198">
        <v>30</v>
      </c>
      <c r="BT116" s="198">
        <v>40</v>
      </c>
      <c r="BU116" s="198">
        <v>10</v>
      </c>
      <c r="BV116" s="198">
        <v>20</v>
      </c>
      <c r="BW116" s="198">
        <v>28</v>
      </c>
      <c r="BX116" s="198">
        <v>27</v>
      </c>
      <c r="BY116" s="198">
        <v>15</v>
      </c>
      <c r="BZ116" s="198">
        <v>24</v>
      </c>
    </row>
    <row r="117" spans="1:78" x14ac:dyDescent="0.2">
      <c r="A117" s="32" t="s">
        <v>345</v>
      </c>
      <c r="B117" s="130">
        <v>67860</v>
      </c>
      <c r="C117" s="32" t="s">
        <v>76</v>
      </c>
      <c r="D117" s="49">
        <v>7</v>
      </c>
      <c r="E117" s="32" t="s">
        <v>73</v>
      </c>
      <c r="F117" s="32">
        <v>1</v>
      </c>
      <c r="G117" s="198">
        <v>3</v>
      </c>
      <c r="H117" s="198">
        <v>0</v>
      </c>
      <c r="I117" s="198">
        <v>0</v>
      </c>
      <c r="J117" s="198">
        <v>0</v>
      </c>
      <c r="K117" s="198">
        <v>0</v>
      </c>
      <c r="L117" s="198">
        <v>0</v>
      </c>
      <c r="M117" s="198">
        <v>1</v>
      </c>
      <c r="N117" s="198">
        <v>0</v>
      </c>
      <c r="O117" s="198">
        <v>0</v>
      </c>
      <c r="P117" s="198">
        <v>0</v>
      </c>
      <c r="Q117" s="198">
        <v>0</v>
      </c>
      <c r="R117" s="198">
        <v>0</v>
      </c>
      <c r="S117" s="198">
        <v>0</v>
      </c>
      <c r="T117" s="198">
        <v>0</v>
      </c>
      <c r="U117" s="198">
        <v>0</v>
      </c>
      <c r="V117" s="198">
        <v>2</v>
      </c>
      <c r="W117" s="198">
        <v>0</v>
      </c>
      <c r="X117" s="198">
        <v>0</v>
      </c>
      <c r="Y117" s="198">
        <v>0</v>
      </c>
      <c r="Z117" s="198">
        <v>0</v>
      </c>
      <c r="AA117" s="198">
        <v>0</v>
      </c>
      <c r="AB117" s="198">
        <v>0</v>
      </c>
      <c r="AC117" s="198">
        <v>0</v>
      </c>
      <c r="AD117" s="198">
        <v>0</v>
      </c>
      <c r="AE117" s="198">
        <v>2</v>
      </c>
      <c r="AF117" s="198">
        <v>0</v>
      </c>
      <c r="AG117" s="198">
        <v>0</v>
      </c>
      <c r="AH117" s="198">
        <v>0</v>
      </c>
      <c r="AI117" s="198">
        <v>0</v>
      </c>
      <c r="AJ117" s="198">
        <v>0</v>
      </c>
      <c r="AK117" s="198">
        <v>1</v>
      </c>
      <c r="AL117" s="198">
        <v>0</v>
      </c>
      <c r="AM117" s="198">
        <v>0</v>
      </c>
      <c r="AN117" s="198">
        <v>0</v>
      </c>
      <c r="AO117" s="198">
        <v>0</v>
      </c>
      <c r="AP117" s="198">
        <v>0</v>
      </c>
      <c r="AQ117" s="198">
        <v>0</v>
      </c>
      <c r="AR117" s="198">
        <v>0</v>
      </c>
      <c r="AS117" s="198">
        <v>0</v>
      </c>
      <c r="AT117" s="198">
        <v>1</v>
      </c>
      <c r="AU117" s="198">
        <v>0</v>
      </c>
      <c r="AV117" s="198">
        <v>0</v>
      </c>
      <c r="AW117" s="198">
        <v>0</v>
      </c>
      <c r="AX117" s="198">
        <v>0</v>
      </c>
      <c r="AY117" s="198">
        <v>0</v>
      </c>
      <c r="AZ117" s="198">
        <v>0</v>
      </c>
      <c r="BA117" s="198">
        <v>0</v>
      </c>
      <c r="BB117" s="198">
        <v>0</v>
      </c>
      <c r="BC117" s="198">
        <v>1</v>
      </c>
      <c r="BD117" s="198">
        <v>0</v>
      </c>
      <c r="BE117" s="198">
        <v>0</v>
      </c>
      <c r="BF117" s="198">
        <v>0</v>
      </c>
      <c r="BG117" s="198">
        <v>0</v>
      </c>
      <c r="BH117" s="198">
        <v>0</v>
      </c>
      <c r="BI117" s="198">
        <v>0</v>
      </c>
      <c r="BJ117" s="198">
        <v>0</v>
      </c>
      <c r="BK117" s="198">
        <v>0</v>
      </c>
      <c r="BL117" s="198">
        <v>0</v>
      </c>
      <c r="BM117" s="198">
        <v>0</v>
      </c>
      <c r="BN117" s="198">
        <v>0</v>
      </c>
      <c r="BO117" s="198">
        <v>0</v>
      </c>
      <c r="BP117" s="198">
        <v>0</v>
      </c>
      <c r="BQ117" s="198">
        <v>0</v>
      </c>
      <c r="BR117" s="198">
        <v>1</v>
      </c>
      <c r="BS117" s="198">
        <v>0</v>
      </c>
      <c r="BT117" s="198">
        <v>0</v>
      </c>
      <c r="BU117" s="198">
        <v>0</v>
      </c>
      <c r="BV117" s="198">
        <v>0</v>
      </c>
      <c r="BW117" s="198">
        <v>0</v>
      </c>
      <c r="BX117" s="198">
        <v>0</v>
      </c>
      <c r="BY117" s="198">
        <v>0</v>
      </c>
      <c r="BZ117" s="198">
        <v>0</v>
      </c>
    </row>
    <row r="118" spans="1:78" x14ac:dyDescent="0.2">
      <c r="A118" s="32" t="s">
        <v>346</v>
      </c>
      <c r="B118" s="130">
        <v>68500</v>
      </c>
      <c r="C118" s="32" t="s">
        <v>76</v>
      </c>
      <c r="D118" s="49">
        <v>7</v>
      </c>
      <c r="E118" s="32" t="s">
        <v>73</v>
      </c>
      <c r="F118" s="32">
        <v>1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0</v>
      </c>
      <c r="S118" s="198">
        <v>0</v>
      </c>
      <c r="T118" s="198">
        <v>0</v>
      </c>
      <c r="U118" s="198">
        <v>0</v>
      </c>
      <c r="V118" s="198">
        <v>0</v>
      </c>
      <c r="W118" s="198">
        <v>0</v>
      </c>
      <c r="X118" s="198">
        <v>0</v>
      </c>
      <c r="Y118" s="198">
        <v>0</v>
      </c>
      <c r="Z118" s="198">
        <v>0</v>
      </c>
      <c r="AA118" s="198">
        <v>0</v>
      </c>
      <c r="AB118" s="198">
        <v>0</v>
      </c>
      <c r="AC118" s="198">
        <v>0</v>
      </c>
      <c r="AD118" s="198">
        <v>0</v>
      </c>
      <c r="AE118" s="198">
        <v>0</v>
      </c>
      <c r="AF118" s="198">
        <v>0</v>
      </c>
      <c r="AG118" s="198">
        <v>0</v>
      </c>
      <c r="AH118" s="198">
        <v>0</v>
      </c>
      <c r="AI118" s="198">
        <v>0</v>
      </c>
      <c r="AJ118" s="198">
        <v>0</v>
      </c>
      <c r="AK118" s="198">
        <v>0</v>
      </c>
      <c r="AL118" s="198">
        <v>0</v>
      </c>
      <c r="AM118" s="198">
        <v>0</v>
      </c>
      <c r="AN118" s="198">
        <v>0</v>
      </c>
      <c r="AO118" s="198">
        <v>0</v>
      </c>
      <c r="AP118" s="198">
        <v>0</v>
      </c>
      <c r="AQ118" s="198">
        <v>0</v>
      </c>
      <c r="AR118" s="198">
        <v>0</v>
      </c>
      <c r="AS118" s="198">
        <v>0</v>
      </c>
      <c r="AT118" s="198">
        <v>0</v>
      </c>
      <c r="AU118" s="198">
        <v>0</v>
      </c>
      <c r="AV118" s="198">
        <v>0</v>
      </c>
      <c r="AW118" s="198">
        <v>0</v>
      </c>
      <c r="AX118" s="198">
        <v>0</v>
      </c>
      <c r="AY118" s="198">
        <v>0</v>
      </c>
      <c r="AZ118" s="198">
        <v>0</v>
      </c>
      <c r="BA118" s="198">
        <v>0</v>
      </c>
      <c r="BB118" s="198">
        <v>0</v>
      </c>
      <c r="BC118" s="198">
        <v>0</v>
      </c>
      <c r="BD118" s="198">
        <v>0</v>
      </c>
      <c r="BE118" s="198">
        <v>0</v>
      </c>
      <c r="BF118" s="198">
        <v>0</v>
      </c>
      <c r="BG118" s="198">
        <v>0</v>
      </c>
      <c r="BH118" s="198">
        <v>0</v>
      </c>
      <c r="BI118" s="198">
        <v>0</v>
      </c>
      <c r="BJ118" s="198">
        <v>0</v>
      </c>
      <c r="BK118" s="198">
        <v>0</v>
      </c>
      <c r="BL118" s="198">
        <v>0</v>
      </c>
      <c r="BM118" s="198">
        <v>0</v>
      </c>
      <c r="BN118" s="198">
        <v>0</v>
      </c>
      <c r="BO118" s="198">
        <v>0</v>
      </c>
      <c r="BP118" s="198">
        <v>0</v>
      </c>
      <c r="BQ118" s="198">
        <v>0</v>
      </c>
      <c r="BR118" s="198">
        <v>0</v>
      </c>
      <c r="BS118" s="198">
        <v>0</v>
      </c>
      <c r="BT118" s="198">
        <v>0</v>
      </c>
      <c r="BU118" s="198">
        <v>0</v>
      </c>
      <c r="BV118" s="198">
        <v>0</v>
      </c>
      <c r="BW118" s="198">
        <v>0</v>
      </c>
      <c r="BX118" s="198">
        <v>0</v>
      </c>
      <c r="BY118" s="198">
        <v>0</v>
      </c>
      <c r="BZ118" s="198">
        <v>0</v>
      </c>
    </row>
    <row r="119" spans="1:78" x14ac:dyDescent="0.2">
      <c r="A119" s="32" t="s">
        <v>112</v>
      </c>
      <c r="B119" s="130">
        <v>34820</v>
      </c>
      <c r="C119" s="32" t="s">
        <v>76</v>
      </c>
      <c r="D119" s="49">
        <v>7</v>
      </c>
      <c r="E119" s="32" t="s">
        <v>70</v>
      </c>
      <c r="F119" s="32">
        <v>1</v>
      </c>
      <c r="G119" s="198">
        <v>372</v>
      </c>
      <c r="H119" s="198">
        <v>9</v>
      </c>
      <c r="I119" s="198">
        <v>16</v>
      </c>
      <c r="J119" s="198">
        <v>17</v>
      </c>
      <c r="K119" s="198">
        <v>10</v>
      </c>
      <c r="L119" s="198">
        <v>8</v>
      </c>
      <c r="M119" s="198">
        <v>3</v>
      </c>
      <c r="N119" s="198">
        <v>4</v>
      </c>
      <c r="O119" s="198">
        <v>13</v>
      </c>
      <c r="P119" s="198">
        <v>8</v>
      </c>
      <c r="Q119" s="198">
        <v>12</v>
      </c>
      <c r="R119" s="198">
        <v>13</v>
      </c>
      <c r="S119" s="198">
        <v>18</v>
      </c>
      <c r="T119" s="198">
        <v>36</v>
      </c>
      <c r="U119" s="198">
        <v>36</v>
      </c>
      <c r="V119" s="198">
        <v>55</v>
      </c>
      <c r="W119" s="198">
        <v>16</v>
      </c>
      <c r="X119" s="198">
        <v>23</v>
      </c>
      <c r="Y119" s="198">
        <v>10</v>
      </c>
      <c r="Z119" s="198">
        <v>10</v>
      </c>
      <c r="AA119" s="198">
        <v>19</v>
      </c>
      <c r="AB119" s="198">
        <v>13</v>
      </c>
      <c r="AC119" s="198">
        <v>18</v>
      </c>
      <c r="AD119" s="198">
        <v>5</v>
      </c>
      <c r="AE119" s="198">
        <v>192</v>
      </c>
      <c r="AF119" s="198">
        <v>4</v>
      </c>
      <c r="AG119" s="198">
        <v>7</v>
      </c>
      <c r="AH119" s="198">
        <v>10</v>
      </c>
      <c r="AI119" s="198">
        <v>8</v>
      </c>
      <c r="AJ119" s="198">
        <v>5</v>
      </c>
      <c r="AK119" s="198">
        <v>1</v>
      </c>
      <c r="AL119" s="198">
        <v>1</v>
      </c>
      <c r="AM119" s="198">
        <v>7</v>
      </c>
      <c r="AN119" s="198">
        <v>3</v>
      </c>
      <c r="AO119" s="198">
        <v>7</v>
      </c>
      <c r="AP119" s="198">
        <v>8</v>
      </c>
      <c r="AQ119" s="198">
        <v>7</v>
      </c>
      <c r="AR119" s="198">
        <v>15</v>
      </c>
      <c r="AS119" s="198">
        <v>18</v>
      </c>
      <c r="AT119" s="198">
        <v>23</v>
      </c>
      <c r="AU119" s="198">
        <v>10</v>
      </c>
      <c r="AV119" s="198">
        <v>13</v>
      </c>
      <c r="AW119" s="198">
        <v>7</v>
      </c>
      <c r="AX119" s="198">
        <v>8</v>
      </c>
      <c r="AY119" s="198">
        <v>11</v>
      </c>
      <c r="AZ119" s="198">
        <v>6</v>
      </c>
      <c r="BA119" s="198">
        <v>10</v>
      </c>
      <c r="BB119" s="198">
        <v>3</v>
      </c>
      <c r="BC119" s="198">
        <v>180</v>
      </c>
      <c r="BD119" s="198">
        <v>5</v>
      </c>
      <c r="BE119" s="198">
        <v>9</v>
      </c>
      <c r="BF119" s="198">
        <v>7</v>
      </c>
      <c r="BG119" s="198">
        <v>2</v>
      </c>
      <c r="BH119" s="198">
        <v>3</v>
      </c>
      <c r="BI119" s="198">
        <v>2</v>
      </c>
      <c r="BJ119" s="198">
        <v>3</v>
      </c>
      <c r="BK119" s="198">
        <v>6</v>
      </c>
      <c r="BL119" s="198">
        <v>5</v>
      </c>
      <c r="BM119" s="198">
        <v>5</v>
      </c>
      <c r="BN119" s="198">
        <v>5</v>
      </c>
      <c r="BO119" s="198">
        <v>11</v>
      </c>
      <c r="BP119" s="198">
        <v>21</v>
      </c>
      <c r="BQ119" s="198">
        <v>18</v>
      </c>
      <c r="BR119" s="198">
        <v>32</v>
      </c>
      <c r="BS119" s="198">
        <v>6</v>
      </c>
      <c r="BT119" s="198">
        <v>10</v>
      </c>
      <c r="BU119" s="198">
        <v>3</v>
      </c>
      <c r="BV119" s="198">
        <v>2</v>
      </c>
      <c r="BW119" s="198">
        <v>8</v>
      </c>
      <c r="BX119" s="198">
        <v>7</v>
      </c>
      <c r="BY119" s="198">
        <v>8</v>
      </c>
      <c r="BZ119" s="198">
        <v>2</v>
      </c>
    </row>
    <row r="120" spans="1:78" x14ac:dyDescent="0.2">
      <c r="A120" s="32" t="s">
        <v>113</v>
      </c>
      <c r="B120" s="130">
        <v>38260</v>
      </c>
      <c r="C120" s="32" t="s">
        <v>76</v>
      </c>
      <c r="D120" s="49">
        <v>7</v>
      </c>
      <c r="E120" s="32" t="s">
        <v>70</v>
      </c>
      <c r="F120" s="32">
        <v>1</v>
      </c>
      <c r="G120" s="198">
        <v>556</v>
      </c>
      <c r="H120" s="198">
        <v>26</v>
      </c>
      <c r="I120" s="198">
        <v>22</v>
      </c>
      <c r="J120" s="198">
        <v>28</v>
      </c>
      <c r="K120" s="198">
        <v>24</v>
      </c>
      <c r="L120" s="198">
        <v>19</v>
      </c>
      <c r="M120" s="198">
        <v>4</v>
      </c>
      <c r="N120" s="198">
        <v>3</v>
      </c>
      <c r="O120" s="198">
        <v>10</v>
      </c>
      <c r="P120" s="198">
        <v>22</v>
      </c>
      <c r="Q120" s="198">
        <v>21</v>
      </c>
      <c r="R120" s="198">
        <v>33</v>
      </c>
      <c r="S120" s="198">
        <v>33</v>
      </c>
      <c r="T120" s="198">
        <v>53</v>
      </c>
      <c r="U120" s="198">
        <v>54</v>
      </c>
      <c r="V120" s="198">
        <v>47</v>
      </c>
      <c r="W120" s="198">
        <v>24</v>
      </c>
      <c r="X120" s="198">
        <v>24</v>
      </c>
      <c r="Y120" s="198">
        <v>17</v>
      </c>
      <c r="Z120" s="198">
        <v>17</v>
      </c>
      <c r="AA120" s="198">
        <v>38</v>
      </c>
      <c r="AB120" s="198">
        <v>18</v>
      </c>
      <c r="AC120" s="198">
        <v>12</v>
      </c>
      <c r="AD120" s="198">
        <v>7</v>
      </c>
      <c r="AE120" s="198">
        <v>300</v>
      </c>
      <c r="AF120" s="198">
        <v>10</v>
      </c>
      <c r="AG120" s="198">
        <v>11</v>
      </c>
      <c r="AH120" s="198">
        <v>14</v>
      </c>
      <c r="AI120" s="198">
        <v>15</v>
      </c>
      <c r="AJ120" s="198">
        <v>14</v>
      </c>
      <c r="AK120" s="198">
        <v>4</v>
      </c>
      <c r="AL120" s="198">
        <v>2</v>
      </c>
      <c r="AM120" s="198">
        <v>4</v>
      </c>
      <c r="AN120" s="198">
        <v>13</v>
      </c>
      <c r="AO120" s="198">
        <v>9</v>
      </c>
      <c r="AP120" s="198">
        <v>18</v>
      </c>
      <c r="AQ120" s="198">
        <v>19</v>
      </c>
      <c r="AR120" s="198">
        <v>27</v>
      </c>
      <c r="AS120" s="198">
        <v>28</v>
      </c>
      <c r="AT120" s="198">
        <v>25</v>
      </c>
      <c r="AU120" s="198">
        <v>14</v>
      </c>
      <c r="AV120" s="198">
        <v>16</v>
      </c>
      <c r="AW120" s="198">
        <v>8</v>
      </c>
      <c r="AX120" s="198">
        <v>11</v>
      </c>
      <c r="AY120" s="198">
        <v>20</v>
      </c>
      <c r="AZ120" s="198">
        <v>9</v>
      </c>
      <c r="BA120" s="198">
        <v>7</v>
      </c>
      <c r="BB120" s="198">
        <v>2</v>
      </c>
      <c r="BC120" s="198">
        <v>256</v>
      </c>
      <c r="BD120" s="198">
        <v>16</v>
      </c>
      <c r="BE120" s="198">
        <v>11</v>
      </c>
      <c r="BF120" s="198">
        <v>14</v>
      </c>
      <c r="BG120" s="198">
        <v>9</v>
      </c>
      <c r="BH120" s="198">
        <v>5</v>
      </c>
      <c r="BI120" s="198">
        <v>0</v>
      </c>
      <c r="BJ120" s="198">
        <v>1</v>
      </c>
      <c r="BK120" s="198">
        <v>6</v>
      </c>
      <c r="BL120" s="198">
        <v>9</v>
      </c>
      <c r="BM120" s="198">
        <v>12</v>
      </c>
      <c r="BN120" s="198">
        <v>15</v>
      </c>
      <c r="BO120" s="198">
        <v>14</v>
      </c>
      <c r="BP120" s="198">
        <v>26</v>
      </c>
      <c r="BQ120" s="198">
        <v>26</v>
      </c>
      <c r="BR120" s="198">
        <v>22</v>
      </c>
      <c r="BS120" s="198">
        <v>10</v>
      </c>
      <c r="BT120" s="198">
        <v>8</v>
      </c>
      <c r="BU120" s="198">
        <v>9</v>
      </c>
      <c r="BV120" s="198">
        <v>6</v>
      </c>
      <c r="BW120" s="198">
        <v>18</v>
      </c>
      <c r="BX120" s="198">
        <v>9</v>
      </c>
      <c r="BY120" s="198">
        <v>5</v>
      </c>
      <c r="BZ120" s="198">
        <v>5</v>
      </c>
    </row>
    <row r="121" spans="1:78" x14ac:dyDescent="0.2">
      <c r="A121" s="32" t="s">
        <v>114</v>
      </c>
      <c r="B121" s="130">
        <v>38820</v>
      </c>
      <c r="C121" s="32" t="s">
        <v>76</v>
      </c>
      <c r="D121" s="49">
        <v>7</v>
      </c>
      <c r="E121" s="32" t="s">
        <v>70</v>
      </c>
      <c r="F121" s="32">
        <v>1</v>
      </c>
      <c r="G121" s="198">
        <v>1004</v>
      </c>
      <c r="H121" s="198">
        <v>49</v>
      </c>
      <c r="I121" s="198">
        <v>48</v>
      </c>
      <c r="J121" s="198">
        <v>45</v>
      </c>
      <c r="K121" s="198">
        <v>60</v>
      </c>
      <c r="L121" s="198">
        <v>21</v>
      </c>
      <c r="M121" s="198">
        <v>7</v>
      </c>
      <c r="N121" s="198">
        <v>13</v>
      </c>
      <c r="O121" s="198">
        <v>40</v>
      </c>
      <c r="P121" s="198">
        <v>44</v>
      </c>
      <c r="Q121" s="198">
        <v>39</v>
      </c>
      <c r="R121" s="198">
        <v>57</v>
      </c>
      <c r="S121" s="198">
        <v>60</v>
      </c>
      <c r="T121" s="198">
        <v>84</v>
      </c>
      <c r="U121" s="198">
        <v>76</v>
      </c>
      <c r="V121" s="198">
        <v>78</v>
      </c>
      <c r="W121" s="198">
        <v>25</v>
      </c>
      <c r="X121" s="198">
        <v>43</v>
      </c>
      <c r="Y121" s="198">
        <v>18</v>
      </c>
      <c r="Z121" s="198">
        <v>31</v>
      </c>
      <c r="AA121" s="198">
        <v>44</v>
      </c>
      <c r="AB121" s="198">
        <v>37</v>
      </c>
      <c r="AC121" s="198">
        <v>39</v>
      </c>
      <c r="AD121" s="198">
        <v>46</v>
      </c>
      <c r="AE121" s="198">
        <v>513</v>
      </c>
      <c r="AF121" s="198">
        <v>27</v>
      </c>
      <c r="AG121" s="198">
        <v>24</v>
      </c>
      <c r="AH121" s="198">
        <v>24</v>
      </c>
      <c r="AI121" s="198">
        <v>38</v>
      </c>
      <c r="AJ121" s="198">
        <v>10</v>
      </c>
      <c r="AK121" s="198">
        <v>4</v>
      </c>
      <c r="AL121" s="198">
        <v>9</v>
      </c>
      <c r="AM121" s="198">
        <v>14</v>
      </c>
      <c r="AN121" s="198">
        <v>26</v>
      </c>
      <c r="AO121" s="198">
        <v>15</v>
      </c>
      <c r="AP121" s="198">
        <v>35</v>
      </c>
      <c r="AQ121" s="198">
        <v>38</v>
      </c>
      <c r="AR121" s="198">
        <v>38</v>
      </c>
      <c r="AS121" s="198">
        <v>46</v>
      </c>
      <c r="AT121" s="198">
        <v>37</v>
      </c>
      <c r="AU121" s="198">
        <v>15</v>
      </c>
      <c r="AV121" s="198">
        <v>21</v>
      </c>
      <c r="AW121" s="198">
        <v>10</v>
      </c>
      <c r="AX121" s="198">
        <v>15</v>
      </c>
      <c r="AY121" s="198">
        <v>22</v>
      </c>
      <c r="AZ121" s="198">
        <v>18</v>
      </c>
      <c r="BA121" s="198">
        <v>17</v>
      </c>
      <c r="BB121" s="198">
        <v>10</v>
      </c>
      <c r="BC121" s="198">
        <v>491</v>
      </c>
      <c r="BD121" s="198">
        <v>22</v>
      </c>
      <c r="BE121" s="198">
        <v>24</v>
      </c>
      <c r="BF121" s="198">
        <v>21</v>
      </c>
      <c r="BG121" s="198">
        <v>22</v>
      </c>
      <c r="BH121" s="198">
        <v>11</v>
      </c>
      <c r="BI121" s="198">
        <v>3</v>
      </c>
      <c r="BJ121" s="198">
        <v>4</v>
      </c>
      <c r="BK121" s="198">
        <v>26</v>
      </c>
      <c r="BL121" s="198">
        <v>18</v>
      </c>
      <c r="BM121" s="198">
        <v>24</v>
      </c>
      <c r="BN121" s="198">
        <v>22</v>
      </c>
      <c r="BO121" s="198">
        <v>22</v>
      </c>
      <c r="BP121" s="198">
        <v>46</v>
      </c>
      <c r="BQ121" s="198">
        <v>30</v>
      </c>
      <c r="BR121" s="198">
        <v>41</v>
      </c>
      <c r="BS121" s="198">
        <v>10</v>
      </c>
      <c r="BT121" s="198">
        <v>22</v>
      </c>
      <c r="BU121" s="198">
        <v>8</v>
      </c>
      <c r="BV121" s="198">
        <v>16</v>
      </c>
      <c r="BW121" s="198">
        <v>22</v>
      </c>
      <c r="BX121" s="198">
        <v>19</v>
      </c>
      <c r="BY121" s="198">
        <v>22</v>
      </c>
      <c r="BZ121" s="198">
        <v>36</v>
      </c>
    </row>
    <row r="122" spans="1:78" x14ac:dyDescent="0.2">
      <c r="A122" s="32" t="s">
        <v>115</v>
      </c>
      <c r="B122" s="130">
        <v>40420</v>
      </c>
      <c r="C122" s="32" t="s">
        <v>76</v>
      </c>
      <c r="D122" s="49">
        <v>7</v>
      </c>
      <c r="E122" s="32" t="s">
        <v>70</v>
      </c>
      <c r="F122" s="32">
        <v>1</v>
      </c>
      <c r="G122" s="198">
        <v>746</v>
      </c>
      <c r="H122" s="198">
        <v>41</v>
      </c>
      <c r="I122" s="198">
        <v>38</v>
      </c>
      <c r="J122" s="198">
        <v>45</v>
      </c>
      <c r="K122" s="198">
        <v>15</v>
      </c>
      <c r="L122" s="198">
        <v>23</v>
      </c>
      <c r="M122" s="198">
        <v>8</v>
      </c>
      <c r="N122" s="198">
        <v>11</v>
      </c>
      <c r="O122" s="198">
        <v>22</v>
      </c>
      <c r="P122" s="198">
        <v>26</v>
      </c>
      <c r="Q122" s="198">
        <v>34</v>
      </c>
      <c r="R122" s="198">
        <v>37</v>
      </c>
      <c r="S122" s="198">
        <v>56</v>
      </c>
      <c r="T122" s="198">
        <v>55</v>
      </c>
      <c r="U122" s="198">
        <v>56</v>
      </c>
      <c r="V122" s="198">
        <v>72</v>
      </c>
      <c r="W122" s="198">
        <v>29</v>
      </c>
      <c r="X122" s="198">
        <v>39</v>
      </c>
      <c r="Y122" s="198">
        <v>19</v>
      </c>
      <c r="Z122" s="198">
        <v>32</v>
      </c>
      <c r="AA122" s="198">
        <v>40</v>
      </c>
      <c r="AB122" s="198">
        <v>15</v>
      </c>
      <c r="AC122" s="198">
        <v>18</v>
      </c>
      <c r="AD122" s="198">
        <v>15</v>
      </c>
      <c r="AE122" s="198">
        <v>366</v>
      </c>
      <c r="AF122" s="198">
        <v>27</v>
      </c>
      <c r="AG122" s="198">
        <v>20</v>
      </c>
      <c r="AH122" s="198">
        <v>18</v>
      </c>
      <c r="AI122" s="198">
        <v>6</v>
      </c>
      <c r="AJ122" s="198">
        <v>11</v>
      </c>
      <c r="AK122" s="198">
        <v>4</v>
      </c>
      <c r="AL122" s="198">
        <v>3</v>
      </c>
      <c r="AM122" s="198">
        <v>8</v>
      </c>
      <c r="AN122" s="198">
        <v>10</v>
      </c>
      <c r="AO122" s="198">
        <v>22</v>
      </c>
      <c r="AP122" s="198">
        <v>20</v>
      </c>
      <c r="AQ122" s="198">
        <v>29</v>
      </c>
      <c r="AR122" s="198">
        <v>26</v>
      </c>
      <c r="AS122" s="198">
        <v>31</v>
      </c>
      <c r="AT122" s="198">
        <v>32</v>
      </c>
      <c r="AU122" s="198">
        <v>13</v>
      </c>
      <c r="AV122" s="198">
        <v>21</v>
      </c>
      <c r="AW122" s="198">
        <v>10</v>
      </c>
      <c r="AX122" s="198">
        <v>13</v>
      </c>
      <c r="AY122" s="198">
        <v>21</v>
      </c>
      <c r="AZ122" s="198">
        <v>6</v>
      </c>
      <c r="BA122" s="198">
        <v>9</v>
      </c>
      <c r="BB122" s="198">
        <v>6</v>
      </c>
      <c r="BC122" s="198">
        <v>380</v>
      </c>
      <c r="BD122" s="198">
        <v>14</v>
      </c>
      <c r="BE122" s="198">
        <v>18</v>
      </c>
      <c r="BF122" s="198">
        <v>27</v>
      </c>
      <c r="BG122" s="198">
        <v>9</v>
      </c>
      <c r="BH122" s="198">
        <v>12</v>
      </c>
      <c r="BI122" s="198">
        <v>4</v>
      </c>
      <c r="BJ122" s="198">
        <v>8</v>
      </c>
      <c r="BK122" s="198">
        <v>14</v>
      </c>
      <c r="BL122" s="198">
        <v>16</v>
      </c>
      <c r="BM122" s="198">
        <v>12</v>
      </c>
      <c r="BN122" s="198">
        <v>17</v>
      </c>
      <c r="BO122" s="198">
        <v>27</v>
      </c>
      <c r="BP122" s="198">
        <v>29</v>
      </c>
      <c r="BQ122" s="198">
        <v>25</v>
      </c>
      <c r="BR122" s="198">
        <v>40</v>
      </c>
      <c r="BS122" s="198">
        <v>16</v>
      </c>
      <c r="BT122" s="198">
        <v>18</v>
      </c>
      <c r="BU122" s="198">
        <v>9</v>
      </c>
      <c r="BV122" s="198">
        <v>19</v>
      </c>
      <c r="BW122" s="198">
        <v>19</v>
      </c>
      <c r="BX122" s="198">
        <v>9</v>
      </c>
      <c r="BY122" s="198">
        <v>9</v>
      </c>
      <c r="BZ122" s="198">
        <v>9</v>
      </c>
    </row>
    <row r="123" spans="1:78" x14ac:dyDescent="0.2">
      <c r="A123" s="68" t="s">
        <v>347</v>
      </c>
      <c r="B123" s="68">
        <v>74500</v>
      </c>
      <c r="C123" s="68" t="s">
        <v>76</v>
      </c>
      <c r="D123" s="49">
        <v>7</v>
      </c>
      <c r="E123" s="68" t="s">
        <v>73</v>
      </c>
      <c r="F123" s="68">
        <v>1</v>
      </c>
      <c r="G123" s="198">
        <v>0</v>
      </c>
      <c r="H123" s="198">
        <v>0</v>
      </c>
      <c r="I123" s="198">
        <v>0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0</v>
      </c>
      <c r="Q123" s="198">
        <v>0</v>
      </c>
      <c r="R123" s="198">
        <v>0</v>
      </c>
      <c r="S123" s="198">
        <v>0</v>
      </c>
      <c r="T123" s="198">
        <v>0</v>
      </c>
      <c r="U123" s="198">
        <v>0</v>
      </c>
      <c r="V123" s="198">
        <v>0</v>
      </c>
      <c r="W123" s="198">
        <v>0</v>
      </c>
      <c r="X123" s="198">
        <v>0</v>
      </c>
      <c r="Y123" s="198">
        <v>0</v>
      </c>
      <c r="Z123" s="198">
        <v>0</v>
      </c>
      <c r="AA123" s="198">
        <v>0</v>
      </c>
      <c r="AB123" s="198">
        <v>0</v>
      </c>
      <c r="AC123" s="198">
        <v>0</v>
      </c>
      <c r="AD123" s="198">
        <v>0</v>
      </c>
      <c r="AE123" s="198">
        <v>0</v>
      </c>
      <c r="AF123" s="198">
        <v>0</v>
      </c>
      <c r="AG123" s="198">
        <v>0</v>
      </c>
      <c r="AH123" s="198">
        <v>0</v>
      </c>
      <c r="AI123" s="198">
        <v>0</v>
      </c>
      <c r="AJ123" s="198">
        <v>0</v>
      </c>
      <c r="AK123" s="198">
        <v>0</v>
      </c>
      <c r="AL123" s="198">
        <v>0</v>
      </c>
      <c r="AM123" s="198">
        <v>0</v>
      </c>
      <c r="AN123" s="198">
        <v>0</v>
      </c>
      <c r="AO123" s="198">
        <v>0</v>
      </c>
      <c r="AP123" s="198">
        <v>0</v>
      </c>
      <c r="AQ123" s="198">
        <v>0</v>
      </c>
      <c r="AR123" s="198">
        <v>0</v>
      </c>
      <c r="AS123" s="198">
        <v>0</v>
      </c>
      <c r="AT123" s="198">
        <v>0</v>
      </c>
      <c r="AU123" s="198">
        <v>0</v>
      </c>
      <c r="AV123" s="198">
        <v>0</v>
      </c>
      <c r="AW123" s="198">
        <v>0</v>
      </c>
      <c r="AX123" s="198">
        <v>0</v>
      </c>
      <c r="AY123" s="198">
        <v>0</v>
      </c>
      <c r="AZ123" s="198">
        <v>0</v>
      </c>
      <c r="BA123" s="198">
        <v>0</v>
      </c>
      <c r="BB123" s="198">
        <v>0</v>
      </c>
      <c r="BC123" s="198">
        <v>0</v>
      </c>
      <c r="BD123" s="198">
        <v>0</v>
      </c>
      <c r="BE123" s="198">
        <v>0</v>
      </c>
      <c r="BF123" s="198">
        <v>0</v>
      </c>
      <c r="BG123" s="198">
        <v>0</v>
      </c>
      <c r="BH123" s="198">
        <v>0</v>
      </c>
      <c r="BI123" s="198">
        <v>0</v>
      </c>
      <c r="BJ123" s="198">
        <v>0</v>
      </c>
      <c r="BK123" s="198">
        <v>0</v>
      </c>
      <c r="BL123" s="198">
        <v>0</v>
      </c>
      <c r="BM123" s="198">
        <v>0</v>
      </c>
      <c r="BN123" s="198">
        <v>0</v>
      </c>
      <c r="BO123" s="198">
        <v>0</v>
      </c>
      <c r="BP123" s="198">
        <v>0</v>
      </c>
      <c r="BQ123" s="198">
        <v>0</v>
      </c>
      <c r="BR123" s="198">
        <v>0</v>
      </c>
      <c r="BS123" s="198">
        <v>0</v>
      </c>
      <c r="BT123" s="198">
        <v>0</v>
      </c>
      <c r="BU123" s="198">
        <v>0</v>
      </c>
      <c r="BV123" s="198">
        <v>0</v>
      </c>
      <c r="BW123" s="198">
        <v>0</v>
      </c>
      <c r="BX123" s="198">
        <v>0</v>
      </c>
      <c r="BY123" s="198">
        <v>0</v>
      </c>
      <c r="BZ123" s="198">
        <v>0</v>
      </c>
    </row>
    <row r="124" spans="1:78" x14ac:dyDescent="0.2">
      <c r="A124" s="32" t="s">
        <v>116</v>
      </c>
      <c r="B124" s="130">
        <v>76740</v>
      </c>
      <c r="C124" s="32" t="s">
        <v>35</v>
      </c>
      <c r="D124" s="49">
        <v>9</v>
      </c>
      <c r="E124" s="32" t="s">
        <v>73</v>
      </c>
      <c r="F124" s="32">
        <v>1</v>
      </c>
      <c r="G124" s="198">
        <v>563</v>
      </c>
      <c r="H124" s="198">
        <v>26</v>
      </c>
      <c r="I124" s="198">
        <v>31</v>
      </c>
      <c r="J124" s="198">
        <v>31</v>
      </c>
      <c r="K124" s="198">
        <v>15</v>
      </c>
      <c r="L124" s="198">
        <v>7</v>
      </c>
      <c r="M124" s="198">
        <v>2</v>
      </c>
      <c r="N124" s="198">
        <v>1</v>
      </c>
      <c r="O124" s="198">
        <v>9</v>
      </c>
      <c r="P124" s="198">
        <v>20</v>
      </c>
      <c r="Q124" s="198">
        <v>14</v>
      </c>
      <c r="R124" s="198">
        <v>19</v>
      </c>
      <c r="S124" s="198">
        <v>32</v>
      </c>
      <c r="T124" s="198">
        <v>50</v>
      </c>
      <c r="U124" s="198">
        <v>68</v>
      </c>
      <c r="V124" s="198">
        <v>69</v>
      </c>
      <c r="W124" s="198">
        <v>29</v>
      </c>
      <c r="X124" s="198">
        <v>25</v>
      </c>
      <c r="Y124" s="198">
        <v>15</v>
      </c>
      <c r="Z124" s="198">
        <v>31</v>
      </c>
      <c r="AA124" s="198">
        <v>18</v>
      </c>
      <c r="AB124" s="198">
        <v>20</v>
      </c>
      <c r="AC124" s="198">
        <v>19</v>
      </c>
      <c r="AD124" s="198">
        <v>12</v>
      </c>
      <c r="AE124" s="198">
        <v>281</v>
      </c>
      <c r="AF124" s="198">
        <v>18</v>
      </c>
      <c r="AG124" s="198">
        <v>11</v>
      </c>
      <c r="AH124" s="198">
        <v>18</v>
      </c>
      <c r="AI124" s="198">
        <v>9</v>
      </c>
      <c r="AJ124" s="198">
        <v>2</v>
      </c>
      <c r="AK124" s="198">
        <v>1</v>
      </c>
      <c r="AL124" s="198">
        <v>1</v>
      </c>
      <c r="AM124" s="198">
        <v>4</v>
      </c>
      <c r="AN124" s="198">
        <v>11</v>
      </c>
      <c r="AO124" s="198">
        <v>4</v>
      </c>
      <c r="AP124" s="198">
        <v>9</v>
      </c>
      <c r="AQ124" s="198">
        <v>16</v>
      </c>
      <c r="AR124" s="198">
        <v>23</v>
      </c>
      <c r="AS124" s="198">
        <v>36</v>
      </c>
      <c r="AT124" s="198">
        <v>31</v>
      </c>
      <c r="AU124" s="198">
        <v>15</v>
      </c>
      <c r="AV124" s="198">
        <v>17</v>
      </c>
      <c r="AW124" s="198">
        <v>7</v>
      </c>
      <c r="AX124" s="198">
        <v>15</v>
      </c>
      <c r="AY124" s="198">
        <v>13</v>
      </c>
      <c r="AZ124" s="198">
        <v>7</v>
      </c>
      <c r="BA124" s="198">
        <v>8</v>
      </c>
      <c r="BB124" s="198">
        <v>5</v>
      </c>
      <c r="BC124" s="198">
        <v>282</v>
      </c>
      <c r="BD124" s="198">
        <v>8</v>
      </c>
      <c r="BE124" s="198">
        <v>20</v>
      </c>
      <c r="BF124" s="198">
        <v>13</v>
      </c>
      <c r="BG124" s="198">
        <v>6</v>
      </c>
      <c r="BH124" s="198">
        <v>5</v>
      </c>
      <c r="BI124" s="198">
        <v>1</v>
      </c>
      <c r="BJ124" s="198">
        <v>0</v>
      </c>
      <c r="BK124" s="198">
        <v>5</v>
      </c>
      <c r="BL124" s="198">
        <v>9</v>
      </c>
      <c r="BM124" s="198">
        <v>10</v>
      </c>
      <c r="BN124" s="198">
        <v>10</v>
      </c>
      <c r="BO124" s="198">
        <v>16</v>
      </c>
      <c r="BP124" s="198">
        <v>27</v>
      </c>
      <c r="BQ124" s="198">
        <v>32</v>
      </c>
      <c r="BR124" s="198">
        <v>38</v>
      </c>
      <c r="BS124" s="198">
        <v>14</v>
      </c>
      <c r="BT124" s="198">
        <v>8</v>
      </c>
      <c r="BU124" s="198">
        <v>8</v>
      </c>
      <c r="BV124" s="198">
        <v>16</v>
      </c>
      <c r="BW124" s="198">
        <v>5</v>
      </c>
      <c r="BX124" s="198">
        <v>13</v>
      </c>
      <c r="BY124" s="198">
        <v>11</v>
      </c>
      <c r="BZ124" s="198">
        <v>7</v>
      </c>
    </row>
    <row r="125" spans="1:78" x14ac:dyDescent="0.2">
      <c r="A125" s="68" t="s">
        <v>348</v>
      </c>
      <c r="B125" s="68">
        <v>76580</v>
      </c>
      <c r="C125" s="68" t="s">
        <v>76</v>
      </c>
      <c r="D125" s="49">
        <v>7</v>
      </c>
      <c r="E125" s="68" t="s">
        <v>73</v>
      </c>
      <c r="F125" s="68">
        <v>1</v>
      </c>
      <c r="G125" s="198">
        <v>0</v>
      </c>
      <c r="H125" s="198">
        <v>0</v>
      </c>
      <c r="I125" s="198">
        <v>0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0</v>
      </c>
      <c r="Q125" s="198">
        <v>0</v>
      </c>
      <c r="R125" s="198">
        <v>0</v>
      </c>
      <c r="S125" s="198">
        <v>0</v>
      </c>
      <c r="T125" s="198">
        <v>0</v>
      </c>
      <c r="U125" s="198">
        <v>0</v>
      </c>
      <c r="V125" s="198">
        <v>0</v>
      </c>
      <c r="W125" s="198">
        <v>0</v>
      </c>
      <c r="X125" s="198">
        <v>0</v>
      </c>
      <c r="Y125" s="198">
        <v>0</v>
      </c>
      <c r="Z125" s="198">
        <v>0</v>
      </c>
      <c r="AA125" s="198">
        <v>0</v>
      </c>
      <c r="AB125" s="198">
        <v>0</v>
      </c>
      <c r="AC125" s="198">
        <v>0</v>
      </c>
      <c r="AD125" s="198">
        <v>0</v>
      </c>
      <c r="AE125" s="198">
        <v>0</v>
      </c>
      <c r="AF125" s="198">
        <v>0</v>
      </c>
      <c r="AG125" s="198">
        <v>0</v>
      </c>
      <c r="AH125" s="198">
        <v>0</v>
      </c>
      <c r="AI125" s="198">
        <v>0</v>
      </c>
      <c r="AJ125" s="198">
        <v>0</v>
      </c>
      <c r="AK125" s="198">
        <v>0</v>
      </c>
      <c r="AL125" s="198">
        <v>0</v>
      </c>
      <c r="AM125" s="198">
        <v>0</v>
      </c>
      <c r="AN125" s="198">
        <v>0</v>
      </c>
      <c r="AO125" s="198">
        <v>0</v>
      </c>
      <c r="AP125" s="198">
        <v>0</v>
      </c>
      <c r="AQ125" s="198">
        <v>0</v>
      </c>
      <c r="AR125" s="198">
        <v>0</v>
      </c>
      <c r="AS125" s="198">
        <v>0</v>
      </c>
      <c r="AT125" s="198">
        <v>0</v>
      </c>
      <c r="AU125" s="198">
        <v>0</v>
      </c>
      <c r="AV125" s="198">
        <v>0</v>
      </c>
      <c r="AW125" s="198">
        <v>0</v>
      </c>
      <c r="AX125" s="198">
        <v>0</v>
      </c>
      <c r="AY125" s="198">
        <v>0</v>
      </c>
      <c r="AZ125" s="198">
        <v>0</v>
      </c>
      <c r="BA125" s="198">
        <v>0</v>
      </c>
      <c r="BB125" s="198">
        <v>0</v>
      </c>
      <c r="BC125" s="198">
        <v>0</v>
      </c>
      <c r="BD125" s="198">
        <v>0</v>
      </c>
      <c r="BE125" s="198">
        <v>0</v>
      </c>
      <c r="BF125" s="198">
        <v>0</v>
      </c>
      <c r="BG125" s="198">
        <v>0</v>
      </c>
      <c r="BH125" s="198">
        <v>0</v>
      </c>
      <c r="BI125" s="198">
        <v>0</v>
      </c>
      <c r="BJ125" s="198">
        <v>0</v>
      </c>
      <c r="BK125" s="198">
        <v>0</v>
      </c>
      <c r="BL125" s="198">
        <v>0</v>
      </c>
      <c r="BM125" s="198">
        <v>0</v>
      </c>
      <c r="BN125" s="198">
        <v>0</v>
      </c>
      <c r="BO125" s="198">
        <v>0</v>
      </c>
      <c r="BP125" s="198">
        <v>0</v>
      </c>
      <c r="BQ125" s="198">
        <v>0</v>
      </c>
      <c r="BR125" s="198">
        <v>0</v>
      </c>
      <c r="BS125" s="198">
        <v>0</v>
      </c>
      <c r="BT125" s="198">
        <v>0</v>
      </c>
      <c r="BU125" s="198">
        <v>0</v>
      </c>
      <c r="BV125" s="198">
        <v>0</v>
      </c>
      <c r="BW125" s="198">
        <v>0</v>
      </c>
      <c r="BX125" s="198">
        <v>0</v>
      </c>
      <c r="BY125" s="198">
        <v>0</v>
      </c>
      <c r="BZ125" s="198">
        <v>0</v>
      </c>
    </row>
    <row r="126" spans="1:78" x14ac:dyDescent="0.2">
      <c r="A126" s="32" t="s">
        <v>117</v>
      </c>
      <c r="B126" s="130">
        <v>78740</v>
      </c>
      <c r="C126" s="32" t="s">
        <v>35</v>
      </c>
      <c r="D126" s="49">
        <v>9</v>
      </c>
      <c r="E126" s="32" t="s">
        <v>73</v>
      </c>
      <c r="F126" s="32">
        <v>1</v>
      </c>
      <c r="G126" s="198">
        <v>2490</v>
      </c>
      <c r="H126" s="198">
        <v>122</v>
      </c>
      <c r="I126" s="198">
        <v>121</v>
      </c>
      <c r="J126" s="198">
        <v>138</v>
      </c>
      <c r="K126" s="198">
        <v>86</v>
      </c>
      <c r="L126" s="198">
        <v>42</v>
      </c>
      <c r="M126" s="198">
        <v>16</v>
      </c>
      <c r="N126" s="198">
        <v>23</v>
      </c>
      <c r="O126" s="198">
        <v>70</v>
      </c>
      <c r="P126" s="198">
        <v>116</v>
      </c>
      <c r="Q126" s="198">
        <v>127</v>
      </c>
      <c r="R126" s="198">
        <v>166</v>
      </c>
      <c r="S126" s="198">
        <v>191</v>
      </c>
      <c r="T126" s="198">
        <v>245</v>
      </c>
      <c r="U126" s="198">
        <v>235</v>
      </c>
      <c r="V126" s="198">
        <v>240</v>
      </c>
      <c r="W126" s="198">
        <v>91</v>
      </c>
      <c r="X126" s="198">
        <v>107</v>
      </c>
      <c r="Y126" s="198">
        <v>43</v>
      </c>
      <c r="Z126" s="198">
        <v>102</v>
      </c>
      <c r="AA126" s="198">
        <v>81</v>
      </c>
      <c r="AB126" s="198">
        <v>61</v>
      </c>
      <c r="AC126" s="198">
        <v>40</v>
      </c>
      <c r="AD126" s="198">
        <v>27</v>
      </c>
      <c r="AE126" s="198">
        <v>1251</v>
      </c>
      <c r="AF126" s="198">
        <v>66</v>
      </c>
      <c r="AG126" s="198">
        <v>57</v>
      </c>
      <c r="AH126" s="198">
        <v>79</v>
      </c>
      <c r="AI126" s="198">
        <v>39</v>
      </c>
      <c r="AJ126" s="198">
        <v>22</v>
      </c>
      <c r="AK126" s="198">
        <v>8</v>
      </c>
      <c r="AL126" s="198">
        <v>14</v>
      </c>
      <c r="AM126" s="198">
        <v>33</v>
      </c>
      <c r="AN126" s="198">
        <v>54</v>
      </c>
      <c r="AO126" s="198">
        <v>60</v>
      </c>
      <c r="AP126" s="198">
        <v>78</v>
      </c>
      <c r="AQ126" s="198">
        <v>91</v>
      </c>
      <c r="AR126" s="198">
        <v>124</v>
      </c>
      <c r="AS126" s="198">
        <v>126</v>
      </c>
      <c r="AT126" s="198">
        <v>120</v>
      </c>
      <c r="AU126" s="198">
        <v>39</v>
      </c>
      <c r="AV126" s="198">
        <v>59</v>
      </c>
      <c r="AW126" s="198">
        <v>20</v>
      </c>
      <c r="AX126" s="198">
        <v>57</v>
      </c>
      <c r="AY126" s="198">
        <v>39</v>
      </c>
      <c r="AZ126" s="198">
        <v>34</v>
      </c>
      <c r="BA126" s="198">
        <v>21</v>
      </c>
      <c r="BB126" s="198">
        <v>11</v>
      </c>
      <c r="BC126" s="198">
        <v>1239</v>
      </c>
      <c r="BD126" s="198">
        <v>56</v>
      </c>
      <c r="BE126" s="198">
        <v>64</v>
      </c>
      <c r="BF126" s="198">
        <v>59</v>
      </c>
      <c r="BG126" s="198">
        <v>47</v>
      </c>
      <c r="BH126" s="198">
        <v>20</v>
      </c>
      <c r="BI126" s="198">
        <v>8</v>
      </c>
      <c r="BJ126" s="198">
        <v>9</v>
      </c>
      <c r="BK126" s="198">
        <v>37</v>
      </c>
      <c r="BL126" s="198">
        <v>62</v>
      </c>
      <c r="BM126" s="198">
        <v>67</v>
      </c>
      <c r="BN126" s="198">
        <v>88</v>
      </c>
      <c r="BO126" s="198">
        <v>100</v>
      </c>
      <c r="BP126" s="198">
        <v>121</v>
      </c>
      <c r="BQ126" s="198">
        <v>109</v>
      </c>
      <c r="BR126" s="198">
        <v>120</v>
      </c>
      <c r="BS126" s="198">
        <v>52</v>
      </c>
      <c r="BT126" s="198">
        <v>48</v>
      </c>
      <c r="BU126" s="198">
        <v>23</v>
      </c>
      <c r="BV126" s="198">
        <v>45</v>
      </c>
      <c r="BW126" s="198">
        <v>42</v>
      </c>
      <c r="BX126" s="198">
        <v>27</v>
      </c>
      <c r="BY126" s="198">
        <v>19</v>
      </c>
      <c r="BZ126" s="198">
        <v>16</v>
      </c>
    </row>
    <row r="127" spans="1:78" x14ac:dyDescent="0.2">
      <c r="A127" s="32" t="s">
        <v>118</v>
      </c>
      <c r="B127" s="130">
        <v>79380</v>
      </c>
      <c r="C127" s="32" t="s">
        <v>35</v>
      </c>
      <c r="D127" s="49">
        <v>9</v>
      </c>
      <c r="E127" s="32" t="s">
        <v>73</v>
      </c>
      <c r="F127" s="32">
        <v>1</v>
      </c>
      <c r="G127" s="198">
        <v>904</v>
      </c>
      <c r="H127" s="198">
        <v>47</v>
      </c>
      <c r="I127" s="198">
        <v>50</v>
      </c>
      <c r="J127" s="198">
        <v>47</v>
      </c>
      <c r="K127" s="198">
        <v>43</v>
      </c>
      <c r="L127" s="198">
        <v>13</v>
      </c>
      <c r="M127" s="198">
        <v>10</v>
      </c>
      <c r="N127" s="198">
        <v>7</v>
      </c>
      <c r="O127" s="198">
        <v>26</v>
      </c>
      <c r="P127" s="198">
        <v>49</v>
      </c>
      <c r="Q127" s="198">
        <v>42</v>
      </c>
      <c r="R127" s="198">
        <v>47</v>
      </c>
      <c r="S127" s="198">
        <v>68</v>
      </c>
      <c r="T127" s="198">
        <v>90</v>
      </c>
      <c r="U127" s="198">
        <v>85</v>
      </c>
      <c r="V127" s="198">
        <v>65</v>
      </c>
      <c r="W127" s="198">
        <v>35</v>
      </c>
      <c r="X127" s="198">
        <v>25</v>
      </c>
      <c r="Y127" s="198">
        <v>20</v>
      </c>
      <c r="Z127" s="198">
        <v>30</v>
      </c>
      <c r="AA127" s="198">
        <v>42</v>
      </c>
      <c r="AB127" s="198">
        <v>26</v>
      </c>
      <c r="AC127" s="198">
        <v>23</v>
      </c>
      <c r="AD127" s="198">
        <v>14</v>
      </c>
      <c r="AE127" s="198">
        <v>465</v>
      </c>
      <c r="AF127" s="198">
        <v>21</v>
      </c>
      <c r="AG127" s="198">
        <v>28</v>
      </c>
      <c r="AH127" s="198">
        <v>27</v>
      </c>
      <c r="AI127" s="198">
        <v>24</v>
      </c>
      <c r="AJ127" s="198">
        <v>5</v>
      </c>
      <c r="AK127" s="198">
        <v>6</v>
      </c>
      <c r="AL127" s="198">
        <v>2</v>
      </c>
      <c r="AM127" s="198">
        <v>17</v>
      </c>
      <c r="AN127" s="198">
        <v>22</v>
      </c>
      <c r="AO127" s="198">
        <v>16</v>
      </c>
      <c r="AP127" s="198">
        <v>27</v>
      </c>
      <c r="AQ127" s="198">
        <v>35</v>
      </c>
      <c r="AR127" s="198">
        <v>46</v>
      </c>
      <c r="AS127" s="198">
        <v>53</v>
      </c>
      <c r="AT127" s="198">
        <v>27</v>
      </c>
      <c r="AU127" s="198">
        <v>20</v>
      </c>
      <c r="AV127" s="198">
        <v>16</v>
      </c>
      <c r="AW127" s="198">
        <v>7</v>
      </c>
      <c r="AX127" s="198">
        <v>16</v>
      </c>
      <c r="AY127" s="198">
        <v>21</v>
      </c>
      <c r="AZ127" s="198">
        <v>12</v>
      </c>
      <c r="BA127" s="198">
        <v>14</v>
      </c>
      <c r="BB127" s="198">
        <v>3</v>
      </c>
      <c r="BC127" s="198">
        <v>439</v>
      </c>
      <c r="BD127" s="198">
        <v>26</v>
      </c>
      <c r="BE127" s="198">
        <v>22</v>
      </c>
      <c r="BF127" s="198">
        <v>20</v>
      </c>
      <c r="BG127" s="198">
        <v>19</v>
      </c>
      <c r="BH127" s="198">
        <v>8</v>
      </c>
      <c r="BI127" s="198">
        <v>4</v>
      </c>
      <c r="BJ127" s="198">
        <v>5</v>
      </c>
      <c r="BK127" s="198">
        <v>9</v>
      </c>
      <c r="BL127" s="198">
        <v>27</v>
      </c>
      <c r="BM127" s="198">
        <v>26</v>
      </c>
      <c r="BN127" s="198">
        <v>20</v>
      </c>
      <c r="BO127" s="198">
        <v>33</v>
      </c>
      <c r="BP127" s="198">
        <v>44</v>
      </c>
      <c r="BQ127" s="198">
        <v>32</v>
      </c>
      <c r="BR127" s="198">
        <v>38</v>
      </c>
      <c r="BS127" s="198">
        <v>15</v>
      </c>
      <c r="BT127" s="198">
        <v>9</v>
      </c>
      <c r="BU127" s="198">
        <v>13</v>
      </c>
      <c r="BV127" s="198">
        <v>14</v>
      </c>
      <c r="BW127" s="198">
        <v>21</v>
      </c>
      <c r="BX127" s="198">
        <v>14</v>
      </c>
      <c r="BY127" s="198">
        <v>9</v>
      </c>
      <c r="BZ127" s="198">
        <v>11</v>
      </c>
    </row>
    <row r="128" spans="1:78" x14ac:dyDescent="0.2">
      <c r="A128" s="32" t="s">
        <v>314</v>
      </c>
      <c r="B128" s="130">
        <v>80500</v>
      </c>
      <c r="C128" s="32" t="s">
        <v>35</v>
      </c>
      <c r="D128" s="49">
        <v>9</v>
      </c>
      <c r="E128" s="32" t="s">
        <v>73</v>
      </c>
      <c r="F128" s="32">
        <v>1</v>
      </c>
      <c r="G128" s="198">
        <v>247</v>
      </c>
      <c r="H128" s="198">
        <v>1</v>
      </c>
      <c r="I128" s="198">
        <v>9</v>
      </c>
      <c r="J128" s="198">
        <v>19</v>
      </c>
      <c r="K128" s="198">
        <v>11</v>
      </c>
      <c r="L128" s="198">
        <v>4</v>
      </c>
      <c r="M128" s="198">
        <v>2</v>
      </c>
      <c r="N128" s="198">
        <v>1</v>
      </c>
      <c r="O128" s="198">
        <v>6</v>
      </c>
      <c r="P128" s="198">
        <v>5</v>
      </c>
      <c r="Q128" s="198">
        <v>2</v>
      </c>
      <c r="R128" s="198">
        <v>4</v>
      </c>
      <c r="S128" s="198">
        <v>10</v>
      </c>
      <c r="T128" s="198">
        <v>21</v>
      </c>
      <c r="U128" s="198">
        <v>27</v>
      </c>
      <c r="V128" s="198">
        <v>34</v>
      </c>
      <c r="W128" s="198">
        <v>7</v>
      </c>
      <c r="X128" s="198">
        <v>18</v>
      </c>
      <c r="Y128" s="198">
        <v>13</v>
      </c>
      <c r="Z128" s="198">
        <v>13</v>
      </c>
      <c r="AA128" s="198">
        <v>27</v>
      </c>
      <c r="AB128" s="198">
        <v>8</v>
      </c>
      <c r="AC128" s="198">
        <v>1</v>
      </c>
      <c r="AD128" s="198">
        <v>4</v>
      </c>
      <c r="AE128" s="198">
        <v>124</v>
      </c>
      <c r="AF128" s="198">
        <v>1</v>
      </c>
      <c r="AG128" s="198">
        <v>3</v>
      </c>
      <c r="AH128" s="198">
        <v>9</v>
      </c>
      <c r="AI128" s="198">
        <v>8</v>
      </c>
      <c r="AJ128" s="198">
        <v>2</v>
      </c>
      <c r="AK128" s="198">
        <v>2</v>
      </c>
      <c r="AL128" s="198">
        <v>0</v>
      </c>
      <c r="AM128" s="198">
        <v>2</v>
      </c>
      <c r="AN128" s="198">
        <v>3</v>
      </c>
      <c r="AO128" s="198">
        <v>2</v>
      </c>
      <c r="AP128" s="198">
        <v>2</v>
      </c>
      <c r="AQ128" s="198">
        <v>2</v>
      </c>
      <c r="AR128" s="198">
        <v>12</v>
      </c>
      <c r="AS128" s="198">
        <v>12</v>
      </c>
      <c r="AT128" s="198">
        <v>18</v>
      </c>
      <c r="AU128" s="198">
        <v>1</v>
      </c>
      <c r="AV128" s="198">
        <v>11</v>
      </c>
      <c r="AW128" s="198">
        <v>5</v>
      </c>
      <c r="AX128" s="198">
        <v>6</v>
      </c>
      <c r="AY128" s="198">
        <v>14</v>
      </c>
      <c r="AZ128" s="198">
        <v>6</v>
      </c>
      <c r="BA128" s="198">
        <v>1</v>
      </c>
      <c r="BB128" s="198">
        <v>2</v>
      </c>
      <c r="BC128" s="198">
        <v>123</v>
      </c>
      <c r="BD128" s="198">
        <v>0</v>
      </c>
      <c r="BE128" s="198">
        <v>6</v>
      </c>
      <c r="BF128" s="198">
        <v>10</v>
      </c>
      <c r="BG128" s="198">
        <v>3</v>
      </c>
      <c r="BH128" s="198">
        <v>2</v>
      </c>
      <c r="BI128" s="198">
        <v>0</v>
      </c>
      <c r="BJ128" s="198">
        <v>1</v>
      </c>
      <c r="BK128" s="198">
        <v>4</v>
      </c>
      <c r="BL128" s="198">
        <v>2</v>
      </c>
      <c r="BM128" s="198">
        <v>0</v>
      </c>
      <c r="BN128" s="198">
        <v>2</v>
      </c>
      <c r="BO128" s="198">
        <v>8</v>
      </c>
      <c r="BP128" s="198">
        <v>9</v>
      </c>
      <c r="BQ128" s="198">
        <v>15</v>
      </c>
      <c r="BR128" s="198">
        <v>16</v>
      </c>
      <c r="BS128" s="198">
        <v>6</v>
      </c>
      <c r="BT128" s="198">
        <v>7</v>
      </c>
      <c r="BU128" s="198">
        <v>8</v>
      </c>
      <c r="BV128" s="198">
        <v>7</v>
      </c>
      <c r="BW128" s="198">
        <v>13</v>
      </c>
      <c r="BX128" s="198">
        <v>2</v>
      </c>
      <c r="BY128" s="198">
        <v>0</v>
      </c>
      <c r="BZ128" s="198">
        <v>2</v>
      </c>
    </row>
    <row r="129" spans="1:78" x14ac:dyDescent="0.2">
      <c r="A129" s="32" t="s">
        <v>119</v>
      </c>
      <c r="B129" s="130">
        <v>84420</v>
      </c>
      <c r="C129" s="32" t="s">
        <v>35</v>
      </c>
      <c r="D129" s="49">
        <v>9</v>
      </c>
      <c r="E129" s="32" t="s">
        <v>73</v>
      </c>
      <c r="F129" s="32">
        <v>1</v>
      </c>
      <c r="G129" s="198">
        <v>33</v>
      </c>
      <c r="H129" s="198">
        <v>0</v>
      </c>
      <c r="I129" s="198">
        <v>0</v>
      </c>
      <c r="J129" s="198">
        <v>2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0</v>
      </c>
      <c r="Q129" s="198">
        <v>1</v>
      </c>
      <c r="R129" s="198">
        <v>4</v>
      </c>
      <c r="S129" s="198">
        <v>0</v>
      </c>
      <c r="T129" s="198">
        <v>5</v>
      </c>
      <c r="U129" s="198">
        <v>5</v>
      </c>
      <c r="V129" s="198">
        <v>3</v>
      </c>
      <c r="W129" s="198">
        <v>5</v>
      </c>
      <c r="X129" s="198">
        <v>4</v>
      </c>
      <c r="Y129" s="198">
        <v>0</v>
      </c>
      <c r="Z129" s="198">
        <v>0</v>
      </c>
      <c r="AA129" s="198">
        <v>2</v>
      </c>
      <c r="AB129" s="198">
        <v>1</v>
      </c>
      <c r="AC129" s="198">
        <v>1</v>
      </c>
      <c r="AD129" s="198">
        <v>0</v>
      </c>
      <c r="AE129" s="198">
        <v>18</v>
      </c>
      <c r="AF129" s="198">
        <v>0</v>
      </c>
      <c r="AG129" s="198">
        <v>0</v>
      </c>
      <c r="AH129" s="198">
        <v>0</v>
      </c>
      <c r="AI129" s="198">
        <v>0</v>
      </c>
      <c r="AJ129" s="198">
        <v>0</v>
      </c>
      <c r="AK129" s="198">
        <v>0</v>
      </c>
      <c r="AL129" s="198">
        <v>0</v>
      </c>
      <c r="AM129" s="198">
        <v>0</v>
      </c>
      <c r="AN129" s="198">
        <v>0</v>
      </c>
      <c r="AO129" s="198">
        <v>0</v>
      </c>
      <c r="AP129" s="198">
        <v>4</v>
      </c>
      <c r="AQ129" s="198">
        <v>0</v>
      </c>
      <c r="AR129" s="198">
        <v>0</v>
      </c>
      <c r="AS129" s="198">
        <v>4</v>
      </c>
      <c r="AT129" s="198">
        <v>3</v>
      </c>
      <c r="AU129" s="198">
        <v>1</v>
      </c>
      <c r="AV129" s="198">
        <v>3</v>
      </c>
      <c r="AW129" s="198">
        <v>0</v>
      </c>
      <c r="AX129" s="198">
        <v>0</v>
      </c>
      <c r="AY129" s="198">
        <v>1</v>
      </c>
      <c r="AZ129" s="198">
        <v>1</v>
      </c>
      <c r="BA129" s="198">
        <v>1</v>
      </c>
      <c r="BB129" s="198">
        <v>0</v>
      </c>
      <c r="BC129" s="198">
        <v>15</v>
      </c>
      <c r="BD129" s="198">
        <v>0</v>
      </c>
      <c r="BE129" s="198">
        <v>0</v>
      </c>
      <c r="BF129" s="198">
        <v>2</v>
      </c>
      <c r="BG129" s="198">
        <v>0</v>
      </c>
      <c r="BH129" s="198">
        <v>0</v>
      </c>
      <c r="BI129" s="198">
        <v>0</v>
      </c>
      <c r="BJ129" s="198">
        <v>0</v>
      </c>
      <c r="BK129" s="198">
        <v>0</v>
      </c>
      <c r="BL129" s="198">
        <v>0</v>
      </c>
      <c r="BM129" s="198">
        <v>1</v>
      </c>
      <c r="BN129" s="198">
        <v>0</v>
      </c>
      <c r="BO129" s="198">
        <v>0</v>
      </c>
      <c r="BP129" s="198">
        <v>5</v>
      </c>
      <c r="BQ129" s="198">
        <v>1</v>
      </c>
      <c r="BR129" s="198">
        <v>0</v>
      </c>
      <c r="BS129" s="198">
        <v>4</v>
      </c>
      <c r="BT129" s="198">
        <v>1</v>
      </c>
      <c r="BU129" s="198">
        <v>0</v>
      </c>
      <c r="BV129" s="198">
        <v>0</v>
      </c>
      <c r="BW129" s="198">
        <v>1</v>
      </c>
      <c r="BX129" s="198">
        <v>0</v>
      </c>
      <c r="BY129" s="198">
        <v>0</v>
      </c>
      <c r="BZ129" s="198">
        <v>0</v>
      </c>
    </row>
    <row r="130" spans="1:78" x14ac:dyDescent="0.2">
      <c r="A130" s="68" t="s">
        <v>349</v>
      </c>
      <c r="B130" s="68">
        <v>80740</v>
      </c>
      <c r="C130" s="68" t="s">
        <v>76</v>
      </c>
      <c r="D130" s="49">
        <v>7</v>
      </c>
      <c r="E130" s="68" t="s">
        <v>73</v>
      </c>
      <c r="F130" s="68">
        <v>1</v>
      </c>
      <c r="G130" s="198">
        <v>911</v>
      </c>
      <c r="H130" s="198">
        <v>45</v>
      </c>
      <c r="I130" s="198">
        <v>50</v>
      </c>
      <c r="J130" s="198">
        <v>41</v>
      </c>
      <c r="K130" s="198">
        <v>34</v>
      </c>
      <c r="L130" s="198">
        <v>11</v>
      </c>
      <c r="M130" s="198">
        <v>12</v>
      </c>
      <c r="N130" s="198">
        <v>11</v>
      </c>
      <c r="O130" s="198">
        <v>27</v>
      </c>
      <c r="P130" s="198">
        <v>57</v>
      </c>
      <c r="Q130" s="198">
        <v>41</v>
      </c>
      <c r="R130" s="198">
        <v>42</v>
      </c>
      <c r="S130" s="198">
        <v>58</v>
      </c>
      <c r="T130" s="198">
        <v>75</v>
      </c>
      <c r="U130" s="198">
        <v>91</v>
      </c>
      <c r="V130" s="198">
        <v>55</v>
      </c>
      <c r="W130" s="198">
        <v>34</v>
      </c>
      <c r="X130" s="198">
        <v>46</v>
      </c>
      <c r="Y130" s="198">
        <v>30</v>
      </c>
      <c r="Z130" s="198">
        <v>45</v>
      </c>
      <c r="AA130" s="198">
        <v>46</v>
      </c>
      <c r="AB130" s="198">
        <v>33</v>
      </c>
      <c r="AC130" s="198">
        <v>13</v>
      </c>
      <c r="AD130" s="198">
        <v>14</v>
      </c>
      <c r="AE130" s="198">
        <v>459</v>
      </c>
      <c r="AF130" s="198">
        <v>23</v>
      </c>
      <c r="AG130" s="198">
        <v>22</v>
      </c>
      <c r="AH130" s="198">
        <v>25</v>
      </c>
      <c r="AI130" s="198">
        <v>19</v>
      </c>
      <c r="AJ130" s="198">
        <v>5</v>
      </c>
      <c r="AK130" s="198">
        <v>9</v>
      </c>
      <c r="AL130" s="198">
        <v>6</v>
      </c>
      <c r="AM130" s="198">
        <v>14</v>
      </c>
      <c r="AN130" s="198">
        <v>30</v>
      </c>
      <c r="AO130" s="198">
        <v>16</v>
      </c>
      <c r="AP130" s="198">
        <v>26</v>
      </c>
      <c r="AQ130" s="198">
        <v>27</v>
      </c>
      <c r="AR130" s="198">
        <v>30</v>
      </c>
      <c r="AS130" s="198">
        <v>46</v>
      </c>
      <c r="AT130" s="198">
        <v>29</v>
      </c>
      <c r="AU130" s="198">
        <v>19</v>
      </c>
      <c r="AV130" s="198">
        <v>21</v>
      </c>
      <c r="AW130" s="198">
        <v>17</v>
      </c>
      <c r="AX130" s="198">
        <v>20</v>
      </c>
      <c r="AY130" s="198">
        <v>21</v>
      </c>
      <c r="AZ130" s="198">
        <v>19</v>
      </c>
      <c r="BA130" s="198">
        <v>7</v>
      </c>
      <c r="BB130" s="198">
        <v>8</v>
      </c>
      <c r="BC130" s="198">
        <v>452</v>
      </c>
      <c r="BD130" s="198">
        <v>22</v>
      </c>
      <c r="BE130" s="198">
        <v>28</v>
      </c>
      <c r="BF130" s="198">
        <v>16</v>
      </c>
      <c r="BG130" s="198">
        <v>15</v>
      </c>
      <c r="BH130" s="198">
        <v>6</v>
      </c>
      <c r="BI130" s="198">
        <v>3</v>
      </c>
      <c r="BJ130" s="198">
        <v>5</v>
      </c>
      <c r="BK130" s="198">
        <v>13</v>
      </c>
      <c r="BL130" s="198">
        <v>27</v>
      </c>
      <c r="BM130" s="198">
        <v>25</v>
      </c>
      <c r="BN130" s="198">
        <v>16</v>
      </c>
      <c r="BO130" s="198">
        <v>31</v>
      </c>
      <c r="BP130" s="198">
        <v>45</v>
      </c>
      <c r="BQ130" s="198">
        <v>45</v>
      </c>
      <c r="BR130" s="198">
        <v>26</v>
      </c>
      <c r="BS130" s="198">
        <v>15</v>
      </c>
      <c r="BT130" s="198">
        <v>25</v>
      </c>
      <c r="BU130" s="198">
        <v>13</v>
      </c>
      <c r="BV130" s="198">
        <v>25</v>
      </c>
      <c r="BW130" s="198">
        <v>25</v>
      </c>
      <c r="BX130" s="198">
        <v>14</v>
      </c>
      <c r="BY130" s="198">
        <v>6</v>
      </c>
      <c r="BZ130" s="198">
        <v>6</v>
      </c>
    </row>
    <row r="131" spans="1:78" x14ac:dyDescent="0.2">
      <c r="A131" s="32" t="s">
        <v>120</v>
      </c>
      <c r="B131" s="130">
        <v>40660</v>
      </c>
      <c r="C131" s="32" t="s">
        <v>76</v>
      </c>
      <c r="D131" s="49">
        <v>7</v>
      </c>
      <c r="E131" s="32" t="s">
        <v>70</v>
      </c>
      <c r="F131" s="32">
        <v>1</v>
      </c>
      <c r="G131" s="198">
        <v>2306</v>
      </c>
      <c r="H131" s="198">
        <v>105</v>
      </c>
      <c r="I131" s="198">
        <v>129</v>
      </c>
      <c r="J131" s="198">
        <v>140</v>
      </c>
      <c r="K131" s="198">
        <v>107</v>
      </c>
      <c r="L131" s="198">
        <v>50</v>
      </c>
      <c r="M131" s="198">
        <v>18</v>
      </c>
      <c r="N131" s="198">
        <v>17</v>
      </c>
      <c r="O131" s="198">
        <v>56</v>
      </c>
      <c r="P131" s="198">
        <v>114</v>
      </c>
      <c r="Q131" s="198">
        <v>140</v>
      </c>
      <c r="R131" s="198">
        <v>124</v>
      </c>
      <c r="S131" s="198">
        <v>160</v>
      </c>
      <c r="T131" s="198">
        <v>201</v>
      </c>
      <c r="U131" s="198">
        <v>183</v>
      </c>
      <c r="V131" s="198">
        <v>200</v>
      </c>
      <c r="W131" s="198">
        <v>64</v>
      </c>
      <c r="X131" s="198">
        <v>84</v>
      </c>
      <c r="Y131" s="198">
        <v>61</v>
      </c>
      <c r="Z131" s="198">
        <v>65</v>
      </c>
      <c r="AA131" s="198">
        <v>70</v>
      </c>
      <c r="AB131" s="198">
        <v>68</v>
      </c>
      <c r="AC131" s="198">
        <v>65</v>
      </c>
      <c r="AD131" s="198">
        <v>85</v>
      </c>
      <c r="AE131" s="198">
        <v>1126</v>
      </c>
      <c r="AF131" s="198">
        <v>48</v>
      </c>
      <c r="AG131" s="198">
        <v>63</v>
      </c>
      <c r="AH131" s="198">
        <v>79</v>
      </c>
      <c r="AI131" s="198">
        <v>54</v>
      </c>
      <c r="AJ131" s="198">
        <v>25</v>
      </c>
      <c r="AK131" s="198">
        <v>14</v>
      </c>
      <c r="AL131" s="198">
        <v>8</v>
      </c>
      <c r="AM131" s="198">
        <v>25</v>
      </c>
      <c r="AN131" s="198">
        <v>63</v>
      </c>
      <c r="AO131" s="198">
        <v>65</v>
      </c>
      <c r="AP131" s="198">
        <v>62</v>
      </c>
      <c r="AQ131" s="198">
        <v>85</v>
      </c>
      <c r="AR131" s="198">
        <v>95</v>
      </c>
      <c r="AS131" s="198">
        <v>93</v>
      </c>
      <c r="AT131" s="198">
        <v>88</v>
      </c>
      <c r="AU131" s="198">
        <v>34</v>
      </c>
      <c r="AV131" s="198">
        <v>40</v>
      </c>
      <c r="AW131" s="198">
        <v>35</v>
      </c>
      <c r="AX131" s="198">
        <v>39</v>
      </c>
      <c r="AY131" s="198">
        <v>32</v>
      </c>
      <c r="AZ131" s="198">
        <v>27</v>
      </c>
      <c r="BA131" s="198">
        <v>28</v>
      </c>
      <c r="BB131" s="198">
        <v>24</v>
      </c>
      <c r="BC131" s="198">
        <v>1180</v>
      </c>
      <c r="BD131" s="198">
        <v>57</v>
      </c>
      <c r="BE131" s="198">
        <v>66</v>
      </c>
      <c r="BF131" s="198">
        <v>61</v>
      </c>
      <c r="BG131" s="198">
        <v>53</v>
      </c>
      <c r="BH131" s="198">
        <v>25</v>
      </c>
      <c r="BI131" s="198">
        <v>4</v>
      </c>
      <c r="BJ131" s="198">
        <v>9</v>
      </c>
      <c r="BK131" s="198">
        <v>31</v>
      </c>
      <c r="BL131" s="198">
        <v>51</v>
      </c>
      <c r="BM131" s="198">
        <v>75</v>
      </c>
      <c r="BN131" s="198">
        <v>62</v>
      </c>
      <c r="BO131" s="198">
        <v>75</v>
      </c>
      <c r="BP131" s="198">
        <v>106</v>
      </c>
      <c r="BQ131" s="198">
        <v>90</v>
      </c>
      <c r="BR131" s="198">
        <v>112</v>
      </c>
      <c r="BS131" s="198">
        <v>30</v>
      </c>
      <c r="BT131" s="198">
        <v>44</v>
      </c>
      <c r="BU131" s="198">
        <v>26</v>
      </c>
      <c r="BV131" s="198">
        <v>26</v>
      </c>
      <c r="BW131" s="198">
        <v>38</v>
      </c>
      <c r="BX131" s="198">
        <v>41</v>
      </c>
      <c r="BY131" s="198">
        <v>37</v>
      </c>
      <c r="BZ131" s="198">
        <v>61</v>
      </c>
    </row>
    <row r="132" spans="1:78" x14ac:dyDescent="0.2">
      <c r="A132" s="32" t="s">
        <v>121</v>
      </c>
      <c r="B132" s="130">
        <v>87060</v>
      </c>
      <c r="C132" s="32" t="s">
        <v>35</v>
      </c>
      <c r="D132" s="49">
        <v>9</v>
      </c>
      <c r="E132" s="32" t="s">
        <v>73</v>
      </c>
      <c r="F132" s="32">
        <v>1</v>
      </c>
      <c r="G132" s="198">
        <v>1374</v>
      </c>
      <c r="H132" s="198">
        <v>57</v>
      </c>
      <c r="I132" s="198">
        <v>63</v>
      </c>
      <c r="J132" s="198">
        <v>92</v>
      </c>
      <c r="K132" s="198">
        <v>52</v>
      </c>
      <c r="L132" s="198">
        <v>36</v>
      </c>
      <c r="M132" s="198">
        <v>18</v>
      </c>
      <c r="N132" s="198">
        <v>16</v>
      </c>
      <c r="O132" s="198">
        <v>39</v>
      </c>
      <c r="P132" s="198">
        <v>82</v>
      </c>
      <c r="Q132" s="198">
        <v>62</v>
      </c>
      <c r="R132" s="198">
        <v>79</v>
      </c>
      <c r="S132" s="198">
        <v>110</v>
      </c>
      <c r="T132" s="198">
        <v>124</v>
      </c>
      <c r="U132" s="198">
        <v>121</v>
      </c>
      <c r="V132" s="198">
        <v>107</v>
      </c>
      <c r="W132" s="198">
        <v>31</v>
      </c>
      <c r="X132" s="198">
        <v>59</v>
      </c>
      <c r="Y132" s="198">
        <v>36</v>
      </c>
      <c r="Z132" s="198">
        <v>51</v>
      </c>
      <c r="AA132" s="198">
        <v>55</v>
      </c>
      <c r="AB132" s="198">
        <v>36</v>
      </c>
      <c r="AC132" s="198">
        <v>22</v>
      </c>
      <c r="AD132" s="198">
        <v>26</v>
      </c>
      <c r="AE132" s="198">
        <v>694</v>
      </c>
      <c r="AF132" s="198">
        <v>25</v>
      </c>
      <c r="AG132" s="198">
        <v>33</v>
      </c>
      <c r="AH132" s="198">
        <v>51</v>
      </c>
      <c r="AI132" s="198">
        <v>26</v>
      </c>
      <c r="AJ132" s="198">
        <v>22</v>
      </c>
      <c r="AK132" s="198">
        <v>12</v>
      </c>
      <c r="AL132" s="198">
        <v>8</v>
      </c>
      <c r="AM132" s="198">
        <v>19</v>
      </c>
      <c r="AN132" s="198">
        <v>42</v>
      </c>
      <c r="AO132" s="198">
        <v>26</v>
      </c>
      <c r="AP132" s="198">
        <v>33</v>
      </c>
      <c r="AQ132" s="198">
        <v>58</v>
      </c>
      <c r="AR132" s="198">
        <v>70</v>
      </c>
      <c r="AS132" s="198">
        <v>58</v>
      </c>
      <c r="AT132" s="198">
        <v>58</v>
      </c>
      <c r="AU132" s="198">
        <v>14</v>
      </c>
      <c r="AV132" s="198">
        <v>25</v>
      </c>
      <c r="AW132" s="198">
        <v>19</v>
      </c>
      <c r="AX132" s="198">
        <v>24</v>
      </c>
      <c r="AY132" s="198">
        <v>32</v>
      </c>
      <c r="AZ132" s="198">
        <v>20</v>
      </c>
      <c r="BA132" s="198">
        <v>12</v>
      </c>
      <c r="BB132" s="198">
        <v>7</v>
      </c>
      <c r="BC132" s="198">
        <v>680</v>
      </c>
      <c r="BD132" s="198">
        <v>32</v>
      </c>
      <c r="BE132" s="198">
        <v>30</v>
      </c>
      <c r="BF132" s="198">
        <v>41</v>
      </c>
      <c r="BG132" s="198">
        <v>26</v>
      </c>
      <c r="BH132" s="198">
        <v>14</v>
      </c>
      <c r="BI132" s="198">
        <v>6</v>
      </c>
      <c r="BJ132" s="198">
        <v>8</v>
      </c>
      <c r="BK132" s="198">
        <v>20</v>
      </c>
      <c r="BL132" s="198">
        <v>40</v>
      </c>
      <c r="BM132" s="198">
        <v>36</v>
      </c>
      <c r="BN132" s="198">
        <v>46</v>
      </c>
      <c r="BO132" s="198">
        <v>52</v>
      </c>
      <c r="BP132" s="198">
        <v>54</v>
      </c>
      <c r="BQ132" s="198">
        <v>63</v>
      </c>
      <c r="BR132" s="198">
        <v>49</v>
      </c>
      <c r="BS132" s="198">
        <v>17</v>
      </c>
      <c r="BT132" s="198">
        <v>34</v>
      </c>
      <c r="BU132" s="198">
        <v>17</v>
      </c>
      <c r="BV132" s="198">
        <v>27</v>
      </c>
      <c r="BW132" s="198">
        <v>23</v>
      </c>
      <c r="BX132" s="198">
        <v>16</v>
      </c>
      <c r="BY132" s="198">
        <v>10</v>
      </c>
      <c r="BZ132" s="198">
        <v>19</v>
      </c>
    </row>
    <row r="133" spans="1:78" x14ac:dyDescent="0.2">
      <c r="A133" s="55" t="s">
        <v>122</v>
      </c>
      <c r="B133" s="122">
        <v>8100</v>
      </c>
      <c r="C133" s="55" t="s">
        <v>21</v>
      </c>
      <c r="D133" s="48">
        <v>11</v>
      </c>
      <c r="E133" s="55" t="s">
        <v>123</v>
      </c>
      <c r="F133" s="55">
        <v>7</v>
      </c>
      <c r="G133" s="198">
        <v>11201</v>
      </c>
      <c r="H133" s="198">
        <v>552</v>
      </c>
      <c r="I133" s="198">
        <v>742</v>
      </c>
      <c r="J133" s="198">
        <v>991</v>
      </c>
      <c r="K133" s="198">
        <v>632</v>
      </c>
      <c r="L133" s="198">
        <v>246</v>
      </c>
      <c r="M133" s="198">
        <v>76</v>
      </c>
      <c r="N133" s="198">
        <v>78</v>
      </c>
      <c r="O133" s="198">
        <v>243</v>
      </c>
      <c r="P133" s="198">
        <v>338</v>
      </c>
      <c r="Q133" s="198">
        <v>401</v>
      </c>
      <c r="R133" s="198">
        <v>559</v>
      </c>
      <c r="S133" s="198">
        <v>869</v>
      </c>
      <c r="T133" s="198">
        <v>1126</v>
      </c>
      <c r="U133" s="198">
        <v>1196</v>
      </c>
      <c r="V133" s="198">
        <v>949</v>
      </c>
      <c r="W133" s="198">
        <v>314</v>
      </c>
      <c r="X133" s="198">
        <v>487</v>
      </c>
      <c r="Y133" s="198">
        <v>258</v>
      </c>
      <c r="Z133" s="198">
        <v>323</v>
      </c>
      <c r="AA133" s="198">
        <v>371</v>
      </c>
      <c r="AB133" s="198">
        <v>215</v>
      </c>
      <c r="AC133" s="198">
        <v>145</v>
      </c>
      <c r="AD133" s="198">
        <v>90</v>
      </c>
      <c r="AE133" s="198">
        <v>5514</v>
      </c>
      <c r="AF133" s="198">
        <v>268</v>
      </c>
      <c r="AG133" s="198">
        <v>356</v>
      </c>
      <c r="AH133" s="198">
        <v>498</v>
      </c>
      <c r="AI133" s="198">
        <v>324</v>
      </c>
      <c r="AJ133" s="198">
        <v>128</v>
      </c>
      <c r="AK133" s="198">
        <v>41</v>
      </c>
      <c r="AL133" s="198">
        <v>48</v>
      </c>
      <c r="AM133" s="198">
        <v>128</v>
      </c>
      <c r="AN133" s="198">
        <v>170</v>
      </c>
      <c r="AO133" s="198">
        <v>187</v>
      </c>
      <c r="AP133" s="198">
        <v>270</v>
      </c>
      <c r="AQ133" s="198">
        <v>419</v>
      </c>
      <c r="AR133" s="198">
        <v>547</v>
      </c>
      <c r="AS133" s="198">
        <v>578</v>
      </c>
      <c r="AT133" s="198">
        <v>466</v>
      </c>
      <c r="AU133" s="198">
        <v>162</v>
      </c>
      <c r="AV133" s="198">
        <v>235</v>
      </c>
      <c r="AW133" s="198">
        <v>137</v>
      </c>
      <c r="AX133" s="198">
        <v>163</v>
      </c>
      <c r="AY133" s="198">
        <v>186</v>
      </c>
      <c r="AZ133" s="198">
        <v>106</v>
      </c>
      <c r="BA133" s="198">
        <v>66</v>
      </c>
      <c r="BB133" s="198">
        <v>31</v>
      </c>
      <c r="BC133" s="198">
        <v>5687</v>
      </c>
      <c r="BD133" s="198">
        <v>284</v>
      </c>
      <c r="BE133" s="198">
        <v>386</v>
      </c>
      <c r="BF133" s="198">
        <v>493</v>
      </c>
      <c r="BG133" s="198">
        <v>308</v>
      </c>
      <c r="BH133" s="198">
        <v>118</v>
      </c>
      <c r="BI133" s="198">
        <v>35</v>
      </c>
      <c r="BJ133" s="198">
        <v>30</v>
      </c>
      <c r="BK133" s="198">
        <v>115</v>
      </c>
      <c r="BL133" s="198">
        <v>168</v>
      </c>
      <c r="BM133" s="198">
        <v>214</v>
      </c>
      <c r="BN133" s="198">
        <v>289</v>
      </c>
      <c r="BO133" s="198">
        <v>450</v>
      </c>
      <c r="BP133" s="198">
        <v>579</v>
      </c>
      <c r="BQ133" s="198">
        <v>618</v>
      </c>
      <c r="BR133" s="198">
        <v>483</v>
      </c>
      <c r="BS133" s="198">
        <v>152</v>
      </c>
      <c r="BT133" s="198">
        <v>252</v>
      </c>
      <c r="BU133" s="198">
        <v>121</v>
      </c>
      <c r="BV133" s="198">
        <v>160</v>
      </c>
      <c r="BW133" s="198">
        <v>185</v>
      </c>
      <c r="BX133" s="198">
        <v>109</v>
      </c>
      <c r="BY133" s="198">
        <v>79</v>
      </c>
      <c r="BZ133" s="198">
        <v>59</v>
      </c>
    </row>
    <row r="134" spans="1:78" x14ac:dyDescent="0.2">
      <c r="A134" s="55" t="s">
        <v>124</v>
      </c>
      <c r="B134" s="122">
        <v>37140</v>
      </c>
      <c r="C134" s="55" t="s">
        <v>21</v>
      </c>
      <c r="D134" s="48">
        <v>11</v>
      </c>
      <c r="E134" s="55" t="s">
        <v>123</v>
      </c>
      <c r="F134" s="55">
        <v>7</v>
      </c>
      <c r="G134" s="198">
        <v>4991</v>
      </c>
      <c r="H134" s="198">
        <v>280</v>
      </c>
      <c r="I134" s="198">
        <v>476</v>
      </c>
      <c r="J134" s="198">
        <v>515</v>
      </c>
      <c r="K134" s="198">
        <v>291</v>
      </c>
      <c r="L134" s="198">
        <v>117</v>
      </c>
      <c r="M134" s="198">
        <v>39</v>
      </c>
      <c r="N134" s="198">
        <v>40</v>
      </c>
      <c r="O134" s="198">
        <v>91</v>
      </c>
      <c r="P134" s="198">
        <v>168</v>
      </c>
      <c r="Q134" s="198">
        <v>205</v>
      </c>
      <c r="R134" s="198">
        <v>322</v>
      </c>
      <c r="S134" s="198">
        <v>467</v>
      </c>
      <c r="T134" s="198">
        <v>624</v>
      </c>
      <c r="U134" s="198">
        <v>502</v>
      </c>
      <c r="V134" s="198">
        <v>309</v>
      </c>
      <c r="W134" s="198">
        <v>108</v>
      </c>
      <c r="X134" s="198">
        <v>108</v>
      </c>
      <c r="Y134" s="198">
        <v>67</v>
      </c>
      <c r="Z134" s="198">
        <v>76</v>
      </c>
      <c r="AA134" s="198">
        <v>81</v>
      </c>
      <c r="AB134" s="198">
        <v>57</v>
      </c>
      <c r="AC134" s="198">
        <v>23</v>
      </c>
      <c r="AD134" s="198">
        <v>25</v>
      </c>
      <c r="AE134" s="198">
        <v>2541</v>
      </c>
      <c r="AF134" s="198">
        <v>147</v>
      </c>
      <c r="AG134" s="198">
        <v>237</v>
      </c>
      <c r="AH134" s="198">
        <v>259</v>
      </c>
      <c r="AI134" s="198">
        <v>171</v>
      </c>
      <c r="AJ134" s="198">
        <v>68</v>
      </c>
      <c r="AK134" s="198">
        <v>23</v>
      </c>
      <c r="AL134" s="198">
        <v>29</v>
      </c>
      <c r="AM134" s="198">
        <v>45</v>
      </c>
      <c r="AN134" s="198">
        <v>81</v>
      </c>
      <c r="AO134" s="198">
        <v>106</v>
      </c>
      <c r="AP134" s="198">
        <v>138</v>
      </c>
      <c r="AQ134" s="198">
        <v>219</v>
      </c>
      <c r="AR134" s="198">
        <v>306</v>
      </c>
      <c r="AS134" s="198">
        <v>266</v>
      </c>
      <c r="AT134" s="198">
        <v>172</v>
      </c>
      <c r="AU134" s="198">
        <v>48</v>
      </c>
      <c r="AV134" s="198">
        <v>55</v>
      </c>
      <c r="AW134" s="198">
        <v>35</v>
      </c>
      <c r="AX134" s="198">
        <v>49</v>
      </c>
      <c r="AY134" s="198">
        <v>37</v>
      </c>
      <c r="AZ134" s="198">
        <v>31</v>
      </c>
      <c r="BA134" s="198">
        <v>8</v>
      </c>
      <c r="BB134" s="198">
        <v>11</v>
      </c>
      <c r="BC134" s="198">
        <v>2450</v>
      </c>
      <c r="BD134" s="198">
        <v>133</v>
      </c>
      <c r="BE134" s="198">
        <v>239</v>
      </c>
      <c r="BF134" s="198">
        <v>256</v>
      </c>
      <c r="BG134" s="198">
        <v>120</v>
      </c>
      <c r="BH134" s="198">
        <v>49</v>
      </c>
      <c r="BI134" s="198">
        <v>16</v>
      </c>
      <c r="BJ134" s="198">
        <v>11</v>
      </c>
      <c r="BK134" s="198">
        <v>46</v>
      </c>
      <c r="BL134" s="198">
        <v>87</v>
      </c>
      <c r="BM134" s="198">
        <v>99</v>
      </c>
      <c r="BN134" s="198">
        <v>184</v>
      </c>
      <c r="BO134" s="198">
        <v>248</v>
      </c>
      <c r="BP134" s="198">
        <v>318</v>
      </c>
      <c r="BQ134" s="198">
        <v>236</v>
      </c>
      <c r="BR134" s="198">
        <v>137</v>
      </c>
      <c r="BS134" s="198">
        <v>60</v>
      </c>
      <c r="BT134" s="198">
        <v>53</v>
      </c>
      <c r="BU134" s="198">
        <v>32</v>
      </c>
      <c r="BV134" s="198">
        <v>27</v>
      </c>
      <c r="BW134" s="198">
        <v>44</v>
      </c>
      <c r="BX134" s="198">
        <v>26</v>
      </c>
      <c r="BY134" s="198">
        <v>15</v>
      </c>
      <c r="BZ134" s="198">
        <v>14</v>
      </c>
    </row>
    <row r="135" spans="1:78" x14ac:dyDescent="0.2">
      <c r="A135" s="55" t="s">
        <v>125</v>
      </c>
      <c r="B135" s="121">
        <v>37940</v>
      </c>
      <c r="C135" s="55" t="s">
        <v>21</v>
      </c>
      <c r="D135" s="48">
        <v>11</v>
      </c>
      <c r="E135" s="55" t="s">
        <v>123</v>
      </c>
      <c r="F135" s="55">
        <v>7</v>
      </c>
      <c r="G135" s="198">
        <v>7684</v>
      </c>
      <c r="H135" s="198">
        <v>296</v>
      </c>
      <c r="I135" s="198">
        <v>475</v>
      </c>
      <c r="J135" s="198">
        <v>695</v>
      </c>
      <c r="K135" s="198">
        <v>467</v>
      </c>
      <c r="L135" s="198">
        <v>162</v>
      </c>
      <c r="M135" s="198">
        <v>45</v>
      </c>
      <c r="N135" s="198">
        <v>40</v>
      </c>
      <c r="O135" s="198">
        <v>152</v>
      </c>
      <c r="P135" s="198">
        <v>177</v>
      </c>
      <c r="Q135" s="198">
        <v>190</v>
      </c>
      <c r="R135" s="198">
        <v>319</v>
      </c>
      <c r="S135" s="198">
        <v>583</v>
      </c>
      <c r="T135" s="198">
        <v>933</v>
      </c>
      <c r="U135" s="198">
        <v>808</v>
      </c>
      <c r="V135" s="198">
        <v>690</v>
      </c>
      <c r="W135" s="198">
        <v>219</v>
      </c>
      <c r="X135" s="198">
        <v>361</v>
      </c>
      <c r="Y135" s="198">
        <v>186</v>
      </c>
      <c r="Z135" s="198">
        <v>236</v>
      </c>
      <c r="AA135" s="198">
        <v>259</v>
      </c>
      <c r="AB135" s="198">
        <v>166</v>
      </c>
      <c r="AC135" s="198">
        <v>122</v>
      </c>
      <c r="AD135" s="198">
        <v>103</v>
      </c>
      <c r="AE135" s="198">
        <v>3808</v>
      </c>
      <c r="AF135" s="198">
        <v>145</v>
      </c>
      <c r="AG135" s="198">
        <v>220</v>
      </c>
      <c r="AH135" s="198">
        <v>376</v>
      </c>
      <c r="AI135" s="198">
        <v>236</v>
      </c>
      <c r="AJ135" s="198">
        <v>93</v>
      </c>
      <c r="AK135" s="198">
        <v>24</v>
      </c>
      <c r="AL135" s="198">
        <v>20</v>
      </c>
      <c r="AM135" s="198">
        <v>83</v>
      </c>
      <c r="AN135" s="198">
        <v>96</v>
      </c>
      <c r="AO135" s="198">
        <v>87</v>
      </c>
      <c r="AP135" s="198">
        <v>148</v>
      </c>
      <c r="AQ135" s="198">
        <v>252</v>
      </c>
      <c r="AR135" s="198">
        <v>472</v>
      </c>
      <c r="AS135" s="198">
        <v>401</v>
      </c>
      <c r="AT135" s="198">
        <v>350</v>
      </c>
      <c r="AU135" s="198">
        <v>108</v>
      </c>
      <c r="AV135" s="198">
        <v>175</v>
      </c>
      <c r="AW135" s="198">
        <v>96</v>
      </c>
      <c r="AX135" s="198">
        <v>125</v>
      </c>
      <c r="AY135" s="198">
        <v>130</v>
      </c>
      <c r="AZ135" s="198">
        <v>78</v>
      </c>
      <c r="BA135" s="198">
        <v>57</v>
      </c>
      <c r="BB135" s="198">
        <v>36</v>
      </c>
      <c r="BC135" s="198">
        <v>3876</v>
      </c>
      <c r="BD135" s="198">
        <v>151</v>
      </c>
      <c r="BE135" s="198">
        <v>255</v>
      </c>
      <c r="BF135" s="198">
        <v>319</v>
      </c>
      <c r="BG135" s="198">
        <v>231</v>
      </c>
      <c r="BH135" s="198">
        <v>69</v>
      </c>
      <c r="BI135" s="198">
        <v>21</v>
      </c>
      <c r="BJ135" s="198">
        <v>20</v>
      </c>
      <c r="BK135" s="198">
        <v>69</v>
      </c>
      <c r="BL135" s="198">
        <v>81</v>
      </c>
      <c r="BM135" s="198">
        <v>103</v>
      </c>
      <c r="BN135" s="198">
        <v>171</v>
      </c>
      <c r="BO135" s="198">
        <v>331</v>
      </c>
      <c r="BP135" s="198">
        <v>461</v>
      </c>
      <c r="BQ135" s="198">
        <v>407</v>
      </c>
      <c r="BR135" s="198">
        <v>340</v>
      </c>
      <c r="BS135" s="198">
        <v>111</v>
      </c>
      <c r="BT135" s="198">
        <v>186</v>
      </c>
      <c r="BU135" s="198">
        <v>90</v>
      </c>
      <c r="BV135" s="198">
        <v>111</v>
      </c>
      <c r="BW135" s="198">
        <v>129</v>
      </c>
      <c r="BX135" s="198">
        <v>88</v>
      </c>
      <c r="BY135" s="198">
        <v>65</v>
      </c>
      <c r="BZ135" s="198">
        <v>67</v>
      </c>
    </row>
    <row r="136" spans="1:78" x14ac:dyDescent="0.2">
      <c r="A136" s="55" t="s">
        <v>126</v>
      </c>
      <c r="B136" s="121">
        <v>42260</v>
      </c>
      <c r="C136" s="55" t="s">
        <v>21</v>
      </c>
      <c r="D136" s="48">
        <v>11</v>
      </c>
      <c r="E136" s="55" t="s">
        <v>123</v>
      </c>
      <c r="F136" s="55">
        <v>7</v>
      </c>
      <c r="G136" s="198">
        <v>24467</v>
      </c>
      <c r="H136" s="198">
        <v>1441</v>
      </c>
      <c r="I136" s="198">
        <v>1648</v>
      </c>
      <c r="J136" s="198">
        <v>1837</v>
      </c>
      <c r="K136" s="198">
        <v>1169</v>
      </c>
      <c r="L136" s="198">
        <v>603</v>
      </c>
      <c r="M136" s="198">
        <v>226</v>
      </c>
      <c r="N136" s="198">
        <v>253</v>
      </c>
      <c r="O136" s="198">
        <v>725</v>
      </c>
      <c r="P136" s="198">
        <v>1249</v>
      </c>
      <c r="Q136" s="198">
        <v>1439</v>
      </c>
      <c r="R136" s="198">
        <v>1799</v>
      </c>
      <c r="S136" s="198">
        <v>2216</v>
      </c>
      <c r="T136" s="198">
        <v>2319</v>
      </c>
      <c r="U136" s="198">
        <v>2133</v>
      </c>
      <c r="V136" s="198">
        <v>1512</v>
      </c>
      <c r="W136" s="198">
        <v>559</v>
      </c>
      <c r="X136" s="198">
        <v>746</v>
      </c>
      <c r="Y136" s="198">
        <v>396</v>
      </c>
      <c r="Z136" s="198">
        <v>476</v>
      </c>
      <c r="AA136" s="198">
        <v>627</v>
      </c>
      <c r="AB136" s="198">
        <v>447</v>
      </c>
      <c r="AC136" s="198">
        <v>328</v>
      </c>
      <c r="AD136" s="198">
        <v>319</v>
      </c>
      <c r="AE136" s="198">
        <v>12113</v>
      </c>
      <c r="AF136" s="198">
        <v>744</v>
      </c>
      <c r="AG136" s="198">
        <v>869</v>
      </c>
      <c r="AH136" s="198">
        <v>924</v>
      </c>
      <c r="AI136" s="198">
        <v>598</v>
      </c>
      <c r="AJ136" s="198">
        <v>336</v>
      </c>
      <c r="AK136" s="198">
        <v>120</v>
      </c>
      <c r="AL136" s="198">
        <v>120</v>
      </c>
      <c r="AM136" s="198">
        <v>392</v>
      </c>
      <c r="AN136" s="198">
        <v>611</v>
      </c>
      <c r="AO136" s="198">
        <v>678</v>
      </c>
      <c r="AP136" s="198">
        <v>885</v>
      </c>
      <c r="AQ136" s="198">
        <v>1094</v>
      </c>
      <c r="AR136" s="198">
        <v>1137</v>
      </c>
      <c r="AS136" s="198">
        <v>1104</v>
      </c>
      <c r="AT136" s="198">
        <v>775</v>
      </c>
      <c r="AU136" s="198">
        <v>273</v>
      </c>
      <c r="AV136" s="198">
        <v>356</v>
      </c>
      <c r="AW136" s="198">
        <v>200</v>
      </c>
      <c r="AX136" s="198">
        <v>206</v>
      </c>
      <c r="AY136" s="198">
        <v>276</v>
      </c>
      <c r="AZ136" s="198">
        <v>198</v>
      </c>
      <c r="BA136" s="198">
        <v>130</v>
      </c>
      <c r="BB136" s="198">
        <v>87</v>
      </c>
      <c r="BC136" s="198">
        <v>12354</v>
      </c>
      <c r="BD136" s="198">
        <v>697</v>
      </c>
      <c r="BE136" s="198">
        <v>779</v>
      </c>
      <c r="BF136" s="198">
        <v>913</v>
      </c>
      <c r="BG136" s="198">
        <v>571</v>
      </c>
      <c r="BH136" s="198">
        <v>267</v>
      </c>
      <c r="BI136" s="198">
        <v>106</v>
      </c>
      <c r="BJ136" s="198">
        <v>133</v>
      </c>
      <c r="BK136" s="198">
        <v>333</v>
      </c>
      <c r="BL136" s="198">
        <v>638</v>
      </c>
      <c r="BM136" s="198">
        <v>761</v>
      </c>
      <c r="BN136" s="198">
        <v>914</v>
      </c>
      <c r="BO136" s="198">
        <v>1122</v>
      </c>
      <c r="BP136" s="198">
        <v>1182</v>
      </c>
      <c r="BQ136" s="198">
        <v>1029</v>
      </c>
      <c r="BR136" s="198">
        <v>737</v>
      </c>
      <c r="BS136" s="198">
        <v>286</v>
      </c>
      <c r="BT136" s="198">
        <v>390</v>
      </c>
      <c r="BU136" s="198">
        <v>196</v>
      </c>
      <c r="BV136" s="198">
        <v>270</v>
      </c>
      <c r="BW136" s="198">
        <v>351</v>
      </c>
      <c r="BX136" s="198">
        <v>249</v>
      </c>
      <c r="BY136" s="198">
        <v>198</v>
      </c>
      <c r="BZ136" s="198">
        <v>232</v>
      </c>
    </row>
    <row r="137" spans="1:78" x14ac:dyDescent="0.2">
      <c r="A137" s="55" t="s">
        <v>127</v>
      </c>
      <c r="B137" s="121">
        <v>1300</v>
      </c>
      <c r="C137" s="55" t="s">
        <v>21</v>
      </c>
      <c r="D137" s="48">
        <v>11</v>
      </c>
      <c r="E137" s="55" t="s">
        <v>123</v>
      </c>
      <c r="F137" s="55">
        <v>7</v>
      </c>
      <c r="G137" s="198">
        <v>8271</v>
      </c>
      <c r="H137" s="198">
        <v>442</v>
      </c>
      <c r="I137" s="198">
        <v>634</v>
      </c>
      <c r="J137" s="198">
        <v>740</v>
      </c>
      <c r="K137" s="198">
        <v>479</v>
      </c>
      <c r="L137" s="198">
        <v>200</v>
      </c>
      <c r="M137" s="198">
        <v>94</v>
      </c>
      <c r="N137" s="198">
        <v>65</v>
      </c>
      <c r="O137" s="198">
        <v>226</v>
      </c>
      <c r="P137" s="198">
        <v>300</v>
      </c>
      <c r="Q137" s="198">
        <v>364</v>
      </c>
      <c r="R137" s="198">
        <v>573</v>
      </c>
      <c r="S137" s="198">
        <v>813</v>
      </c>
      <c r="T137" s="198">
        <v>878</v>
      </c>
      <c r="U137" s="198">
        <v>710</v>
      </c>
      <c r="V137" s="198">
        <v>541</v>
      </c>
      <c r="W137" s="198">
        <v>226</v>
      </c>
      <c r="X137" s="198">
        <v>292</v>
      </c>
      <c r="Y137" s="198">
        <v>124</v>
      </c>
      <c r="Z137" s="198">
        <v>172</v>
      </c>
      <c r="AA137" s="198">
        <v>185</v>
      </c>
      <c r="AB137" s="198">
        <v>98</v>
      </c>
      <c r="AC137" s="198">
        <v>74</v>
      </c>
      <c r="AD137" s="198">
        <v>41</v>
      </c>
      <c r="AE137" s="198">
        <v>4141</v>
      </c>
      <c r="AF137" s="198">
        <v>220</v>
      </c>
      <c r="AG137" s="198">
        <v>321</v>
      </c>
      <c r="AH137" s="198">
        <v>386</v>
      </c>
      <c r="AI137" s="198">
        <v>266</v>
      </c>
      <c r="AJ137" s="198">
        <v>112</v>
      </c>
      <c r="AK137" s="198">
        <v>49</v>
      </c>
      <c r="AL137" s="198">
        <v>35</v>
      </c>
      <c r="AM137" s="198">
        <v>126</v>
      </c>
      <c r="AN137" s="198">
        <v>138</v>
      </c>
      <c r="AO137" s="198">
        <v>173</v>
      </c>
      <c r="AP137" s="198">
        <v>248</v>
      </c>
      <c r="AQ137" s="198">
        <v>397</v>
      </c>
      <c r="AR137" s="198">
        <v>457</v>
      </c>
      <c r="AS137" s="198">
        <v>364</v>
      </c>
      <c r="AT137" s="198">
        <v>265</v>
      </c>
      <c r="AU137" s="198">
        <v>107</v>
      </c>
      <c r="AV137" s="198">
        <v>146</v>
      </c>
      <c r="AW137" s="198">
        <v>66</v>
      </c>
      <c r="AX137" s="198">
        <v>75</v>
      </c>
      <c r="AY137" s="198">
        <v>91</v>
      </c>
      <c r="AZ137" s="198">
        <v>50</v>
      </c>
      <c r="BA137" s="198">
        <v>28</v>
      </c>
      <c r="BB137" s="198">
        <v>21</v>
      </c>
      <c r="BC137" s="198">
        <v>4130</v>
      </c>
      <c r="BD137" s="198">
        <v>222</v>
      </c>
      <c r="BE137" s="198">
        <v>313</v>
      </c>
      <c r="BF137" s="198">
        <v>354</v>
      </c>
      <c r="BG137" s="198">
        <v>213</v>
      </c>
      <c r="BH137" s="198">
        <v>88</v>
      </c>
      <c r="BI137" s="198">
        <v>45</v>
      </c>
      <c r="BJ137" s="198">
        <v>30</v>
      </c>
      <c r="BK137" s="198">
        <v>100</v>
      </c>
      <c r="BL137" s="198">
        <v>162</v>
      </c>
      <c r="BM137" s="198">
        <v>191</v>
      </c>
      <c r="BN137" s="198">
        <v>325</v>
      </c>
      <c r="BO137" s="198">
        <v>416</v>
      </c>
      <c r="BP137" s="198">
        <v>421</v>
      </c>
      <c r="BQ137" s="198">
        <v>346</v>
      </c>
      <c r="BR137" s="198">
        <v>276</v>
      </c>
      <c r="BS137" s="198">
        <v>119</v>
      </c>
      <c r="BT137" s="198">
        <v>146</v>
      </c>
      <c r="BU137" s="198">
        <v>58</v>
      </c>
      <c r="BV137" s="198">
        <v>97</v>
      </c>
      <c r="BW137" s="198">
        <v>94</v>
      </c>
      <c r="BX137" s="198">
        <v>48</v>
      </c>
      <c r="BY137" s="198">
        <v>46</v>
      </c>
      <c r="BZ137" s="198">
        <v>20</v>
      </c>
    </row>
    <row r="138" spans="1:78" x14ac:dyDescent="0.2">
      <c r="A138" s="55" t="s">
        <v>128</v>
      </c>
      <c r="B138" s="122">
        <v>44260</v>
      </c>
      <c r="C138" s="55" t="s">
        <v>21</v>
      </c>
      <c r="D138" s="48">
        <v>11</v>
      </c>
      <c r="E138" s="55" t="s">
        <v>123</v>
      </c>
      <c r="F138" s="55">
        <v>7</v>
      </c>
      <c r="G138" s="198">
        <v>1683</v>
      </c>
      <c r="H138" s="198">
        <v>67</v>
      </c>
      <c r="I138" s="198">
        <v>99</v>
      </c>
      <c r="J138" s="198">
        <v>109</v>
      </c>
      <c r="K138" s="198">
        <v>76</v>
      </c>
      <c r="L138" s="198">
        <v>33</v>
      </c>
      <c r="M138" s="198">
        <v>6</v>
      </c>
      <c r="N138" s="198">
        <v>9</v>
      </c>
      <c r="O138" s="198">
        <v>51</v>
      </c>
      <c r="P138" s="198">
        <v>77</v>
      </c>
      <c r="Q138" s="198">
        <v>81</v>
      </c>
      <c r="R138" s="198">
        <v>99</v>
      </c>
      <c r="S138" s="198">
        <v>137</v>
      </c>
      <c r="T138" s="198">
        <v>187</v>
      </c>
      <c r="U138" s="198">
        <v>180</v>
      </c>
      <c r="V138" s="198">
        <v>146</v>
      </c>
      <c r="W138" s="198">
        <v>42</v>
      </c>
      <c r="X138" s="198">
        <v>65</v>
      </c>
      <c r="Y138" s="198">
        <v>52</v>
      </c>
      <c r="Z138" s="198">
        <v>53</v>
      </c>
      <c r="AA138" s="198">
        <v>55</v>
      </c>
      <c r="AB138" s="198">
        <v>31</v>
      </c>
      <c r="AC138" s="198">
        <v>17</v>
      </c>
      <c r="AD138" s="198">
        <v>11</v>
      </c>
      <c r="AE138" s="198">
        <v>863</v>
      </c>
      <c r="AF138" s="198">
        <v>35</v>
      </c>
      <c r="AG138" s="198">
        <v>50</v>
      </c>
      <c r="AH138" s="198">
        <v>61</v>
      </c>
      <c r="AI138" s="198">
        <v>39</v>
      </c>
      <c r="AJ138" s="198">
        <v>15</v>
      </c>
      <c r="AK138" s="198">
        <v>3</v>
      </c>
      <c r="AL138" s="198">
        <v>6</v>
      </c>
      <c r="AM138" s="198">
        <v>28</v>
      </c>
      <c r="AN138" s="198">
        <v>42</v>
      </c>
      <c r="AO138" s="198">
        <v>43</v>
      </c>
      <c r="AP138" s="198">
        <v>58</v>
      </c>
      <c r="AQ138" s="198">
        <v>61</v>
      </c>
      <c r="AR138" s="198">
        <v>98</v>
      </c>
      <c r="AS138" s="198">
        <v>89</v>
      </c>
      <c r="AT138" s="198">
        <v>69</v>
      </c>
      <c r="AU138" s="198">
        <v>24</v>
      </c>
      <c r="AV138" s="198">
        <v>29</v>
      </c>
      <c r="AW138" s="198">
        <v>28</v>
      </c>
      <c r="AX138" s="198">
        <v>30</v>
      </c>
      <c r="AY138" s="198">
        <v>27</v>
      </c>
      <c r="AZ138" s="198">
        <v>16</v>
      </c>
      <c r="BA138" s="198">
        <v>7</v>
      </c>
      <c r="BB138" s="198">
        <v>5</v>
      </c>
      <c r="BC138" s="198">
        <v>820</v>
      </c>
      <c r="BD138" s="198">
        <v>32</v>
      </c>
      <c r="BE138" s="198">
        <v>49</v>
      </c>
      <c r="BF138" s="198">
        <v>48</v>
      </c>
      <c r="BG138" s="198">
        <v>37</v>
      </c>
      <c r="BH138" s="198">
        <v>18</v>
      </c>
      <c r="BI138" s="198">
        <v>3</v>
      </c>
      <c r="BJ138" s="198">
        <v>3</v>
      </c>
      <c r="BK138" s="198">
        <v>23</v>
      </c>
      <c r="BL138" s="198">
        <v>35</v>
      </c>
      <c r="BM138" s="198">
        <v>38</v>
      </c>
      <c r="BN138" s="198">
        <v>41</v>
      </c>
      <c r="BO138" s="198">
        <v>76</v>
      </c>
      <c r="BP138" s="198">
        <v>89</v>
      </c>
      <c r="BQ138" s="198">
        <v>91</v>
      </c>
      <c r="BR138" s="198">
        <v>77</v>
      </c>
      <c r="BS138" s="198">
        <v>18</v>
      </c>
      <c r="BT138" s="198">
        <v>36</v>
      </c>
      <c r="BU138" s="198">
        <v>24</v>
      </c>
      <c r="BV138" s="198">
        <v>23</v>
      </c>
      <c r="BW138" s="198">
        <v>28</v>
      </c>
      <c r="BX138" s="198">
        <v>15</v>
      </c>
      <c r="BY138" s="198">
        <v>10</v>
      </c>
      <c r="BZ138" s="198">
        <v>6</v>
      </c>
    </row>
    <row r="139" spans="1:78" x14ac:dyDescent="0.2">
      <c r="A139" s="55" t="s">
        <v>129</v>
      </c>
      <c r="B139" s="122">
        <v>45700</v>
      </c>
      <c r="C139" s="55" t="s">
        <v>21</v>
      </c>
      <c r="D139" s="48">
        <v>11</v>
      </c>
      <c r="E139" s="55" t="s">
        <v>123</v>
      </c>
      <c r="F139" s="55">
        <v>7</v>
      </c>
      <c r="G139" s="198">
        <v>1382</v>
      </c>
      <c r="H139" s="198">
        <v>58</v>
      </c>
      <c r="I139" s="198">
        <v>117</v>
      </c>
      <c r="J139" s="198">
        <v>73</v>
      </c>
      <c r="K139" s="198">
        <v>52</v>
      </c>
      <c r="L139" s="198">
        <v>26</v>
      </c>
      <c r="M139" s="198">
        <v>13</v>
      </c>
      <c r="N139" s="198">
        <v>7</v>
      </c>
      <c r="O139" s="198">
        <v>32</v>
      </c>
      <c r="P139" s="198">
        <v>53</v>
      </c>
      <c r="Q139" s="198">
        <v>77</v>
      </c>
      <c r="R139" s="198">
        <v>89</v>
      </c>
      <c r="S139" s="198">
        <v>100</v>
      </c>
      <c r="T139" s="198">
        <v>154</v>
      </c>
      <c r="U139" s="198">
        <v>165</v>
      </c>
      <c r="V139" s="198">
        <v>128</v>
      </c>
      <c r="W139" s="198">
        <v>51</v>
      </c>
      <c r="X139" s="198">
        <v>53</v>
      </c>
      <c r="Y139" s="198">
        <v>26</v>
      </c>
      <c r="Z139" s="198">
        <v>25</v>
      </c>
      <c r="AA139" s="198">
        <v>46</v>
      </c>
      <c r="AB139" s="198">
        <v>21</v>
      </c>
      <c r="AC139" s="198">
        <v>9</v>
      </c>
      <c r="AD139" s="198">
        <v>7</v>
      </c>
      <c r="AE139" s="198">
        <v>703</v>
      </c>
      <c r="AF139" s="198">
        <v>32</v>
      </c>
      <c r="AG139" s="198">
        <v>63</v>
      </c>
      <c r="AH139" s="198">
        <v>27</v>
      </c>
      <c r="AI139" s="198">
        <v>27</v>
      </c>
      <c r="AJ139" s="198">
        <v>13</v>
      </c>
      <c r="AK139" s="198">
        <v>6</v>
      </c>
      <c r="AL139" s="198">
        <v>4</v>
      </c>
      <c r="AM139" s="198">
        <v>14</v>
      </c>
      <c r="AN139" s="198">
        <v>27</v>
      </c>
      <c r="AO139" s="198">
        <v>37</v>
      </c>
      <c r="AP139" s="198">
        <v>40</v>
      </c>
      <c r="AQ139" s="198">
        <v>52</v>
      </c>
      <c r="AR139" s="198">
        <v>76</v>
      </c>
      <c r="AS139" s="198">
        <v>81</v>
      </c>
      <c r="AT139" s="198">
        <v>74</v>
      </c>
      <c r="AU139" s="198">
        <v>28</v>
      </c>
      <c r="AV139" s="198">
        <v>26</v>
      </c>
      <c r="AW139" s="198">
        <v>17</v>
      </c>
      <c r="AX139" s="198">
        <v>13</v>
      </c>
      <c r="AY139" s="198">
        <v>25</v>
      </c>
      <c r="AZ139" s="198">
        <v>13</v>
      </c>
      <c r="BA139" s="198">
        <v>6</v>
      </c>
      <c r="BB139" s="198">
        <v>2</v>
      </c>
      <c r="BC139" s="198">
        <v>679</v>
      </c>
      <c r="BD139" s="198">
        <v>26</v>
      </c>
      <c r="BE139" s="198">
        <v>54</v>
      </c>
      <c r="BF139" s="198">
        <v>46</v>
      </c>
      <c r="BG139" s="198">
        <v>25</v>
      </c>
      <c r="BH139" s="198">
        <v>13</v>
      </c>
      <c r="BI139" s="198">
        <v>7</v>
      </c>
      <c r="BJ139" s="198">
        <v>3</v>
      </c>
      <c r="BK139" s="198">
        <v>18</v>
      </c>
      <c r="BL139" s="198">
        <v>26</v>
      </c>
      <c r="BM139" s="198">
        <v>40</v>
      </c>
      <c r="BN139" s="198">
        <v>49</v>
      </c>
      <c r="BO139" s="198">
        <v>48</v>
      </c>
      <c r="BP139" s="198">
        <v>78</v>
      </c>
      <c r="BQ139" s="198">
        <v>84</v>
      </c>
      <c r="BR139" s="198">
        <v>54</v>
      </c>
      <c r="BS139" s="198">
        <v>23</v>
      </c>
      <c r="BT139" s="198">
        <v>27</v>
      </c>
      <c r="BU139" s="198">
        <v>9</v>
      </c>
      <c r="BV139" s="198">
        <v>12</v>
      </c>
      <c r="BW139" s="198">
        <v>21</v>
      </c>
      <c r="BX139" s="198">
        <v>8</v>
      </c>
      <c r="BY139" s="198">
        <v>3</v>
      </c>
      <c r="BZ139" s="198">
        <v>5</v>
      </c>
    </row>
    <row r="140" spans="1:78" x14ac:dyDescent="0.2">
      <c r="A140" s="55" t="s">
        <v>12</v>
      </c>
      <c r="B140" s="122">
        <v>47540</v>
      </c>
      <c r="C140" s="55" t="s">
        <v>21</v>
      </c>
      <c r="D140" s="48">
        <v>11</v>
      </c>
      <c r="E140" s="55" t="s">
        <v>130</v>
      </c>
      <c r="F140" s="55">
        <v>7</v>
      </c>
      <c r="G140" s="198">
        <v>25494</v>
      </c>
      <c r="H140" s="198">
        <v>1368</v>
      </c>
      <c r="I140" s="198">
        <v>1716</v>
      </c>
      <c r="J140" s="198">
        <v>1878</v>
      </c>
      <c r="K140" s="198">
        <v>1295</v>
      </c>
      <c r="L140" s="198">
        <v>512</v>
      </c>
      <c r="M140" s="198">
        <v>246</v>
      </c>
      <c r="N140" s="198">
        <v>213</v>
      </c>
      <c r="O140" s="198">
        <v>726</v>
      </c>
      <c r="P140" s="198">
        <v>1260</v>
      </c>
      <c r="Q140" s="198">
        <v>1469</v>
      </c>
      <c r="R140" s="198">
        <v>1791</v>
      </c>
      <c r="S140" s="198">
        <v>2049</v>
      </c>
      <c r="T140" s="198">
        <v>2525</v>
      </c>
      <c r="U140" s="198">
        <v>2399</v>
      </c>
      <c r="V140" s="198">
        <v>1757</v>
      </c>
      <c r="W140" s="198">
        <v>685</v>
      </c>
      <c r="X140" s="198">
        <v>967</v>
      </c>
      <c r="Y140" s="198">
        <v>474</v>
      </c>
      <c r="Z140" s="198">
        <v>574</v>
      </c>
      <c r="AA140" s="198">
        <v>668</v>
      </c>
      <c r="AB140" s="198">
        <v>410</v>
      </c>
      <c r="AC140" s="198">
        <v>304</v>
      </c>
      <c r="AD140" s="198">
        <v>208</v>
      </c>
      <c r="AE140" s="198">
        <v>12685</v>
      </c>
      <c r="AF140" s="198">
        <v>695</v>
      </c>
      <c r="AG140" s="198">
        <v>870</v>
      </c>
      <c r="AH140" s="198">
        <v>994</v>
      </c>
      <c r="AI140" s="198">
        <v>682</v>
      </c>
      <c r="AJ140" s="198">
        <v>291</v>
      </c>
      <c r="AK140" s="198">
        <v>141</v>
      </c>
      <c r="AL140" s="198">
        <v>110</v>
      </c>
      <c r="AM140" s="198">
        <v>381</v>
      </c>
      <c r="AN140" s="198">
        <v>633</v>
      </c>
      <c r="AO140" s="198">
        <v>698</v>
      </c>
      <c r="AP140" s="198">
        <v>853</v>
      </c>
      <c r="AQ140" s="198">
        <v>1054</v>
      </c>
      <c r="AR140" s="198">
        <v>1229</v>
      </c>
      <c r="AS140" s="198">
        <v>1219</v>
      </c>
      <c r="AT140" s="198">
        <v>845</v>
      </c>
      <c r="AU140" s="198">
        <v>326</v>
      </c>
      <c r="AV140" s="198">
        <v>459</v>
      </c>
      <c r="AW140" s="198">
        <v>224</v>
      </c>
      <c r="AX140" s="198">
        <v>276</v>
      </c>
      <c r="AY140" s="198">
        <v>317</v>
      </c>
      <c r="AZ140" s="198">
        <v>190</v>
      </c>
      <c r="BA140" s="198">
        <v>125</v>
      </c>
      <c r="BB140" s="198">
        <v>73</v>
      </c>
      <c r="BC140" s="198">
        <v>12809</v>
      </c>
      <c r="BD140" s="198">
        <v>673</v>
      </c>
      <c r="BE140" s="198">
        <v>846</v>
      </c>
      <c r="BF140" s="198">
        <v>884</v>
      </c>
      <c r="BG140" s="198">
        <v>613</v>
      </c>
      <c r="BH140" s="198">
        <v>221</v>
      </c>
      <c r="BI140" s="198">
        <v>105</v>
      </c>
      <c r="BJ140" s="198">
        <v>103</v>
      </c>
      <c r="BK140" s="198">
        <v>345</v>
      </c>
      <c r="BL140" s="198">
        <v>627</v>
      </c>
      <c r="BM140" s="198">
        <v>771</v>
      </c>
      <c r="BN140" s="198">
        <v>938</v>
      </c>
      <c r="BO140" s="198">
        <v>995</v>
      </c>
      <c r="BP140" s="198">
        <v>1296</v>
      </c>
      <c r="BQ140" s="198">
        <v>1180</v>
      </c>
      <c r="BR140" s="198">
        <v>912</v>
      </c>
      <c r="BS140" s="198">
        <v>359</v>
      </c>
      <c r="BT140" s="198">
        <v>508</v>
      </c>
      <c r="BU140" s="198">
        <v>250</v>
      </c>
      <c r="BV140" s="198">
        <v>298</v>
      </c>
      <c r="BW140" s="198">
        <v>351</v>
      </c>
      <c r="BX140" s="198">
        <v>220</v>
      </c>
      <c r="BY140" s="198">
        <v>179</v>
      </c>
      <c r="BZ140" s="198">
        <v>135</v>
      </c>
    </row>
    <row r="141" spans="1:78" x14ac:dyDescent="0.2">
      <c r="A141" s="55" t="s">
        <v>131</v>
      </c>
      <c r="B141" s="122">
        <v>48020</v>
      </c>
      <c r="C141" s="55" t="s">
        <v>21</v>
      </c>
      <c r="D141" s="48">
        <v>11</v>
      </c>
      <c r="E141" s="55" t="s">
        <v>123</v>
      </c>
      <c r="F141" s="55">
        <v>7</v>
      </c>
      <c r="G141" s="198">
        <v>15115</v>
      </c>
      <c r="H141" s="198">
        <v>898</v>
      </c>
      <c r="I141" s="198">
        <v>1068</v>
      </c>
      <c r="J141" s="198">
        <v>1113</v>
      </c>
      <c r="K141" s="198">
        <v>697</v>
      </c>
      <c r="L141" s="198">
        <v>360</v>
      </c>
      <c r="M141" s="198">
        <v>162</v>
      </c>
      <c r="N141" s="198">
        <v>133</v>
      </c>
      <c r="O141" s="198">
        <v>515</v>
      </c>
      <c r="P141" s="198">
        <v>851</v>
      </c>
      <c r="Q141" s="198">
        <v>899</v>
      </c>
      <c r="R141" s="198">
        <v>1107</v>
      </c>
      <c r="S141" s="198">
        <v>1233</v>
      </c>
      <c r="T141" s="198">
        <v>1377</v>
      </c>
      <c r="U141" s="198">
        <v>1182</v>
      </c>
      <c r="V141" s="198">
        <v>914</v>
      </c>
      <c r="W141" s="198">
        <v>336</v>
      </c>
      <c r="X141" s="198">
        <v>474</v>
      </c>
      <c r="Y141" s="198">
        <v>263</v>
      </c>
      <c r="Z141" s="198">
        <v>345</v>
      </c>
      <c r="AA141" s="198">
        <v>421</v>
      </c>
      <c r="AB141" s="198">
        <v>264</v>
      </c>
      <c r="AC141" s="198">
        <v>258</v>
      </c>
      <c r="AD141" s="198">
        <v>245</v>
      </c>
      <c r="AE141" s="198">
        <v>7394</v>
      </c>
      <c r="AF141" s="198">
        <v>436</v>
      </c>
      <c r="AG141" s="198">
        <v>557</v>
      </c>
      <c r="AH141" s="198">
        <v>588</v>
      </c>
      <c r="AI141" s="198">
        <v>340</v>
      </c>
      <c r="AJ141" s="198">
        <v>198</v>
      </c>
      <c r="AK141" s="198">
        <v>78</v>
      </c>
      <c r="AL141" s="198">
        <v>68</v>
      </c>
      <c r="AM141" s="198">
        <v>271</v>
      </c>
      <c r="AN141" s="198">
        <v>436</v>
      </c>
      <c r="AO141" s="198">
        <v>437</v>
      </c>
      <c r="AP141" s="198">
        <v>540</v>
      </c>
      <c r="AQ141" s="198">
        <v>592</v>
      </c>
      <c r="AR141" s="198">
        <v>683</v>
      </c>
      <c r="AS141" s="198">
        <v>598</v>
      </c>
      <c r="AT141" s="198">
        <v>451</v>
      </c>
      <c r="AU141" s="198">
        <v>156</v>
      </c>
      <c r="AV141" s="198">
        <v>230</v>
      </c>
      <c r="AW141" s="198">
        <v>106</v>
      </c>
      <c r="AX141" s="198">
        <v>150</v>
      </c>
      <c r="AY141" s="198">
        <v>188</v>
      </c>
      <c r="AZ141" s="198">
        <v>115</v>
      </c>
      <c r="BA141" s="198">
        <v>104</v>
      </c>
      <c r="BB141" s="198">
        <v>72</v>
      </c>
      <c r="BC141" s="198">
        <v>7721</v>
      </c>
      <c r="BD141" s="198">
        <v>462</v>
      </c>
      <c r="BE141" s="198">
        <v>511</v>
      </c>
      <c r="BF141" s="198">
        <v>525</v>
      </c>
      <c r="BG141" s="198">
        <v>357</v>
      </c>
      <c r="BH141" s="198">
        <v>162</v>
      </c>
      <c r="BI141" s="198">
        <v>84</v>
      </c>
      <c r="BJ141" s="198">
        <v>65</v>
      </c>
      <c r="BK141" s="198">
        <v>244</v>
      </c>
      <c r="BL141" s="198">
        <v>415</v>
      </c>
      <c r="BM141" s="198">
        <v>462</v>
      </c>
      <c r="BN141" s="198">
        <v>567</v>
      </c>
      <c r="BO141" s="198">
        <v>641</v>
      </c>
      <c r="BP141" s="198">
        <v>694</v>
      </c>
      <c r="BQ141" s="198">
        <v>584</v>
      </c>
      <c r="BR141" s="198">
        <v>463</v>
      </c>
      <c r="BS141" s="198">
        <v>180</v>
      </c>
      <c r="BT141" s="198">
        <v>244</v>
      </c>
      <c r="BU141" s="198">
        <v>157</v>
      </c>
      <c r="BV141" s="198">
        <v>195</v>
      </c>
      <c r="BW141" s="198">
        <v>233</v>
      </c>
      <c r="BX141" s="198">
        <v>149</v>
      </c>
      <c r="BY141" s="198">
        <v>154</v>
      </c>
      <c r="BZ141" s="198">
        <v>173</v>
      </c>
    </row>
    <row r="142" spans="1:78" x14ac:dyDescent="0.2">
      <c r="A142" s="55" t="s">
        <v>132</v>
      </c>
      <c r="B142" s="122">
        <v>49140</v>
      </c>
      <c r="C142" s="55" t="s">
        <v>21</v>
      </c>
      <c r="D142" s="48">
        <v>11</v>
      </c>
      <c r="E142" s="55" t="s">
        <v>123</v>
      </c>
      <c r="F142" s="55">
        <v>7</v>
      </c>
      <c r="G142" s="198">
        <v>2409</v>
      </c>
      <c r="H142" s="198">
        <v>100</v>
      </c>
      <c r="I142" s="198">
        <v>183</v>
      </c>
      <c r="J142" s="198">
        <v>213</v>
      </c>
      <c r="K142" s="198">
        <v>152</v>
      </c>
      <c r="L142" s="198">
        <v>59</v>
      </c>
      <c r="M142" s="198">
        <v>25</v>
      </c>
      <c r="N142" s="198">
        <v>24</v>
      </c>
      <c r="O142" s="198">
        <v>63</v>
      </c>
      <c r="P142" s="198">
        <v>55</v>
      </c>
      <c r="Q142" s="198">
        <v>64</v>
      </c>
      <c r="R142" s="198">
        <v>152</v>
      </c>
      <c r="S142" s="198">
        <v>204</v>
      </c>
      <c r="T142" s="198">
        <v>264</v>
      </c>
      <c r="U142" s="198">
        <v>257</v>
      </c>
      <c r="V142" s="198">
        <v>207</v>
      </c>
      <c r="W142" s="198">
        <v>69</v>
      </c>
      <c r="X142" s="198">
        <v>73</v>
      </c>
      <c r="Y142" s="198">
        <v>38</v>
      </c>
      <c r="Z142" s="198">
        <v>47</v>
      </c>
      <c r="AA142" s="198">
        <v>56</v>
      </c>
      <c r="AB142" s="198">
        <v>49</v>
      </c>
      <c r="AC142" s="198">
        <v>38</v>
      </c>
      <c r="AD142" s="198">
        <v>17</v>
      </c>
      <c r="AE142" s="198">
        <v>1198</v>
      </c>
      <c r="AF142" s="198">
        <v>50</v>
      </c>
      <c r="AG142" s="198">
        <v>83</v>
      </c>
      <c r="AH142" s="198">
        <v>112</v>
      </c>
      <c r="AI142" s="198">
        <v>66</v>
      </c>
      <c r="AJ142" s="198">
        <v>30</v>
      </c>
      <c r="AK142" s="198">
        <v>14</v>
      </c>
      <c r="AL142" s="198">
        <v>15</v>
      </c>
      <c r="AM142" s="198">
        <v>30</v>
      </c>
      <c r="AN142" s="198">
        <v>34</v>
      </c>
      <c r="AO142" s="198">
        <v>32</v>
      </c>
      <c r="AP142" s="198">
        <v>70</v>
      </c>
      <c r="AQ142" s="198">
        <v>101</v>
      </c>
      <c r="AR142" s="198">
        <v>129</v>
      </c>
      <c r="AS142" s="198">
        <v>118</v>
      </c>
      <c r="AT142" s="198">
        <v>111</v>
      </c>
      <c r="AU142" s="198">
        <v>37</v>
      </c>
      <c r="AV142" s="198">
        <v>36</v>
      </c>
      <c r="AW142" s="198">
        <v>23</v>
      </c>
      <c r="AX142" s="198">
        <v>29</v>
      </c>
      <c r="AY142" s="198">
        <v>30</v>
      </c>
      <c r="AZ142" s="198">
        <v>20</v>
      </c>
      <c r="BA142" s="198">
        <v>20</v>
      </c>
      <c r="BB142" s="198">
        <v>8</v>
      </c>
      <c r="BC142" s="198">
        <v>1211</v>
      </c>
      <c r="BD142" s="198">
        <v>50</v>
      </c>
      <c r="BE142" s="198">
        <v>100</v>
      </c>
      <c r="BF142" s="198">
        <v>101</v>
      </c>
      <c r="BG142" s="198">
        <v>86</v>
      </c>
      <c r="BH142" s="198">
        <v>29</v>
      </c>
      <c r="BI142" s="198">
        <v>11</v>
      </c>
      <c r="BJ142" s="198">
        <v>9</v>
      </c>
      <c r="BK142" s="198">
        <v>33</v>
      </c>
      <c r="BL142" s="198">
        <v>21</v>
      </c>
      <c r="BM142" s="198">
        <v>32</v>
      </c>
      <c r="BN142" s="198">
        <v>82</v>
      </c>
      <c r="BO142" s="198">
        <v>103</v>
      </c>
      <c r="BP142" s="198">
        <v>135</v>
      </c>
      <c r="BQ142" s="198">
        <v>139</v>
      </c>
      <c r="BR142" s="198">
        <v>96</v>
      </c>
      <c r="BS142" s="198">
        <v>32</v>
      </c>
      <c r="BT142" s="198">
        <v>37</v>
      </c>
      <c r="BU142" s="198">
        <v>15</v>
      </c>
      <c r="BV142" s="198">
        <v>18</v>
      </c>
      <c r="BW142" s="198">
        <v>26</v>
      </c>
      <c r="BX142" s="198">
        <v>29</v>
      </c>
      <c r="BY142" s="198">
        <v>18</v>
      </c>
      <c r="BZ142" s="198">
        <v>9</v>
      </c>
    </row>
    <row r="143" spans="1:78" x14ac:dyDescent="0.2">
      <c r="A143" s="55" t="s">
        <v>133</v>
      </c>
      <c r="B143" s="122">
        <v>50260</v>
      </c>
      <c r="C143" s="55" t="s">
        <v>21</v>
      </c>
      <c r="D143" s="48">
        <v>11</v>
      </c>
      <c r="E143" s="55" t="s">
        <v>123</v>
      </c>
      <c r="F143" s="55">
        <v>7</v>
      </c>
      <c r="G143" s="198">
        <v>86494</v>
      </c>
      <c r="H143" s="198">
        <v>5472</v>
      </c>
      <c r="I143" s="198">
        <v>5235</v>
      </c>
      <c r="J143" s="198">
        <v>5018</v>
      </c>
      <c r="K143" s="198">
        <v>3406</v>
      </c>
      <c r="L143" s="198">
        <v>2236</v>
      </c>
      <c r="M143" s="198">
        <v>1115</v>
      </c>
      <c r="N143" s="198">
        <v>1112</v>
      </c>
      <c r="O143" s="198">
        <v>3609</v>
      </c>
      <c r="P143" s="198">
        <v>6050</v>
      </c>
      <c r="Q143" s="198">
        <v>5879</v>
      </c>
      <c r="R143" s="198">
        <v>5989</v>
      </c>
      <c r="S143" s="198">
        <v>6343</v>
      </c>
      <c r="T143" s="198">
        <v>7075</v>
      </c>
      <c r="U143" s="198">
        <v>6666</v>
      </c>
      <c r="V143" s="198">
        <v>5683</v>
      </c>
      <c r="W143" s="198">
        <v>1868</v>
      </c>
      <c r="X143" s="198">
        <v>2759</v>
      </c>
      <c r="Y143" s="198">
        <v>1403</v>
      </c>
      <c r="Z143" s="198">
        <v>1877</v>
      </c>
      <c r="AA143" s="198">
        <v>2350</v>
      </c>
      <c r="AB143" s="198">
        <v>2052</v>
      </c>
      <c r="AC143" s="198">
        <v>1693</v>
      </c>
      <c r="AD143" s="198">
        <v>1604</v>
      </c>
      <c r="AE143" s="198">
        <v>42661</v>
      </c>
      <c r="AF143" s="198">
        <v>2729</v>
      </c>
      <c r="AG143" s="198">
        <v>2670</v>
      </c>
      <c r="AH143" s="198">
        <v>2566</v>
      </c>
      <c r="AI143" s="198">
        <v>1734</v>
      </c>
      <c r="AJ143" s="198">
        <v>1181</v>
      </c>
      <c r="AK143" s="198">
        <v>557</v>
      </c>
      <c r="AL143" s="198">
        <v>548</v>
      </c>
      <c r="AM143" s="198">
        <v>1826</v>
      </c>
      <c r="AN143" s="198">
        <v>3093</v>
      </c>
      <c r="AO143" s="198">
        <v>2917</v>
      </c>
      <c r="AP143" s="198">
        <v>3090</v>
      </c>
      <c r="AQ143" s="198">
        <v>3200</v>
      </c>
      <c r="AR143" s="198">
        <v>3581</v>
      </c>
      <c r="AS143" s="198">
        <v>3336</v>
      </c>
      <c r="AT143" s="198">
        <v>2806</v>
      </c>
      <c r="AU143" s="198">
        <v>878</v>
      </c>
      <c r="AV143" s="198">
        <v>1342</v>
      </c>
      <c r="AW143" s="198">
        <v>659</v>
      </c>
      <c r="AX143" s="198">
        <v>886</v>
      </c>
      <c r="AY143" s="198">
        <v>1044</v>
      </c>
      <c r="AZ143" s="198">
        <v>868</v>
      </c>
      <c r="BA143" s="198">
        <v>651</v>
      </c>
      <c r="BB143" s="198">
        <v>499</v>
      </c>
      <c r="BC143" s="198">
        <v>43833</v>
      </c>
      <c r="BD143" s="198">
        <v>2743</v>
      </c>
      <c r="BE143" s="198">
        <v>2565</v>
      </c>
      <c r="BF143" s="198">
        <v>2452</v>
      </c>
      <c r="BG143" s="198">
        <v>1672</v>
      </c>
      <c r="BH143" s="198">
        <v>1055</v>
      </c>
      <c r="BI143" s="198">
        <v>558</v>
      </c>
      <c r="BJ143" s="198">
        <v>564</v>
      </c>
      <c r="BK143" s="198">
        <v>1783</v>
      </c>
      <c r="BL143" s="198">
        <v>2957</v>
      </c>
      <c r="BM143" s="198">
        <v>2962</v>
      </c>
      <c r="BN143" s="198">
        <v>2899</v>
      </c>
      <c r="BO143" s="198">
        <v>3143</v>
      </c>
      <c r="BP143" s="198">
        <v>3494</v>
      </c>
      <c r="BQ143" s="198">
        <v>3330</v>
      </c>
      <c r="BR143" s="198">
        <v>2877</v>
      </c>
      <c r="BS143" s="198">
        <v>990</v>
      </c>
      <c r="BT143" s="198">
        <v>1417</v>
      </c>
      <c r="BU143" s="198">
        <v>744</v>
      </c>
      <c r="BV143" s="198">
        <v>991</v>
      </c>
      <c r="BW143" s="198">
        <v>1306</v>
      </c>
      <c r="BX143" s="198">
        <v>1184</v>
      </c>
      <c r="BY143" s="198">
        <v>1042</v>
      </c>
      <c r="BZ143" s="198">
        <v>1105</v>
      </c>
    </row>
    <row r="144" spans="1:78" x14ac:dyDescent="0.2">
      <c r="A144" s="55" t="s">
        <v>134</v>
      </c>
      <c r="B144" s="122">
        <v>59940</v>
      </c>
      <c r="C144" s="55" t="s">
        <v>21</v>
      </c>
      <c r="D144" s="48">
        <v>11</v>
      </c>
      <c r="E144" s="55" t="s">
        <v>123</v>
      </c>
      <c r="F144" s="55">
        <v>7</v>
      </c>
      <c r="G144" s="198">
        <v>12897</v>
      </c>
      <c r="H144" s="198">
        <v>729</v>
      </c>
      <c r="I144" s="198">
        <v>951</v>
      </c>
      <c r="J144" s="198">
        <v>1073</v>
      </c>
      <c r="K144" s="198">
        <v>588</v>
      </c>
      <c r="L144" s="198">
        <v>318</v>
      </c>
      <c r="M144" s="198">
        <v>134</v>
      </c>
      <c r="N144" s="198">
        <v>117</v>
      </c>
      <c r="O144" s="198">
        <v>331</v>
      </c>
      <c r="P144" s="198">
        <v>516</v>
      </c>
      <c r="Q144" s="198">
        <v>606</v>
      </c>
      <c r="R144" s="198">
        <v>935</v>
      </c>
      <c r="S144" s="198">
        <v>1184</v>
      </c>
      <c r="T144" s="198">
        <v>1363</v>
      </c>
      <c r="U144" s="198">
        <v>1193</v>
      </c>
      <c r="V144" s="198">
        <v>793</v>
      </c>
      <c r="W144" s="198">
        <v>309</v>
      </c>
      <c r="X144" s="198">
        <v>399</v>
      </c>
      <c r="Y144" s="198">
        <v>205</v>
      </c>
      <c r="Z144" s="198">
        <v>268</v>
      </c>
      <c r="AA144" s="198">
        <v>337</v>
      </c>
      <c r="AB144" s="198">
        <v>251</v>
      </c>
      <c r="AC144" s="198">
        <v>166</v>
      </c>
      <c r="AD144" s="198">
        <v>131</v>
      </c>
      <c r="AE144" s="198">
        <v>6429</v>
      </c>
      <c r="AF144" s="198">
        <v>389</v>
      </c>
      <c r="AG144" s="198">
        <v>486</v>
      </c>
      <c r="AH144" s="198">
        <v>515</v>
      </c>
      <c r="AI144" s="198">
        <v>289</v>
      </c>
      <c r="AJ144" s="198">
        <v>161</v>
      </c>
      <c r="AK144" s="198">
        <v>72</v>
      </c>
      <c r="AL144" s="198">
        <v>68</v>
      </c>
      <c r="AM144" s="198">
        <v>184</v>
      </c>
      <c r="AN144" s="198">
        <v>263</v>
      </c>
      <c r="AO144" s="198">
        <v>291</v>
      </c>
      <c r="AP144" s="198">
        <v>437</v>
      </c>
      <c r="AQ144" s="198">
        <v>602</v>
      </c>
      <c r="AR144" s="198">
        <v>685</v>
      </c>
      <c r="AS144" s="198">
        <v>598</v>
      </c>
      <c r="AT144" s="198">
        <v>404</v>
      </c>
      <c r="AU144" s="198">
        <v>156</v>
      </c>
      <c r="AV144" s="198">
        <v>187</v>
      </c>
      <c r="AW144" s="198">
        <v>107</v>
      </c>
      <c r="AX144" s="198">
        <v>118</v>
      </c>
      <c r="AY144" s="198">
        <v>183</v>
      </c>
      <c r="AZ144" s="198">
        <v>121</v>
      </c>
      <c r="BA144" s="198">
        <v>70</v>
      </c>
      <c r="BB144" s="198">
        <v>43</v>
      </c>
      <c r="BC144" s="198">
        <v>6468</v>
      </c>
      <c r="BD144" s="198">
        <v>340</v>
      </c>
      <c r="BE144" s="198">
        <v>465</v>
      </c>
      <c r="BF144" s="198">
        <v>558</v>
      </c>
      <c r="BG144" s="198">
        <v>299</v>
      </c>
      <c r="BH144" s="198">
        <v>157</v>
      </c>
      <c r="BI144" s="198">
        <v>62</v>
      </c>
      <c r="BJ144" s="198">
        <v>49</v>
      </c>
      <c r="BK144" s="198">
        <v>147</v>
      </c>
      <c r="BL144" s="198">
        <v>253</v>
      </c>
      <c r="BM144" s="198">
        <v>315</v>
      </c>
      <c r="BN144" s="198">
        <v>498</v>
      </c>
      <c r="BO144" s="198">
        <v>582</v>
      </c>
      <c r="BP144" s="198">
        <v>678</v>
      </c>
      <c r="BQ144" s="198">
        <v>595</v>
      </c>
      <c r="BR144" s="198">
        <v>389</v>
      </c>
      <c r="BS144" s="198">
        <v>153</v>
      </c>
      <c r="BT144" s="198">
        <v>212</v>
      </c>
      <c r="BU144" s="198">
        <v>98</v>
      </c>
      <c r="BV144" s="198">
        <v>150</v>
      </c>
      <c r="BW144" s="198">
        <v>154</v>
      </c>
      <c r="BX144" s="198">
        <v>130</v>
      </c>
      <c r="BY144" s="198">
        <v>96</v>
      </c>
      <c r="BZ144" s="198">
        <v>88</v>
      </c>
    </row>
    <row r="145" spans="1:78" x14ac:dyDescent="0.2">
      <c r="A145" s="55" t="s">
        <v>135</v>
      </c>
      <c r="B145" s="122">
        <v>85220</v>
      </c>
      <c r="C145" s="55" t="s">
        <v>21</v>
      </c>
      <c r="D145" s="48">
        <v>11</v>
      </c>
      <c r="E145" s="55" t="s">
        <v>123</v>
      </c>
      <c r="F145" s="55">
        <v>7</v>
      </c>
      <c r="G145" s="198">
        <v>3677</v>
      </c>
      <c r="H145" s="198">
        <v>195</v>
      </c>
      <c r="I145" s="198">
        <v>234</v>
      </c>
      <c r="J145" s="198">
        <v>280</v>
      </c>
      <c r="K145" s="198">
        <v>155</v>
      </c>
      <c r="L145" s="198">
        <v>71</v>
      </c>
      <c r="M145" s="198">
        <v>38</v>
      </c>
      <c r="N145" s="198">
        <v>30</v>
      </c>
      <c r="O145" s="198">
        <v>104</v>
      </c>
      <c r="P145" s="198">
        <v>197</v>
      </c>
      <c r="Q145" s="198">
        <v>172</v>
      </c>
      <c r="R145" s="198">
        <v>238</v>
      </c>
      <c r="S145" s="198">
        <v>290</v>
      </c>
      <c r="T145" s="198">
        <v>358</v>
      </c>
      <c r="U145" s="198">
        <v>337</v>
      </c>
      <c r="V145" s="198">
        <v>307</v>
      </c>
      <c r="W145" s="198">
        <v>98</v>
      </c>
      <c r="X145" s="198">
        <v>137</v>
      </c>
      <c r="Y145" s="198">
        <v>72</v>
      </c>
      <c r="Z145" s="198">
        <v>80</v>
      </c>
      <c r="AA145" s="198">
        <v>93</v>
      </c>
      <c r="AB145" s="198">
        <v>99</v>
      </c>
      <c r="AC145" s="198">
        <v>44</v>
      </c>
      <c r="AD145" s="198">
        <v>48</v>
      </c>
      <c r="AE145" s="198">
        <v>1825</v>
      </c>
      <c r="AF145" s="198">
        <v>97</v>
      </c>
      <c r="AG145" s="198">
        <v>114</v>
      </c>
      <c r="AH145" s="198">
        <v>128</v>
      </c>
      <c r="AI145" s="198">
        <v>85</v>
      </c>
      <c r="AJ145" s="198">
        <v>34</v>
      </c>
      <c r="AK145" s="198">
        <v>26</v>
      </c>
      <c r="AL145" s="198">
        <v>18</v>
      </c>
      <c r="AM145" s="198">
        <v>54</v>
      </c>
      <c r="AN145" s="198">
        <v>99</v>
      </c>
      <c r="AO145" s="198">
        <v>91</v>
      </c>
      <c r="AP145" s="198">
        <v>123</v>
      </c>
      <c r="AQ145" s="198">
        <v>137</v>
      </c>
      <c r="AR145" s="198">
        <v>183</v>
      </c>
      <c r="AS145" s="198">
        <v>166</v>
      </c>
      <c r="AT145" s="198">
        <v>159</v>
      </c>
      <c r="AU145" s="198">
        <v>46</v>
      </c>
      <c r="AV145" s="198">
        <v>69</v>
      </c>
      <c r="AW145" s="198">
        <v>33</v>
      </c>
      <c r="AX145" s="198">
        <v>33</v>
      </c>
      <c r="AY145" s="198">
        <v>49</v>
      </c>
      <c r="AZ145" s="198">
        <v>45</v>
      </c>
      <c r="BA145" s="198">
        <v>19</v>
      </c>
      <c r="BB145" s="198">
        <v>17</v>
      </c>
      <c r="BC145" s="198">
        <v>1852</v>
      </c>
      <c r="BD145" s="198">
        <v>98</v>
      </c>
      <c r="BE145" s="198">
        <v>120</v>
      </c>
      <c r="BF145" s="198">
        <v>152</v>
      </c>
      <c r="BG145" s="198">
        <v>70</v>
      </c>
      <c r="BH145" s="198">
        <v>37</v>
      </c>
      <c r="BI145" s="198">
        <v>12</v>
      </c>
      <c r="BJ145" s="198">
        <v>12</v>
      </c>
      <c r="BK145" s="198">
        <v>50</v>
      </c>
      <c r="BL145" s="198">
        <v>98</v>
      </c>
      <c r="BM145" s="198">
        <v>81</v>
      </c>
      <c r="BN145" s="198">
        <v>115</v>
      </c>
      <c r="BO145" s="198">
        <v>153</v>
      </c>
      <c r="BP145" s="198">
        <v>175</v>
      </c>
      <c r="BQ145" s="198">
        <v>171</v>
      </c>
      <c r="BR145" s="198">
        <v>148</v>
      </c>
      <c r="BS145" s="198">
        <v>52</v>
      </c>
      <c r="BT145" s="198">
        <v>68</v>
      </c>
      <c r="BU145" s="198">
        <v>39</v>
      </c>
      <c r="BV145" s="198">
        <v>47</v>
      </c>
      <c r="BW145" s="198">
        <v>44</v>
      </c>
      <c r="BX145" s="198">
        <v>54</v>
      </c>
      <c r="BY145" s="198">
        <v>25</v>
      </c>
      <c r="BZ145" s="198">
        <v>31</v>
      </c>
    </row>
    <row r="146" spans="1:78" x14ac:dyDescent="0.2">
      <c r="A146" s="55" t="s">
        <v>136</v>
      </c>
      <c r="B146" s="121">
        <v>2340</v>
      </c>
      <c r="C146" s="55" t="s">
        <v>137</v>
      </c>
      <c r="D146" s="48">
        <v>15</v>
      </c>
      <c r="E146" s="55" t="s">
        <v>138</v>
      </c>
      <c r="F146" s="55">
        <v>8</v>
      </c>
      <c r="G146" s="198">
        <v>6751</v>
      </c>
      <c r="H146" s="198">
        <v>258</v>
      </c>
      <c r="I146" s="198">
        <v>377</v>
      </c>
      <c r="J146" s="198">
        <v>494</v>
      </c>
      <c r="K146" s="198">
        <v>317</v>
      </c>
      <c r="L146" s="198">
        <v>115</v>
      </c>
      <c r="M146" s="198">
        <v>51</v>
      </c>
      <c r="N146" s="198">
        <v>57</v>
      </c>
      <c r="O146" s="198">
        <v>169</v>
      </c>
      <c r="P146" s="198">
        <v>195</v>
      </c>
      <c r="Q146" s="198">
        <v>221</v>
      </c>
      <c r="R146" s="198">
        <v>364</v>
      </c>
      <c r="S146" s="198">
        <v>530</v>
      </c>
      <c r="T146" s="198">
        <v>667</v>
      </c>
      <c r="U146" s="198">
        <v>622</v>
      </c>
      <c r="V146" s="198">
        <v>586</v>
      </c>
      <c r="W146" s="198">
        <v>239</v>
      </c>
      <c r="X146" s="198">
        <v>353</v>
      </c>
      <c r="Y146" s="198">
        <v>162</v>
      </c>
      <c r="Z146" s="198">
        <v>243</v>
      </c>
      <c r="AA146" s="198">
        <v>282</v>
      </c>
      <c r="AB146" s="198">
        <v>208</v>
      </c>
      <c r="AC146" s="198">
        <v>149</v>
      </c>
      <c r="AD146" s="198">
        <v>92</v>
      </c>
      <c r="AE146" s="198">
        <v>3282</v>
      </c>
      <c r="AF146" s="198">
        <v>136</v>
      </c>
      <c r="AG146" s="198">
        <v>196</v>
      </c>
      <c r="AH146" s="198">
        <v>242</v>
      </c>
      <c r="AI146" s="198">
        <v>133</v>
      </c>
      <c r="AJ146" s="198">
        <v>64</v>
      </c>
      <c r="AK146" s="198">
        <v>29</v>
      </c>
      <c r="AL146" s="198">
        <v>25</v>
      </c>
      <c r="AM146" s="198">
        <v>90</v>
      </c>
      <c r="AN146" s="198">
        <v>107</v>
      </c>
      <c r="AO146" s="198">
        <v>100</v>
      </c>
      <c r="AP146" s="198">
        <v>175</v>
      </c>
      <c r="AQ146" s="198">
        <v>263</v>
      </c>
      <c r="AR146" s="198">
        <v>329</v>
      </c>
      <c r="AS146" s="198">
        <v>313</v>
      </c>
      <c r="AT146" s="198">
        <v>272</v>
      </c>
      <c r="AU146" s="198">
        <v>122</v>
      </c>
      <c r="AV146" s="198">
        <v>163</v>
      </c>
      <c r="AW146" s="198">
        <v>65</v>
      </c>
      <c r="AX146" s="198">
        <v>129</v>
      </c>
      <c r="AY146" s="198">
        <v>135</v>
      </c>
      <c r="AZ146" s="198">
        <v>98</v>
      </c>
      <c r="BA146" s="198">
        <v>60</v>
      </c>
      <c r="BB146" s="198">
        <v>36</v>
      </c>
      <c r="BC146" s="198">
        <v>3469</v>
      </c>
      <c r="BD146" s="198">
        <v>122</v>
      </c>
      <c r="BE146" s="198">
        <v>181</v>
      </c>
      <c r="BF146" s="198">
        <v>252</v>
      </c>
      <c r="BG146" s="198">
        <v>184</v>
      </c>
      <c r="BH146" s="198">
        <v>51</v>
      </c>
      <c r="BI146" s="198">
        <v>22</v>
      </c>
      <c r="BJ146" s="198">
        <v>32</v>
      </c>
      <c r="BK146" s="198">
        <v>79</v>
      </c>
      <c r="BL146" s="198">
        <v>88</v>
      </c>
      <c r="BM146" s="198">
        <v>121</v>
      </c>
      <c r="BN146" s="198">
        <v>189</v>
      </c>
      <c r="BO146" s="198">
        <v>267</v>
      </c>
      <c r="BP146" s="198">
        <v>338</v>
      </c>
      <c r="BQ146" s="198">
        <v>309</v>
      </c>
      <c r="BR146" s="198">
        <v>314</v>
      </c>
      <c r="BS146" s="198">
        <v>117</v>
      </c>
      <c r="BT146" s="198">
        <v>190</v>
      </c>
      <c r="BU146" s="198">
        <v>97</v>
      </c>
      <c r="BV146" s="198">
        <v>114</v>
      </c>
      <c r="BW146" s="198">
        <v>147</v>
      </c>
      <c r="BX146" s="198">
        <v>110</v>
      </c>
      <c r="BY146" s="198">
        <v>89</v>
      </c>
      <c r="BZ146" s="198">
        <v>56</v>
      </c>
    </row>
    <row r="147" spans="1:78" x14ac:dyDescent="0.2">
      <c r="A147" s="55" t="s">
        <v>139</v>
      </c>
      <c r="B147" s="122">
        <v>7220</v>
      </c>
      <c r="C147" s="55" t="s">
        <v>137</v>
      </c>
      <c r="D147" s="48">
        <v>15</v>
      </c>
      <c r="E147" s="55" t="s">
        <v>138</v>
      </c>
      <c r="F147" s="55">
        <v>8</v>
      </c>
      <c r="G147" s="198">
        <v>4486</v>
      </c>
      <c r="H147" s="198">
        <v>211</v>
      </c>
      <c r="I147" s="198">
        <v>342</v>
      </c>
      <c r="J147" s="198">
        <v>413</v>
      </c>
      <c r="K147" s="198">
        <v>226</v>
      </c>
      <c r="L147" s="198">
        <v>121</v>
      </c>
      <c r="M147" s="198">
        <v>41</v>
      </c>
      <c r="N147" s="198">
        <v>48</v>
      </c>
      <c r="O147" s="198">
        <v>117</v>
      </c>
      <c r="P147" s="198">
        <v>155</v>
      </c>
      <c r="Q147" s="198">
        <v>171</v>
      </c>
      <c r="R147" s="198">
        <v>306</v>
      </c>
      <c r="S147" s="198">
        <v>444</v>
      </c>
      <c r="T147" s="198">
        <v>440</v>
      </c>
      <c r="U147" s="198">
        <v>357</v>
      </c>
      <c r="V147" s="198">
        <v>286</v>
      </c>
      <c r="W147" s="198">
        <v>84</v>
      </c>
      <c r="X147" s="198">
        <v>124</v>
      </c>
      <c r="Y147" s="198">
        <v>55</v>
      </c>
      <c r="Z147" s="198">
        <v>83</v>
      </c>
      <c r="AA147" s="198">
        <v>108</v>
      </c>
      <c r="AB147" s="198">
        <v>82</v>
      </c>
      <c r="AC147" s="198">
        <v>112</v>
      </c>
      <c r="AD147" s="198">
        <v>160</v>
      </c>
      <c r="AE147" s="198">
        <v>2309</v>
      </c>
      <c r="AF147" s="198">
        <v>100</v>
      </c>
      <c r="AG147" s="198">
        <v>176</v>
      </c>
      <c r="AH147" s="198">
        <v>213</v>
      </c>
      <c r="AI147" s="198">
        <v>120</v>
      </c>
      <c r="AJ147" s="198">
        <v>73</v>
      </c>
      <c r="AK147" s="198">
        <v>30</v>
      </c>
      <c r="AL147" s="198">
        <v>29</v>
      </c>
      <c r="AM147" s="198">
        <v>86</v>
      </c>
      <c r="AN147" s="198">
        <v>109</v>
      </c>
      <c r="AO147" s="198">
        <v>101</v>
      </c>
      <c r="AP147" s="198">
        <v>149</v>
      </c>
      <c r="AQ147" s="198">
        <v>236</v>
      </c>
      <c r="AR147" s="198">
        <v>222</v>
      </c>
      <c r="AS147" s="198">
        <v>183</v>
      </c>
      <c r="AT147" s="198">
        <v>145</v>
      </c>
      <c r="AU147" s="198">
        <v>41</v>
      </c>
      <c r="AV147" s="198">
        <v>66</v>
      </c>
      <c r="AW147" s="198">
        <v>30</v>
      </c>
      <c r="AX147" s="198">
        <v>43</v>
      </c>
      <c r="AY147" s="198">
        <v>51</v>
      </c>
      <c r="AZ147" s="198">
        <v>36</v>
      </c>
      <c r="BA147" s="198">
        <v>37</v>
      </c>
      <c r="BB147" s="198">
        <v>33</v>
      </c>
      <c r="BC147" s="198">
        <v>2177</v>
      </c>
      <c r="BD147" s="198">
        <v>111</v>
      </c>
      <c r="BE147" s="198">
        <v>166</v>
      </c>
      <c r="BF147" s="198">
        <v>200</v>
      </c>
      <c r="BG147" s="198">
        <v>106</v>
      </c>
      <c r="BH147" s="198">
        <v>48</v>
      </c>
      <c r="BI147" s="198">
        <v>11</v>
      </c>
      <c r="BJ147" s="198">
        <v>19</v>
      </c>
      <c r="BK147" s="198">
        <v>31</v>
      </c>
      <c r="BL147" s="198">
        <v>46</v>
      </c>
      <c r="BM147" s="198">
        <v>70</v>
      </c>
      <c r="BN147" s="198">
        <v>157</v>
      </c>
      <c r="BO147" s="198">
        <v>208</v>
      </c>
      <c r="BP147" s="198">
        <v>218</v>
      </c>
      <c r="BQ147" s="198">
        <v>174</v>
      </c>
      <c r="BR147" s="198">
        <v>141</v>
      </c>
      <c r="BS147" s="198">
        <v>43</v>
      </c>
      <c r="BT147" s="198">
        <v>58</v>
      </c>
      <c r="BU147" s="198">
        <v>25</v>
      </c>
      <c r="BV147" s="198">
        <v>40</v>
      </c>
      <c r="BW147" s="198">
        <v>57</v>
      </c>
      <c r="BX147" s="198">
        <v>46</v>
      </c>
      <c r="BY147" s="198">
        <v>75</v>
      </c>
      <c r="BZ147" s="198">
        <v>127</v>
      </c>
    </row>
    <row r="148" spans="1:78" x14ac:dyDescent="0.2">
      <c r="A148" s="55" t="s">
        <v>140</v>
      </c>
      <c r="B148" s="122">
        <v>17140</v>
      </c>
      <c r="C148" s="55" t="s">
        <v>137</v>
      </c>
      <c r="D148" s="48">
        <v>15</v>
      </c>
      <c r="E148" s="55" t="s">
        <v>138</v>
      </c>
      <c r="F148" s="55">
        <v>8</v>
      </c>
      <c r="G148" s="198">
        <v>4387</v>
      </c>
      <c r="H148" s="198">
        <v>198</v>
      </c>
      <c r="I148" s="198">
        <v>301</v>
      </c>
      <c r="J148" s="198">
        <v>373</v>
      </c>
      <c r="K148" s="198">
        <v>237</v>
      </c>
      <c r="L148" s="198">
        <v>115</v>
      </c>
      <c r="M148" s="198">
        <v>56</v>
      </c>
      <c r="N148" s="198">
        <v>35</v>
      </c>
      <c r="O148" s="198">
        <v>106</v>
      </c>
      <c r="P148" s="198">
        <v>178</v>
      </c>
      <c r="Q148" s="198">
        <v>170</v>
      </c>
      <c r="R148" s="198">
        <v>321</v>
      </c>
      <c r="S148" s="198">
        <v>424</v>
      </c>
      <c r="T148" s="198">
        <v>519</v>
      </c>
      <c r="U148" s="198">
        <v>403</v>
      </c>
      <c r="V148" s="198">
        <v>310</v>
      </c>
      <c r="W148" s="198">
        <v>81</v>
      </c>
      <c r="X148" s="198">
        <v>137</v>
      </c>
      <c r="Y148" s="198">
        <v>69</v>
      </c>
      <c r="Z148" s="198">
        <v>93</v>
      </c>
      <c r="AA148" s="198">
        <v>106</v>
      </c>
      <c r="AB148" s="198">
        <v>78</v>
      </c>
      <c r="AC148" s="198">
        <v>43</v>
      </c>
      <c r="AD148" s="198">
        <v>34</v>
      </c>
      <c r="AE148" s="198">
        <v>2224</v>
      </c>
      <c r="AF148" s="198">
        <v>98</v>
      </c>
      <c r="AG148" s="198">
        <v>149</v>
      </c>
      <c r="AH148" s="198">
        <v>193</v>
      </c>
      <c r="AI148" s="198">
        <v>126</v>
      </c>
      <c r="AJ148" s="198">
        <v>62</v>
      </c>
      <c r="AK148" s="198">
        <v>35</v>
      </c>
      <c r="AL148" s="198">
        <v>22</v>
      </c>
      <c r="AM148" s="198">
        <v>55</v>
      </c>
      <c r="AN148" s="198">
        <v>87</v>
      </c>
      <c r="AO148" s="198">
        <v>94</v>
      </c>
      <c r="AP148" s="198">
        <v>156</v>
      </c>
      <c r="AQ148" s="198">
        <v>204</v>
      </c>
      <c r="AR148" s="198">
        <v>278</v>
      </c>
      <c r="AS148" s="198">
        <v>190</v>
      </c>
      <c r="AT148" s="198">
        <v>163</v>
      </c>
      <c r="AU148" s="198">
        <v>43</v>
      </c>
      <c r="AV148" s="198">
        <v>67</v>
      </c>
      <c r="AW148" s="198">
        <v>31</v>
      </c>
      <c r="AX148" s="198">
        <v>39</v>
      </c>
      <c r="AY148" s="198">
        <v>64</v>
      </c>
      <c r="AZ148" s="198">
        <v>37</v>
      </c>
      <c r="BA148" s="198">
        <v>12</v>
      </c>
      <c r="BB148" s="198">
        <v>19</v>
      </c>
      <c r="BC148" s="198">
        <v>2163</v>
      </c>
      <c r="BD148" s="198">
        <v>100</v>
      </c>
      <c r="BE148" s="198">
        <v>152</v>
      </c>
      <c r="BF148" s="198">
        <v>180</v>
      </c>
      <c r="BG148" s="198">
        <v>111</v>
      </c>
      <c r="BH148" s="198">
        <v>53</v>
      </c>
      <c r="BI148" s="198">
        <v>21</v>
      </c>
      <c r="BJ148" s="198">
        <v>13</v>
      </c>
      <c r="BK148" s="198">
        <v>51</v>
      </c>
      <c r="BL148" s="198">
        <v>91</v>
      </c>
      <c r="BM148" s="198">
        <v>76</v>
      </c>
      <c r="BN148" s="198">
        <v>165</v>
      </c>
      <c r="BO148" s="198">
        <v>220</v>
      </c>
      <c r="BP148" s="198">
        <v>241</v>
      </c>
      <c r="BQ148" s="198">
        <v>213</v>
      </c>
      <c r="BR148" s="198">
        <v>147</v>
      </c>
      <c r="BS148" s="198">
        <v>38</v>
      </c>
      <c r="BT148" s="198">
        <v>70</v>
      </c>
      <c r="BU148" s="198">
        <v>38</v>
      </c>
      <c r="BV148" s="198">
        <v>54</v>
      </c>
      <c r="BW148" s="198">
        <v>42</v>
      </c>
      <c r="BX148" s="198">
        <v>41</v>
      </c>
      <c r="BY148" s="198">
        <v>31</v>
      </c>
      <c r="BZ148" s="198">
        <v>15</v>
      </c>
    </row>
    <row r="149" spans="1:78" x14ac:dyDescent="0.2">
      <c r="A149" s="55" t="s">
        <v>141</v>
      </c>
      <c r="B149" s="122">
        <v>21380</v>
      </c>
      <c r="C149" s="55" t="s">
        <v>137</v>
      </c>
      <c r="D149" s="48">
        <v>15</v>
      </c>
      <c r="E149" s="55" t="s">
        <v>138</v>
      </c>
      <c r="F149" s="55">
        <v>8</v>
      </c>
      <c r="G149" s="198">
        <v>2357</v>
      </c>
      <c r="H149" s="198">
        <v>114</v>
      </c>
      <c r="I149" s="198">
        <v>169</v>
      </c>
      <c r="J149" s="198">
        <v>185</v>
      </c>
      <c r="K149" s="198">
        <v>106</v>
      </c>
      <c r="L149" s="198">
        <v>36</v>
      </c>
      <c r="M149" s="198">
        <v>22</v>
      </c>
      <c r="N149" s="198">
        <v>16</v>
      </c>
      <c r="O149" s="198">
        <v>53</v>
      </c>
      <c r="P149" s="198">
        <v>78</v>
      </c>
      <c r="Q149" s="198">
        <v>77</v>
      </c>
      <c r="R149" s="198">
        <v>139</v>
      </c>
      <c r="S149" s="198">
        <v>202</v>
      </c>
      <c r="T149" s="198">
        <v>239</v>
      </c>
      <c r="U149" s="198">
        <v>215</v>
      </c>
      <c r="V149" s="198">
        <v>153</v>
      </c>
      <c r="W149" s="198">
        <v>65</v>
      </c>
      <c r="X149" s="198">
        <v>115</v>
      </c>
      <c r="Y149" s="198">
        <v>61</v>
      </c>
      <c r="Z149" s="198">
        <v>98</v>
      </c>
      <c r="AA149" s="198">
        <v>97</v>
      </c>
      <c r="AB149" s="198">
        <v>67</v>
      </c>
      <c r="AC149" s="198">
        <v>28</v>
      </c>
      <c r="AD149" s="198">
        <v>22</v>
      </c>
      <c r="AE149" s="198">
        <v>1151</v>
      </c>
      <c r="AF149" s="198">
        <v>54</v>
      </c>
      <c r="AG149" s="198">
        <v>82</v>
      </c>
      <c r="AH149" s="198">
        <v>83</v>
      </c>
      <c r="AI149" s="198">
        <v>51</v>
      </c>
      <c r="AJ149" s="198">
        <v>18</v>
      </c>
      <c r="AK149" s="198">
        <v>10</v>
      </c>
      <c r="AL149" s="198">
        <v>8</v>
      </c>
      <c r="AM149" s="198">
        <v>28</v>
      </c>
      <c r="AN149" s="198">
        <v>40</v>
      </c>
      <c r="AO149" s="198">
        <v>37</v>
      </c>
      <c r="AP149" s="198">
        <v>62</v>
      </c>
      <c r="AQ149" s="198">
        <v>105</v>
      </c>
      <c r="AR149" s="198">
        <v>111</v>
      </c>
      <c r="AS149" s="198">
        <v>113</v>
      </c>
      <c r="AT149" s="198">
        <v>82</v>
      </c>
      <c r="AU149" s="198">
        <v>31</v>
      </c>
      <c r="AV149" s="198">
        <v>49</v>
      </c>
      <c r="AW149" s="198">
        <v>33</v>
      </c>
      <c r="AX149" s="198">
        <v>49</v>
      </c>
      <c r="AY149" s="198">
        <v>43</v>
      </c>
      <c r="AZ149" s="198">
        <v>38</v>
      </c>
      <c r="BA149" s="198">
        <v>14</v>
      </c>
      <c r="BB149" s="198">
        <v>10</v>
      </c>
      <c r="BC149" s="198">
        <v>1206</v>
      </c>
      <c r="BD149" s="198">
        <v>60</v>
      </c>
      <c r="BE149" s="198">
        <v>87</v>
      </c>
      <c r="BF149" s="198">
        <v>102</v>
      </c>
      <c r="BG149" s="198">
        <v>55</v>
      </c>
      <c r="BH149" s="198">
        <v>18</v>
      </c>
      <c r="BI149" s="198">
        <v>12</v>
      </c>
      <c r="BJ149" s="198">
        <v>8</v>
      </c>
      <c r="BK149" s="198">
        <v>25</v>
      </c>
      <c r="BL149" s="198">
        <v>38</v>
      </c>
      <c r="BM149" s="198">
        <v>40</v>
      </c>
      <c r="BN149" s="198">
        <v>77</v>
      </c>
      <c r="BO149" s="198">
        <v>97</v>
      </c>
      <c r="BP149" s="198">
        <v>128</v>
      </c>
      <c r="BQ149" s="198">
        <v>102</v>
      </c>
      <c r="BR149" s="198">
        <v>71</v>
      </c>
      <c r="BS149" s="198">
        <v>34</v>
      </c>
      <c r="BT149" s="198">
        <v>66</v>
      </c>
      <c r="BU149" s="198">
        <v>28</v>
      </c>
      <c r="BV149" s="198">
        <v>49</v>
      </c>
      <c r="BW149" s="198">
        <v>54</v>
      </c>
      <c r="BX149" s="198">
        <v>29</v>
      </c>
      <c r="BY149" s="198">
        <v>14</v>
      </c>
      <c r="BZ149" s="198">
        <v>12</v>
      </c>
    </row>
    <row r="150" spans="1:78" x14ac:dyDescent="0.2">
      <c r="A150" s="55" t="s">
        <v>142</v>
      </c>
      <c r="B150" s="122">
        <v>24660</v>
      </c>
      <c r="C150" s="55" t="s">
        <v>137</v>
      </c>
      <c r="D150" s="48">
        <v>15</v>
      </c>
      <c r="E150" s="55" t="s">
        <v>138</v>
      </c>
      <c r="F150" s="55">
        <v>8</v>
      </c>
      <c r="G150" s="198">
        <v>6411</v>
      </c>
      <c r="H150" s="198">
        <v>387</v>
      </c>
      <c r="I150" s="198">
        <v>410</v>
      </c>
      <c r="J150" s="198">
        <v>397</v>
      </c>
      <c r="K150" s="198">
        <v>266</v>
      </c>
      <c r="L150" s="198">
        <v>140</v>
      </c>
      <c r="M150" s="198">
        <v>67</v>
      </c>
      <c r="N150" s="198">
        <v>70</v>
      </c>
      <c r="O150" s="198">
        <v>217</v>
      </c>
      <c r="P150" s="198">
        <v>334</v>
      </c>
      <c r="Q150" s="198">
        <v>414</v>
      </c>
      <c r="R150" s="198">
        <v>500</v>
      </c>
      <c r="S150" s="198">
        <v>582</v>
      </c>
      <c r="T150" s="198">
        <v>609</v>
      </c>
      <c r="U150" s="198">
        <v>503</v>
      </c>
      <c r="V150" s="198">
        <v>463</v>
      </c>
      <c r="W150" s="198">
        <v>168</v>
      </c>
      <c r="X150" s="198">
        <v>214</v>
      </c>
      <c r="Y150" s="198">
        <v>97</v>
      </c>
      <c r="Z150" s="198">
        <v>128</v>
      </c>
      <c r="AA150" s="198">
        <v>183</v>
      </c>
      <c r="AB150" s="198">
        <v>115</v>
      </c>
      <c r="AC150" s="198">
        <v>83</v>
      </c>
      <c r="AD150" s="198">
        <v>64</v>
      </c>
      <c r="AE150" s="198">
        <v>3154</v>
      </c>
      <c r="AF150" s="198">
        <v>186</v>
      </c>
      <c r="AG150" s="198">
        <v>215</v>
      </c>
      <c r="AH150" s="198">
        <v>217</v>
      </c>
      <c r="AI150" s="198">
        <v>135</v>
      </c>
      <c r="AJ150" s="198">
        <v>73</v>
      </c>
      <c r="AK150" s="198">
        <v>30</v>
      </c>
      <c r="AL150" s="198">
        <v>35</v>
      </c>
      <c r="AM150" s="198">
        <v>122</v>
      </c>
      <c r="AN150" s="198">
        <v>156</v>
      </c>
      <c r="AO150" s="198">
        <v>198</v>
      </c>
      <c r="AP150" s="198">
        <v>250</v>
      </c>
      <c r="AQ150" s="198">
        <v>284</v>
      </c>
      <c r="AR150" s="198">
        <v>307</v>
      </c>
      <c r="AS150" s="198">
        <v>229</v>
      </c>
      <c r="AT150" s="198">
        <v>228</v>
      </c>
      <c r="AU150" s="198">
        <v>80</v>
      </c>
      <c r="AV150" s="198">
        <v>95</v>
      </c>
      <c r="AW150" s="198">
        <v>60</v>
      </c>
      <c r="AX150" s="198">
        <v>58</v>
      </c>
      <c r="AY150" s="198">
        <v>95</v>
      </c>
      <c r="AZ150" s="198">
        <v>51</v>
      </c>
      <c r="BA150" s="198">
        <v>27</v>
      </c>
      <c r="BB150" s="198">
        <v>23</v>
      </c>
      <c r="BC150" s="198">
        <v>3257</v>
      </c>
      <c r="BD150" s="198">
        <v>201</v>
      </c>
      <c r="BE150" s="198">
        <v>195</v>
      </c>
      <c r="BF150" s="198">
        <v>180</v>
      </c>
      <c r="BG150" s="198">
        <v>131</v>
      </c>
      <c r="BH150" s="198">
        <v>67</v>
      </c>
      <c r="BI150" s="198">
        <v>37</v>
      </c>
      <c r="BJ150" s="198">
        <v>35</v>
      </c>
      <c r="BK150" s="198">
        <v>95</v>
      </c>
      <c r="BL150" s="198">
        <v>178</v>
      </c>
      <c r="BM150" s="198">
        <v>216</v>
      </c>
      <c r="BN150" s="198">
        <v>250</v>
      </c>
      <c r="BO150" s="198">
        <v>298</v>
      </c>
      <c r="BP150" s="198">
        <v>302</v>
      </c>
      <c r="BQ150" s="198">
        <v>274</v>
      </c>
      <c r="BR150" s="198">
        <v>235</v>
      </c>
      <c r="BS150" s="198">
        <v>88</v>
      </c>
      <c r="BT150" s="198">
        <v>119</v>
      </c>
      <c r="BU150" s="198">
        <v>37</v>
      </c>
      <c r="BV150" s="198">
        <v>70</v>
      </c>
      <c r="BW150" s="198">
        <v>88</v>
      </c>
      <c r="BX150" s="198">
        <v>64</v>
      </c>
      <c r="BY150" s="198">
        <v>56</v>
      </c>
      <c r="BZ150" s="198">
        <v>41</v>
      </c>
    </row>
    <row r="151" spans="1:78" x14ac:dyDescent="0.2">
      <c r="A151" s="55" t="s">
        <v>143</v>
      </c>
      <c r="B151" s="122">
        <v>25380</v>
      </c>
      <c r="C151" s="55" t="s">
        <v>137</v>
      </c>
      <c r="D151" s="48">
        <v>15</v>
      </c>
      <c r="E151" s="55" t="s">
        <v>138</v>
      </c>
      <c r="F151" s="55">
        <v>8</v>
      </c>
      <c r="G151" s="198">
        <v>14306</v>
      </c>
      <c r="H151" s="198">
        <v>689</v>
      </c>
      <c r="I151" s="198">
        <v>925</v>
      </c>
      <c r="J151" s="198">
        <v>1009</v>
      </c>
      <c r="K151" s="198">
        <v>606</v>
      </c>
      <c r="L151" s="198">
        <v>277</v>
      </c>
      <c r="M151" s="198">
        <v>99</v>
      </c>
      <c r="N151" s="198">
        <v>105</v>
      </c>
      <c r="O151" s="198">
        <v>366</v>
      </c>
      <c r="P151" s="198">
        <v>607</v>
      </c>
      <c r="Q151" s="198">
        <v>661</v>
      </c>
      <c r="R151" s="198">
        <v>855</v>
      </c>
      <c r="S151" s="198">
        <v>1095</v>
      </c>
      <c r="T151" s="198">
        <v>1267</v>
      </c>
      <c r="U151" s="198">
        <v>1241</v>
      </c>
      <c r="V151" s="198">
        <v>1022</v>
      </c>
      <c r="W151" s="198">
        <v>343</v>
      </c>
      <c r="X151" s="198">
        <v>530</v>
      </c>
      <c r="Y151" s="198">
        <v>267</v>
      </c>
      <c r="Z151" s="198">
        <v>378</v>
      </c>
      <c r="AA151" s="198">
        <v>466</v>
      </c>
      <c r="AB151" s="198">
        <v>436</v>
      </c>
      <c r="AC151" s="198">
        <v>467</v>
      </c>
      <c r="AD151" s="198">
        <v>595</v>
      </c>
      <c r="AE151" s="198">
        <v>6722</v>
      </c>
      <c r="AF151" s="198">
        <v>333</v>
      </c>
      <c r="AG151" s="198">
        <v>485</v>
      </c>
      <c r="AH151" s="198">
        <v>505</v>
      </c>
      <c r="AI151" s="198">
        <v>314</v>
      </c>
      <c r="AJ151" s="198">
        <v>134</v>
      </c>
      <c r="AK151" s="198">
        <v>60</v>
      </c>
      <c r="AL151" s="198">
        <v>67</v>
      </c>
      <c r="AM151" s="198">
        <v>169</v>
      </c>
      <c r="AN151" s="198">
        <v>291</v>
      </c>
      <c r="AO151" s="198">
        <v>319</v>
      </c>
      <c r="AP151" s="198">
        <v>391</v>
      </c>
      <c r="AQ151" s="198">
        <v>539</v>
      </c>
      <c r="AR151" s="198">
        <v>603</v>
      </c>
      <c r="AS151" s="198">
        <v>607</v>
      </c>
      <c r="AT151" s="198">
        <v>484</v>
      </c>
      <c r="AU151" s="198">
        <v>164</v>
      </c>
      <c r="AV151" s="198">
        <v>226</v>
      </c>
      <c r="AW151" s="198">
        <v>102</v>
      </c>
      <c r="AX151" s="198">
        <v>172</v>
      </c>
      <c r="AY151" s="198">
        <v>196</v>
      </c>
      <c r="AZ151" s="198">
        <v>178</v>
      </c>
      <c r="BA151" s="198">
        <v>181</v>
      </c>
      <c r="BB151" s="198">
        <v>202</v>
      </c>
      <c r="BC151" s="198">
        <v>7584</v>
      </c>
      <c r="BD151" s="198">
        <v>356</v>
      </c>
      <c r="BE151" s="198">
        <v>440</v>
      </c>
      <c r="BF151" s="198">
        <v>504</v>
      </c>
      <c r="BG151" s="198">
        <v>292</v>
      </c>
      <c r="BH151" s="198">
        <v>143</v>
      </c>
      <c r="BI151" s="198">
        <v>39</v>
      </c>
      <c r="BJ151" s="198">
        <v>38</v>
      </c>
      <c r="BK151" s="198">
        <v>197</v>
      </c>
      <c r="BL151" s="198">
        <v>316</v>
      </c>
      <c r="BM151" s="198">
        <v>342</v>
      </c>
      <c r="BN151" s="198">
        <v>464</v>
      </c>
      <c r="BO151" s="198">
        <v>556</v>
      </c>
      <c r="BP151" s="198">
        <v>664</v>
      </c>
      <c r="BQ151" s="198">
        <v>634</v>
      </c>
      <c r="BR151" s="198">
        <v>538</v>
      </c>
      <c r="BS151" s="198">
        <v>179</v>
      </c>
      <c r="BT151" s="198">
        <v>304</v>
      </c>
      <c r="BU151" s="198">
        <v>165</v>
      </c>
      <c r="BV151" s="198">
        <v>206</v>
      </c>
      <c r="BW151" s="198">
        <v>270</v>
      </c>
      <c r="BX151" s="198">
        <v>258</v>
      </c>
      <c r="BY151" s="198">
        <v>286</v>
      </c>
      <c r="BZ151" s="198">
        <v>393</v>
      </c>
    </row>
    <row r="152" spans="1:78" x14ac:dyDescent="0.2">
      <c r="A152" s="55" t="s">
        <v>144</v>
      </c>
      <c r="B152" s="122">
        <v>27940</v>
      </c>
      <c r="C152" s="55" t="s">
        <v>137</v>
      </c>
      <c r="D152" s="48">
        <v>15</v>
      </c>
      <c r="E152" s="55" t="s">
        <v>138</v>
      </c>
      <c r="F152" s="55">
        <v>8</v>
      </c>
      <c r="G152" s="198">
        <v>4283</v>
      </c>
      <c r="H152" s="198">
        <v>248</v>
      </c>
      <c r="I152" s="198">
        <v>308</v>
      </c>
      <c r="J152" s="198">
        <v>332</v>
      </c>
      <c r="K152" s="198">
        <v>187</v>
      </c>
      <c r="L152" s="198">
        <v>87</v>
      </c>
      <c r="M152" s="198">
        <v>36</v>
      </c>
      <c r="N152" s="198">
        <v>48</v>
      </c>
      <c r="O152" s="198">
        <v>111</v>
      </c>
      <c r="P152" s="198">
        <v>176</v>
      </c>
      <c r="Q152" s="198">
        <v>218</v>
      </c>
      <c r="R152" s="198">
        <v>349</v>
      </c>
      <c r="S152" s="198">
        <v>380</v>
      </c>
      <c r="T152" s="198">
        <v>473</v>
      </c>
      <c r="U152" s="198">
        <v>409</v>
      </c>
      <c r="V152" s="198">
        <v>258</v>
      </c>
      <c r="W152" s="198">
        <v>88</v>
      </c>
      <c r="X152" s="198">
        <v>137</v>
      </c>
      <c r="Y152" s="198">
        <v>62</v>
      </c>
      <c r="Z152" s="198">
        <v>77</v>
      </c>
      <c r="AA152" s="198">
        <v>99</v>
      </c>
      <c r="AB152" s="198">
        <v>84</v>
      </c>
      <c r="AC152" s="198">
        <v>46</v>
      </c>
      <c r="AD152" s="198">
        <v>70</v>
      </c>
      <c r="AE152" s="198">
        <v>2122</v>
      </c>
      <c r="AF152" s="198">
        <v>120</v>
      </c>
      <c r="AG152" s="198">
        <v>161</v>
      </c>
      <c r="AH152" s="198">
        <v>173</v>
      </c>
      <c r="AI152" s="198">
        <v>94</v>
      </c>
      <c r="AJ152" s="198">
        <v>44</v>
      </c>
      <c r="AK152" s="198">
        <v>19</v>
      </c>
      <c r="AL152" s="198">
        <v>33</v>
      </c>
      <c r="AM152" s="198">
        <v>56</v>
      </c>
      <c r="AN152" s="198">
        <v>87</v>
      </c>
      <c r="AO152" s="198">
        <v>96</v>
      </c>
      <c r="AP152" s="198">
        <v>171</v>
      </c>
      <c r="AQ152" s="198">
        <v>185</v>
      </c>
      <c r="AR152" s="198">
        <v>230</v>
      </c>
      <c r="AS152" s="198">
        <v>226</v>
      </c>
      <c r="AT152" s="198">
        <v>131</v>
      </c>
      <c r="AU152" s="198">
        <v>39</v>
      </c>
      <c r="AV152" s="198">
        <v>69</v>
      </c>
      <c r="AW152" s="198">
        <v>26</v>
      </c>
      <c r="AX152" s="198">
        <v>35</v>
      </c>
      <c r="AY152" s="198">
        <v>48</v>
      </c>
      <c r="AZ152" s="198">
        <v>41</v>
      </c>
      <c r="BA152" s="198">
        <v>18</v>
      </c>
      <c r="BB152" s="198">
        <v>20</v>
      </c>
      <c r="BC152" s="198">
        <v>2161</v>
      </c>
      <c r="BD152" s="198">
        <v>128</v>
      </c>
      <c r="BE152" s="198">
        <v>147</v>
      </c>
      <c r="BF152" s="198">
        <v>159</v>
      </c>
      <c r="BG152" s="198">
        <v>93</v>
      </c>
      <c r="BH152" s="198">
        <v>43</v>
      </c>
      <c r="BI152" s="198">
        <v>17</v>
      </c>
      <c r="BJ152" s="198">
        <v>15</v>
      </c>
      <c r="BK152" s="198">
        <v>55</v>
      </c>
      <c r="BL152" s="198">
        <v>89</v>
      </c>
      <c r="BM152" s="198">
        <v>122</v>
      </c>
      <c r="BN152" s="198">
        <v>178</v>
      </c>
      <c r="BO152" s="198">
        <v>195</v>
      </c>
      <c r="BP152" s="198">
        <v>243</v>
      </c>
      <c r="BQ152" s="198">
        <v>183</v>
      </c>
      <c r="BR152" s="198">
        <v>127</v>
      </c>
      <c r="BS152" s="198">
        <v>49</v>
      </c>
      <c r="BT152" s="198">
        <v>68</v>
      </c>
      <c r="BU152" s="198">
        <v>36</v>
      </c>
      <c r="BV152" s="198">
        <v>42</v>
      </c>
      <c r="BW152" s="198">
        <v>51</v>
      </c>
      <c r="BX152" s="198">
        <v>43</v>
      </c>
      <c r="BY152" s="198">
        <v>28</v>
      </c>
      <c r="BZ152" s="198">
        <v>50</v>
      </c>
    </row>
    <row r="153" spans="1:78" x14ac:dyDescent="0.2">
      <c r="A153" s="55" t="s">
        <v>145</v>
      </c>
      <c r="B153" s="122">
        <v>31700</v>
      </c>
      <c r="C153" s="55" t="s">
        <v>137</v>
      </c>
      <c r="D153" s="48">
        <v>15</v>
      </c>
      <c r="E153" s="55" t="s">
        <v>138</v>
      </c>
      <c r="F153" s="55">
        <v>8</v>
      </c>
      <c r="G153" s="198">
        <v>3549</v>
      </c>
      <c r="H153" s="198">
        <v>200</v>
      </c>
      <c r="I153" s="198">
        <v>216</v>
      </c>
      <c r="J153" s="198">
        <v>254</v>
      </c>
      <c r="K153" s="198">
        <v>166</v>
      </c>
      <c r="L153" s="198">
        <v>64</v>
      </c>
      <c r="M153" s="198">
        <v>19</v>
      </c>
      <c r="N153" s="198">
        <v>26</v>
      </c>
      <c r="O153" s="198">
        <v>76</v>
      </c>
      <c r="P153" s="198">
        <v>132</v>
      </c>
      <c r="Q153" s="198">
        <v>166</v>
      </c>
      <c r="R153" s="198">
        <v>230</v>
      </c>
      <c r="S153" s="198">
        <v>298</v>
      </c>
      <c r="T153" s="198">
        <v>374</v>
      </c>
      <c r="U153" s="198">
        <v>336</v>
      </c>
      <c r="V153" s="198">
        <v>250</v>
      </c>
      <c r="W153" s="198">
        <v>117</v>
      </c>
      <c r="X153" s="198">
        <v>123</v>
      </c>
      <c r="Y153" s="198">
        <v>80</v>
      </c>
      <c r="Z153" s="198">
        <v>92</v>
      </c>
      <c r="AA153" s="198">
        <v>148</v>
      </c>
      <c r="AB153" s="198">
        <v>68</v>
      </c>
      <c r="AC153" s="198">
        <v>55</v>
      </c>
      <c r="AD153" s="198">
        <v>59</v>
      </c>
      <c r="AE153" s="198">
        <v>1731</v>
      </c>
      <c r="AF153" s="198">
        <v>86</v>
      </c>
      <c r="AG153" s="198">
        <v>107</v>
      </c>
      <c r="AH153" s="198">
        <v>134</v>
      </c>
      <c r="AI153" s="198">
        <v>83</v>
      </c>
      <c r="AJ153" s="198">
        <v>33</v>
      </c>
      <c r="AK153" s="198">
        <v>13</v>
      </c>
      <c r="AL153" s="198">
        <v>14</v>
      </c>
      <c r="AM153" s="198">
        <v>40</v>
      </c>
      <c r="AN153" s="198">
        <v>74</v>
      </c>
      <c r="AO153" s="198">
        <v>72</v>
      </c>
      <c r="AP153" s="198">
        <v>109</v>
      </c>
      <c r="AQ153" s="198">
        <v>145</v>
      </c>
      <c r="AR153" s="198">
        <v>163</v>
      </c>
      <c r="AS153" s="198">
        <v>179</v>
      </c>
      <c r="AT153" s="198">
        <v>128</v>
      </c>
      <c r="AU153" s="198">
        <v>60</v>
      </c>
      <c r="AV153" s="198">
        <v>54</v>
      </c>
      <c r="AW153" s="198">
        <v>37</v>
      </c>
      <c r="AX153" s="198">
        <v>45</v>
      </c>
      <c r="AY153" s="198">
        <v>76</v>
      </c>
      <c r="AZ153" s="198">
        <v>29</v>
      </c>
      <c r="BA153" s="198">
        <v>24</v>
      </c>
      <c r="BB153" s="198">
        <v>26</v>
      </c>
      <c r="BC153" s="198">
        <v>1818</v>
      </c>
      <c r="BD153" s="198">
        <v>114</v>
      </c>
      <c r="BE153" s="198">
        <v>109</v>
      </c>
      <c r="BF153" s="198">
        <v>120</v>
      </c>
      <c r="BG153" s="198">
        <v>83</v>
      </c>
      <c r="BH153" s="198">
        <v>31</v>
      </c>
      <c r="BI153" s="198">
        <v>6</v>
      </c>
      <c r="BJ153" s="198">
        <v>12</v>
      </c>
      <c r="BK153" s="198">
        <v>36</v>
      </c>
      <c r="BL153" s="198">
        <v>58</v>
      </c>
      <c r="BM153" s="198">
        <v>94</v>
      </c>
      <c r="BN153" s="198">
        <v>121</v>
      </c>
      <c r="BO153" s="198">
        <v>153</v>
      </c>
      <c r="BP153" s="198">
        <v>211</v>
      </c>
      <c r="BQ153" s="198">
        <v>157</v>
      </c>
      <c r="BR153" s="198">
        <v>122</v>
      </c>
      <c r="BS153" s="198">
        <v>57</v>
      </c>
      <c r="BT153" s="198">
        <v>69</v>
      </c>
      <c r="BU153" s="198">
        <v>43</v>
      </c>
      <c r="BV153" s="198">
        <v>47</v>
      </c>
      <c r="BW153" s="198">
        <v>72</v>
      </c>
      <c r="BX153" s="198">
        <v>39</v>
      </c>
      <c r="BY153" s="198">
        <v>31</v>
      </c>
      <c r="BZ153" s="198">
        <v>33</v>
      </c>
    </row>
    <row r="154" spans="1:78" x14ac:dyDescent="0.2">
      <c r="A154" s="55" t="s">
        <v>146</v>
      </c>
      <c r="B154" s="122">
        <v>32900</v>
      </c>
      <c r="C154" s="55" t="s">
        <v>137</v>
      </c>
      <c r="D154" s="48">
        <v>15</v>
      </c>
      <c r="E154" s="55" t="s">
        <v>138</v>
      </c>
      <c r="F154" s="55">
        <v>8</v>
      </c>
      <c r="G154" s="198">
        <v>8523</v>
      </c>
      <c r="H154" s="198">
        <v>373</v>
      </c>
      <c r="I154" s="198">
        <v>508</v>
      </c>
      <c r="J154" s="198">
        <v>587</v>
      </c>
      <c r="K154" s="198">
        <v>458</v>
      </c>
      <c r="L154" s="198">
        <v>186</v>
      </c>
      <c r="M154" s="198">
        <v>81</v>
      </c>
      <c r="N154" s="198">
        <v>58</v>
      </c>
      <c r="O154" s="198">
        <v>262</v>
      </c>
      <c r="P154" s="198">
        <v>291</v>
      </c>
      <c r="Q154" s="198">
        <v>311</v>
      </c>
      <c r="R154" s="198">
        <v>410</v>
      </c>
      <c r="S154" s="198">
        <v>621</v>
      </c>
      <c r="T154" s="198">
        <v>907</v>
      </c>
      <c r="U154" s="198">
        <v>892</v>
      </c>
      <c r="V154" s="198">
        <v>709</v>
      </c>
      <c r="W154" s="198">
        <v>276</v>
      </c>
      <c r="X154" s="198">
        <v>381</v>
      </c>
      <c r="Y154" s="198">
        <v>195</v>
      </c>
      <c r="Z154" s="198">
        <v>258</v>
      </c>
      <c r="AA154" s="198">
        <v>307</v>
      </c>
      <c r="AB154" s="198">
        <v>225</v>
      </c>
      <c r="AC154" s="198">
        <v>144</v>
      </c>
      <c r="AD154" s="198">
        <v>83</v>
      </c>
      <c r="AE154" s="198">
        <v>4220</v>
      </c>
      <c r="AF154" s="198">
        <v>186</v>
      </c>
      <c r="AG154" s="198">
        <v>270</v>
      </c>
      <c r="AH154" s="198">
        <v>309</v>
      </c>
      <c r="AI154" s="198">
        <v>226</v>
      </c>
      <c r="AJ154" s="198">
        <v>102</v>
      </c>
      <c r="AK154" s="198">
        <v>47</v>
      </c>
      <c r="AL154" s="198">
        <v>32</v>
      </c>
      <c r="AM154" s="198">
        <v>143</v>
      </c>
      <c r="AN154" s="198">
        <v>148</v>
      </c>
      <c r="AO154" s="198">
        <v>155</v>
      </c>
      <c r="AP154" s="198">
        <v>191</v>
      </c>
      <c r="AQ154" s="198">
        <v>294</v>
      </c>
      <c r="AR154" s="198">
        <v>452</v>
      </c>
      <c r="AS154" s="198">
        <v>435</v>
      </c>
      <c r="AT154" s="198">
        <v>332</v>
      </c>
      <c r="AU154" s="198">
        <v>134</v>
      </c>
      <c r="AV154" s="198">
        <v>198</v>
      </c>
      <c r="AW154" s="198">
        <v>104</v>
      </c>
      <c r="AX154" s="198">
        <v>119</v>
      </c>
      <c r="AY154" s="198">
        <v>137</v>
      </c>
      <c r="AZ154" s="198">
        <v>106</v>
      </c>
      <c r="BA154" s="198">
        <v>66</v>
      </c>
      <c r="BB154" s="198">
        <v>34</v>
      </c>
      <c r="BC154" s="198">
        <v>4303</v>
      </c>
      <c r="BD154" s="198">
        <v>187</v>
      </c>
      <c r="BE154" s="198">
        <v>238</v>
      </c>
      <c r="BF154" s="198">
        <v>278</v>
      </c>
      <c r="BG154" s="198">
        <v>232</v>
      </c>
      <c r="BH154" s="198">
        <v>84</v>
      </c>
      <c r="BI154" s="198">
        <v>34</v>
      </c>
      <c r="BJ154" s="198">
        <v>26</v>
      </c>
      <c r="BK154" s="198">
        <v>119</v>
      </c>
      <c r="BL154" s="198">
        <v>143</v>
      </c>
      <c r="BM154" s="198">
        <v>156</v>
      </c>
      <c r="BN154" s="198">
        <v>219</v>
      </c>
      <c r="BO154" s="198">
        <v>327</v>
      </c>
      <c r="BP154" s="198">
        <v>455</v>
      </c>
      <c r="BQ154" s="198">
        <v>457</v>
      </c>
      <c r="BR154" s="198">
        <v>377</v>
      </c>
      <c r="BS154" s="198">
        <v>142</v>
      </c>
      <c r="BT154" s="198">
        <v>183</v>
      </c>
      <c r="BU154" s="198">
        <v>91</v>
      </c>
      <c r="BV154" s="198">
        <v>139</v>
      </c>
      <c r="BW154" s="198">
        <v>170</v>
      </c>
      <c r="BX154" s="198">
        <v>119</v>
      </c>
      <c r="BY154" s="198">
        <v>78</v>
      </c>
      <c r="BZ154" s="198">
        <v>49</v>
      </c>
    </row>
    <row r="155" spans="1:78" x14ac:dyDescent="0.2">
      <c r="A155" s="55" t="s">
        <v>147</v>
      </c>
      <c r="B155" s="122">
        <v>33060</v>
      </c>
      <c r="C155" s="55" t="s">
        <v>137</v>
      </c>
      <c r="D155" s="48">
        <v>15</v>
      </c>
      <c r="E155" s="55" t="s">
        <v>138</v>
      </c>
      <c r="F155" s="55">
        <v>8</v>
      </c>
      <c r="G155" s="198">
        <v>2236</v>
      </c>
      <c r="H155" s="198">
        <v>138</v>
      </c>
      <c r="I155" s="198">
        <v>144</v>
      </c>
      <c r="J155" s="198">
        <v>175</v>
      </c>
      <c r="K155" s="198">
        <v>86</v>
      </c>
      <c r="L155" s="198">
        <v>37</v>
      </c>
      <c r="M155" s="198">
        <v>20</v>
      </c>
      <c r="N155" s="198">
        <v>14</v>
      </c>
      <c r="O155" s="198">
        <v>47</v>
      </c>
      <c r="P155" s="198">
        <v>77</v>
      </c>
      <c r="Q155" s="198">
        <v>70</v>
      </c>
      <c r="R155" s="198">
        <v>113</v>
      </c>
      <c r="S155" s="198">
        <v>189</v>
      </c>
      <c r="T155" s="198">
        <v>188</v>
      </c>
      <c r="U155" s="198">
        <v>269</v>
      </c>
      <c r="V155" s="198">
        <v>187</v>
      </c>
      <c r="W155" s="198">
        <v>76</v>
      </c>
      <c r="X155" s="198">
        <v>91</v>
      </c>
      <c r="Y155" s="198">
        <v>48</v>
      </c>
      <c r="Z155" s="198">
        <v>68</v>
      </c>
      <c r="AA155" s="198">
        <v>60</v>
      </c>
      <c r="AB155" s="198">
        <v>61</v>
      </c>
      <c r="AC155" s="198">
        <v>50</v>
      </c>
      <c r="AD155" s="198">
        <v>28</v>
      </c>
      <c r="AE155" s="198">
        <v>1122</v>
      </c>
      <c r="AF155" s="198">
        <v>71</v>
      </c>
      <c r="AG155" s="198">
        <v>67</v>
      </c>
      <c r="AH155" s="198">
        <v>86</v>
      </c>
      <c r="AI155" s="198">
        <v>49</v>
      </c>
      <c r="AJ155" s="198">
        <v>21</v>
      </c>
      <c r="AK155" s="198">
        <v>14</v>
      </c>
      <c r="AL155" s="198">
        <v>5</v>
      </c>
      <c r="AM155" s="198">
        <v>28</v>
      </c>
      <c r="AN155" s="198">
        <v>38</v>
      </c>
      <c r="AO155" s="198">
        <v>35</v>
      </c>
      <c r="AP155" s="198">
        <v>48</v>
      </c>
      <c r="AQ155" s="198">
        <v>84</v>
      </c>
      <c r="AR155" s="198">
        <v>91</v>
      </c>
      <c r="AS155" s="198">
        <v>148</v>
      </c>
      <c r="AT155" s="198">
        <v>99</v>
      </c>
      <c r="AU155" s="198">
        <v>34</v>
      </c>
      <c r="AV155" s="198">
        <v>43</v>
      </c>
      <c r="AW155" s="198">
        <v>33</v>
      </c>
      <c r="AX155" s="198">
        <v>33</v>
      </c>
      <c r="AY155" s="198">
        <v>30</v>
      </c>
      <c r="AZ155" s="198">
        <v>29</v>
      </c>
      <c r="BA155" s="198">
        <v>20</v>
      </c>
      <c r="BB155" s="198">
        <v>16</v>
      </c>
      <c r="BC155" s="198">
        <v>1114</v>
      </c>
      <c r="BD155" s="198">
        <v>67</v>
      </c>
      <c r="BE155" s="198">
        <v>77</v>
      </c>
      <c r="BF155" s="198">
        <v>89</v>
      </c>
      <c r="BG155" s="198">
        <v>37</v>
      </c>
      <c r="BH155" s="198">
        <v>16</v>
      </c>
      <c r="BI155" s="198">
        <v>6</v>
      </c>
      <c r="BJ155" s="198">
        <v>9</v>
      </c>
      <c r="BK155" s="198">
        <v>19</v>
      </c>
      <c r="BL155" s="198">
        <v>39</v>
      </c>
      <c r="BM155" s="198">
        <v>35</v>
      </c>
      <c r="BN155" s="198">
        <v>65</v>
      </c>
      <c r="BO155" s="198">
        <v>105</v>
      </c>
      <c r="BP155" s="198">
        <v>97</v>
      </c>
      <c r="BQ155" s="198">
        <v>121</v>
      </c>
      <c r="BR155" s="198">
        <v>88</v>
      </c>
      <c r="BS155" s="198">
        <v>42</v>
      </c>
      <c r="BT155" s="198">
        <v>48</v>
      </c>
      <c r="BU155" s="198">
        <v>15</v>
      </c>
      <c r="BV155" s="198">
        <v>35</v>
      </c>
      <c r="BW155" s="198">
        <v>30</v>
      </c>
      <c r="BX155" s="198">
        <v>32</v>
      </c>
      <c r="BY155" s="198">
        <v>30</v>
      </c>
      <c r="BZ155" s="198">
        <v>12</v>
      </c>
    </row>
    <row r="156" spans="1:78" x14ac:dyDescent="0.2">
      <c r="A156" s="55" t="s">
        <v>148</v>
      </c>
      <c r="B156" s="122">
        <v>33460</v>
      </c>
      <c r="C156" s="55" t="s">
        <v>137</v>
      </c>
      <c r="D156" s="48">
        <v>15</v>
      </c>
      <c r="E156" s="55" t="s">
        <v>138</v>
      </c>
      <c r="F156" s="55">
        <v>8</v>
      </c>
      <c r="G156" s="198">
        <v>15430</v>
      </c>
      <c r="H156" s="198">
        <v>605</v>
      </c>
      <c r="I156" s="198">
        <v>722</v>
      </c>
      <c r="J156" s="198">
        <v>835</v>
      </c>
      <c r="K156" s="198">
        <v>531</v>
      </c>
      <c r="L156" s="198">
        <v>292</v>
      </c>
      <c r="M156" s="198">
        <v>150</v>
      </c>
      <c r="N156" s="198">
        <v>154</v>
      </c>
      <c r="O156" s="198">
        <v>493</v>
      </c>
      <c r="P156" s="198">
        <v>717</v>
      </c>
      <c r="Q156" s="198">
        <v>733</v>
      </c>
      <c r="R156" s="198">
        <v>814</v>
      </c>
      <c r="S156" s="198">
        <v>1168</v>
      </c>
      <c r="T156" s="198">
        <v>1339</v>
      </c>
      <c r="U156" s="198">
        <v>1482</v>
      </c>
      <c r="V156" s="198">
        <v>1357</v>
      </c>
      <c r="W156" s="198">
        <v>538</v>
      </c>
      <c r="X156" s="198">
        <v>698</v>
      </c>
      <c r="Y156" s="198">
        <v>425</v>
      </c>
      <c r="Z156" s="198">
        <v>499</v>
      </c>
      <c r="AA156" s="198">
        <v>661</v>
      </c>
      <c r="AB156" s="198">
        <v>524</v>
      </c>
      <c r="AC156" s="198">
        <v>344</v>
      </c>
      <c r="AD156" s="198">
        <v>349</v>
      </c>
      <c r="AE156" s="198">
        <v>7693</v>
      </c>
      <c r="AF156" s="198">
        <v>285</v>
      </c>
      <c r="AG156" s="198">
        <v>358</v>
      </c>
      <c r="AH156" s="198">
        <v>421</v>
      </c>
      <c r="AI156" s="198">
        <v>292</v>
      </c>
      <c r="AJ156" s="198">
        <v>165</v>
      </c>
      <c r="AK156" s="198">
        <v>101</v>
      </c>
      <c r="AL156" s="198">
        <v>121</v>
      </c>
      <c r="AM156" s="198">
        <v>313</v>
      </c>
      <c r="AN156" s="198">
        <v>406</v>
      </c>
      <c r="AO156" s="198">
        <v>384</v>
      </c>
      <c r="AP156" s="198">
        <v>388</v>
      </c>
      <c r="AQ156" s="198">
        <v>595</v>
      </c>
      <c r="AR156" s="198">
        <v>647</v>
      </c>
      <c r="AS156" s="198">
        <v>714</v>
      </c>
      <c r="AT156" s="198">
        <v>665</v>
      </c>
      <c r="AU156" s="198">
        <v>265</v>
      </c>
      <c r="AV156" s="198">
        <v>328</v>
      </c>
      <c r="AW156" s="198">
        <v>217</v>
      </c>
      <c r="AX156" s="198">
        <v>235</v>
      </c>
      <c r="AY156" s="198">
        <v>309</v>
      </c>
      <c r="AZ156" s="198">
        <v>238</v>
      </c>
      <c r="BA156" s="198">
        <v>133</v>
      </c>
      <c r="BB156" s="198">
        <v>113</v>
      </c>
      <c r="BC156" s="198">
        <v>7737</v>
      </c>
      <c r="BD156" s="198">
        <v>320</v>
      </c>
      <c r="BE156" s="198">
        <v>364</v>
      </c>
      <c r="BF156" s="198">
        <v>414</v>
      </c>
      <c r="BG156" s="198">
        <v>239</v>
      </c>
      <c r="BH156" s="198">
        <v>127</v>
      </c>
      <c r="BI156" s="198">
        <v>49</v>
      </c>
      <c r="BJ156" s="198">
        <v>33</v>
      </c>
      <c r="BK156" s="198">
        <v>180</v>
      </c>
      <c r="BL156" s="198">
        <v>311</v>
      </c>
      <c r="BM156" s="198">
        <v>349</v>
      </c>
      <c r="BN156" s="198">
        <v>426</v>
      </c>
      <c r="BO156" s="198">
        <v>573</v>
      </c>
      <c r="BP156" s="198">
        <v>692</v>
      </c>
      <c r="BQ156" s="198">
        <v>768</v>
      </c>
      <c r="BR156" s="198">
        <v>692</v>
      </c>
      <c r="BS156" s="198">
        <v>273</v>
      </c>
      <c r="BT156" s="198">
        <v>370</v>
      </c>
      <c r="BU156" s="198">
        <v>208</v>
      </c>
      <c r="BV156" s="198">
        <v>264</v>
      </c>
      <c r="BW156" s="198">
        <v>352</v>
      </c>
      <c r="BX156" s="198">
        <v>286</v>
      </c>
      <c r="BY156" s="198">
        <v>211</v>
      </c>
      <c r="BZ156" s="198">
        <v>236</v>
      </c>
    </row>
    <row r="157" spans="1:78" x14ac:dyDescent="0.2">
      <c r="A157" s="55" t="s">
        <v>149</v>
      </c>
      <c r="B157" s="122">
        <v>39780</v>
      </c>
      <c r="C157" s="55" t="s">
        <v>137</v>
      </c>
      <c r="D157" s="48">
        <v>15</v>
      </c>
      <c r="E157" s="55" t="s">
        <v>138</v>
      </c>
      <c r="F157" s="55">
        <v>8</v>
      </c>
      <c r="G157" s="198">
        <v>2124</v>
      </c>
      <c r="H157" s="198">
        <v>90</v>
      </c>
      <c r="I157" s="198">
        <v>168</v>
      </c>
      <c r="J157" s="198">
        <v>191</v>
      </c>
      <c r="K157" s="198">
        <v>95</v>
      </c>
      <c r="L157" s="198">
        <v>35</v>
      </c>
      <c r="M157" s="198">
        <v>20</v>
      </c>
      <c r="N157" s="198">
        <v>16</v>
      </c>
      <c r="O157" s="198">
        <v>41</v>
      </c>
      <c r="P157" s="198">
        <v>41</v>
      </c>
      <c r="Q157" s="198">
        <v>64</v>
      </c>
      <c r="R157" s="198">
        <v>120</v>
      </c>
      <c r="S157" s="198">
        <v>198</v>
      </c>
      <c r="T157" s="198">
        <v>242</v>
      </c>
      <c r="U157" s="198">
        <v>267</v>
      </c>
      <c r="V157" s="198">
        <v>178</v>
      </c>
      <c r="W157" s="198">
        <v>51</v>
      </c>
      <c r="X157" s="198">
        <v>66</v>
      </c>
      <c r="Y157" s="198">
        <v>47</v>
      </c>
      <c r="Z157" s="198">
        <v>46</v>
      </c>
      <c r="AA157" s="198">
        <v>45</v>
      </c>
      <c r="AB157" s="198">
        <v>43</v>
      </c>
      <c r="AC157" s="198">
        <v>32</v>
      </c>
      <c r="AD157" s="198">
        <v>28</v>
      </c>
      <c r="AE157" s="198">
        <v>1063</v>
      </c>
      <c r="AF157" s="198">
        <v>40</v>
      </c>
      <c r="AG157" s="198">
        <v>91</v>
      </c>
      <c r="AH157" s="198">
        <v>93</v>
      </c>
      <c r="AI157" s="198">
        <v>43</v>
      </c>
      <c r="AJ157" s="198">
        <v>18</v>
      </c>
      <c r="AK157" s="198">
        <v>10</v>
      </c>
      <c r="AL157" s="198">
        <v>9</v>
      </c>
      <c r="AM157" s="198">
        <v>21</v>
      </c>
      <c r="AN157" s="198">
        <v>26</v>
      </c>
      <c r="AO157" s="198">
        <v>27</v>
      </c>
      <c r="AP157" s="198">
        <v>50</v>
      </c>
      <c r="AQ157" s="198">
        <v>100</v>
      </c>
      <c r="AR157" s="198">
        <v>115</v>
      </c>
      <c r="AS157" s="198">
        <v>147</v>
      </c>
      <c r="AT157" s="198">
        <v>94</v>
      </c>
      <c r="AU157" s="198">
        <v>28</v>
      </c>
      <c r="AV157" s="198">
        <v>35</v>
      </c>
      <c r="AW157" s="198">
        <v>23</v>
      </c>
      <c r="AX157" s="198">
        <v>20</v>
      </c>
      <c r="AY157" s="198">
        <v>27</v>
      </c>
      <c r="AZ157" s="198">
        <v>21</v>
      </c>
      <c r="BA157" s="198">
        <v>16</v>
      </c>
      <c r="BB157" s="198">
        <v>9</v>
      </c>
      <c r="BC157" s="198">
        <v>1061</v>
      </c>
      <c r="BD157" s="198">
        <v>50</v>
      </c>
      <c r="BE157" s="198">
        <v>77</v>
      </c>
      <c r="BF157" s="198">
        <v>98</v>
      </c>
      <c r="BG157" s="198">
        <v>52</v>
      </c>
      <c r="BH157" s="198">
        <v>17</v>
      </c>
      <c r="BI157" s="198">
        <v>10</v>
      </c>
      <c r="BJ157" s="198">
        <v>7</v>
      </c>
      <c r="BK157" s="198">
        <v>20</v>
      </c>
      <c r="BL157" s="198">
        <v>15</v>
      </c>
      <c r="BM157" s="198">
        <v>37</v>
      </c>
      <c r="BN157" s="198">
        <v>70</v>
      </c>
      <c r="BO157" s="198">
        <v>98</v>
      </c>
      <c r="BP157" s="198">
        <v>127</v>
      </c>
      <c r="BQ157" s="198">
        <v>120</v>
      </c>
      <c r="BR157" s="198">
        <v>84</v>
      </c>
      <c r="BS157" s="198">
        <v>23</v>
      </c>
      <c r="BT157" s="198">
        <v>31</v>
      </c>
      <c r="BU157" s="198">
        <v>24</v>
      </c>
      <c r="BV157" s="198">
        <v>26</v>
      </c>
      <c r="BW157" s="198">
        <v>18</v>
      </c>
      <c r="BX157" s="198">
        <v>22</v>
      </c>
      <c r="BY157" s="198">
        <v>16</v>
      </c>
      <c r="BZ157" s="198">
        <v>19</v>
      </c>
    </row>
    <row r="158" spans="1:78" x14ac:dyDescent="0.2">
      <c r="A158" s="55" t="s">
        <v>150</v>
      </c>
      <c r="B158" s="122">
        <v>40100</v>
      </c>
      <c r="C158" s="55" t="s">
        <v>137</v>
      </c>
      <c r="D158" s="48">
        <v>15</v>
      </c>
      <c r="E158" s="55" t="s">
        <v>138</v>
      </c>
      <c r="F158" s="55">
        <v>8</v>
      </c>
      <c r="G158" s="198">
        <v>6025</v>
      </c>
      <c r="H158" s="198">
        <v>290</v>
      </c>
      <c r="I158" s="198">
        <v>355</v>
      </c>
      <c r="J158" s="198">
        <v>389</v>
      </c>
      <c r="K158" s="198">
        <v>245</v>
      </c>
      <c r="L158" s="198">
        <v>135</v>
      </c>
      <c r="M158" s="198">
        <v>67</v>
      </c>
      <c r="N158" s="198">
        <v>62</v>
      </c>
      <c r="O158" s="198">
        <v>181</v>
      </c>
      <c r="P158" s="198">
        <v>309</v>
      </c>
      <c r="Q158" s="198">
        <v>258</v>
      </c>
      <c r="R158" s="198">
        <v>356</v>
      </c>
      <c r="S158" s="198">
        <v>502</v>
      </c>
      <c r="T158" s="198">
        <v>602</v>
      </c>
      <c r="U158" s="198">
        <v>596</v>
      </c>
      <c r="V158" s="198">
        <v>511</v>
      </c>
      <c r="W158" s="198">
        <v>170</v>
      </c>
      <c r="X158" s="198">
        <v>233</v>
      </c>
      <c r="Y158" s="198">
        <v>125</v>
      </c>
      <c r="Z158" s="198">
        <v>143</v>
      </c>
      <c r="AA158" s="198">
        <v>201</v>
      </c>
      <c r="AB158" s="198">
        <v>116</v>
      </c>
      <c r="AC158" s="198">
        <v>98</v>
      </c>
      <c r="AD158" s="198">
        <v>81</v>
      </c>
      <c r="AE158" s="198">
        <v>2965</v>
      </c>
      <c r="AF158" s="198">
        <v>154</v>
      </c>
      <c r="AG158" s="198">
        <v>174</v>
      </c>
      <c r="AH158" s="198">
        <v>194</v>
      </c>
      <c r="AI158" s="198">
        <v>119</v>
      </c>
      <c r="AJ158" s="198">
        <v>68</v>
      </c>
      <c r="AK158" s="198">
        <v>36</v>
      </c>
      <c r="AL158" s="198">
        <v>34</v>
      </c>
      <c r="AM158" s="198">
        <v>93</v>
      </c>
      <c r="AN158" s="198">
        <v>153</v>
      </c>
      <c r="AO158" s="198">
        <v>135</v>
      </c>
      <c r="AP158" s="198">
        <v>187</v>
      </c>
      <c r="AQ158" s="198">
        <v>239</v>
      </c>
      <c r="AR158" s="198">
        <v>285</v>
      </c>
      <c r="AS158" s="198">
        <v>302</v>
      </c>
      <c r="AT158" s="198">
        <v>242</v>
      </c>
      <c r="AU158" s="198">
        <v>95</v>
      </c>
      <c r="AV158" s="198">
        <v>115</v>
      </c>
      <c r="AW158" s="198">
        <v>62</v>
      </c>
      <c r="AX158" s="198">
        <v>65</v>
      </c>
      <c r="AY158" s="198">
        <v>95</v>
      </c>
      <c r="AZ158" s="198">
        <v>47</v>
      </c>
      <c r="BA158" s="198">
        <v>42</v>
      </c>
      <c r="BB158" s="198">
        <v>29</v>
      </c>
      <c r="BC158" s="198">
        <v>3060</v>
      </c>
      <c r="BD158" s="198">
        <v>136</v>
      </c>
      <c r="BE158" s="198">
        <v>181</v>
      </c>
      <c r="BF158" s="198">
        <v>195</v>
      </c>
      <c r="BG158" s="198">
        <v>126</v>
      </c>
      <c r="BH158" s="198">
        <v>67</v>
      </c>
      <c r="BI158" s="198">
        <v>31</v>
      </c>
      <c r="BJ158" s="198">
        <v>28</v>
      </c>
      <c r="BK158" s="198">
        <v>88</v>
      </c>
      <c r="BL158" s="198">
        <v>156</v>
      </c>
      <c r="BM158" s="198">
        <v>123</v>
      </c>
      <c r="BN158" s="198">
        <v>169</v>
      </c>
      <c r="BO158" s="198">
        <v>263</v>
      </c>
      <c r="BP158" s="198">
        <v>317</v>
      </c>
      <c r="BQ158" s="198">
        <v>294</v>
      </c>
      <c r="BR158" s="198">
        <v>269</v>
      </c>
      <c r="BS158" s="198">
        <v>75</v>
      </c>
      <c r="BT158" s="198">
        <v>118</v>
      </c>
      <c r="BU158" s="198">
        <v>63</v>
      </c>
      <c r="BV158" s="198">
        <v>78</v>
      </c>
      <c r="BW158" s="198">
        <v>106</v>
      </c>
      <c r="BX158" s="198">
        <v>69</v>
      </c>
      <c r="BY158" s="198">
        <v>56</v>
      </c>
      <c r="BZ158" s="198">
        <v>52</v>
      </c>
    </row>
    <row r="159" spans="1:78" x14ac:dyDescent="0.2">
      <c r="A159" s="55" t="s">
        <v>151</v>
      </c>
      <c r="B159" s="122">
        <v>50980</v>
      </c>
      <c r="C159" s="55" t="s">
        <v>137</v>
      </c>
      <c r="D159" s="48">
        <v>15</v>
      </c>
      <c r="E159" s="55" t="s">
        <v>138</v>
      </c>
      <c r="F159" s="55">
        <v>8</v>
      </c>
      <c r="G159" s="198">
        <v>968</v>
      </c>
      <c r="H159" s="198">
        <v>31</v>
      </c>
      <c r="I159" s="198">
        <v>34</v>
      </c>
      <c r="J159" s="198">
        <v>60</v>
      </c>
      <c r="K159" s="198">
        <v>25</v>
      </c>
      <c r="L159" s="198">
        <v>12</v>
      </c>
      <c r="M159" s="198">
        <v>3</v>
      </c>
      <c r="N159" s="198">
        <v>4</v>
      </c>
      <c r="O159" s="198">
        <v>9</v>
      </c>
      <c r="P159" s="198">
        <v>20</v>
      </c>
      <c r="Q159" s="198">
        <v>18</v>
      </c>
      <c r="R159" s="198">
        <v>30</v>
      </c>
      <c r="S159" s="198">
        <v>60</v>
      </c>
      <c r="T159" s="198">
        <v>64</v>
      </c>
      <c r="U159" s="198">
        <v>85</v>
      </c>
      <c r="V159" s="198">
        <v>113</v>
      </c>
      <c r="W159" s="198">
        <v>50</v>
      </c>
      <c r="X159" s="198">
        <v>52</v>
      </c>
      <c r="Y159" s="198">
        <v>43</v>
      </c>
      <c r="Z159" s="198">
        <v>59</v>
      </c>
      <c r="AA159" s="198">
        <v>66</v>
      </c>
      <c r="AB159" s="198">
        <v>58</v>
      </c>
      <c r="AC159" s="198">
        <v>39</v>
      </c>
      <c r="AD159" s="198">
        <v>33</v>
      </c>
      <c r="AE159" s="198">
        <v>443</v>
      </c>
      <c r="AF159" s="198">
        <v>16</v>
      </c>
      <c r="AG159" s="198">
        <v>12</v>
      </c>
      <c r="AH159" s="198">
        <v>23</v>
      </c>
      <c r="AI159" s="198">
        <v>6</v>
      </c>
      <c r="AJ159" s="198">
        <v>7</v>
      </c>
      <c r="AK159" s="198">
        <v>2</v>
      </c>
      <c r="AL159" s="198">
        <v>3</v>
      </c>
      <c r="AM159" s="198">
        <v>4</v>
      </c>
      <c r="AN159" s="198">
        <v>8</v>
      </c>
      <c r="AO159" s="198">
        <v>10</v>
      </c>
      <c r="AP159" s="198">
        <v>11</v>
      </c>
      <c r="AQ159" s="198">
        <v>31</v>
      </c>
      <c r="AR159" s="198">
        <v>27</v>
      </c>
      <c r="AS159" s="198">
        <v>39</v>
      </c>
      <c r="AT159" s="198">
        <v>50</v>
      </c>
      <c r="AU159" s="198">
        <v>24</v>
      </c>
      <c r="AV159" s="198">
        <v>25</v>
      </c>
      <c r="AW159" s="198">
        <v>22</v>
      </c>
      <c r="AX159" s="198">
        <v>27</v>
      </c>
      <c r="AY159" s="198">
        <v>36</v>
      </c>
      <c r="AZ159" s="198">
        <v>29</v>
      </c>
      <c r="BA159" s="198">
        <v>15</v>
      </c>
      <c r="BB159" s="198">
        <v>16</v>
      </c>
      <c r="BC159" s="198">
        <v>525</v>
      </c>
      <c r="BD159" s="198">
        <v>15</v>
      </c>
      <c r="BE159" s="198">
        <v>22</v>
      </c>
      <c r="BF159" s="198">
        <v>37</v>
      </c>
      <c r="BG159" s="198">
        <v>19</v>
      </c>
      <c r="BH159" s="198">
        <v>5</v>
      </c>
      <c r="BI159" s="198">
        <v>1</v>
      </c>
      <c r="BJ159" s="198">
        <v>1</v>
      </c>
      <c r="BK159" s="198">
        <v>5</v>
      </c>
      <c r="BL159" s="198">
        <v>12</v>
      </c>
      <c r="BM159" s="198">
        <v>8</v>
      </c>
      <c r="BN159" s="198">
        <v>19</v>
      </c>
      <c r="BO159" s="198">
        <v>29</v>
      </c>
      <c r="BP159" s="198">
        <v>37</v>
      </c>
      <c r="BQ159" s="198">
        <v>46</v>
      </c>
      <c r="BR159" s="198">
        <v>63</v>
      </c>
      <c r="BS159" s="198">
        <v>26</v>
      </c>
      <c r="BT159" s="198">
        <v>27</v>
      </c>
      <c r="BU159" s="198">
        <v>21</v>
      </c>
      <c r="BV159" s="198">
        <v>32</v>
      </c>
      <c r="BW159" s="198">
        <v>30</v>
      </c>
      <c r="BX159" s="198">
        <v>29</v>
      </c>
      <c r="BY159" s="198">
        <v>24</v>
      </c>
      <c r="BZ159" s="198">
        <v>17</v>
      </c>
    </row>
    <row r="160" spans="1:78" x14ac:dyDescent="0.2">
      <c r="A160" s="55" t="s">
        <v>152</v>
      </c>
      <c r="B160" s="122">
        <v>51380</v>
      </c>
      <c r="C160" s="55" t="s">
        <v>137</v>
      </c>
      <c r="D160" s="48">
        <v>15</v>
      </c>
      <c r="E160" s="55" t="s">
        <v>138</v>
      </c>
      <c r="F160" s="55">
        <v>8</v>
      </c>
      <c r="G160" s="198">
        <v>1680</v>
      </c>
      <c r="H160" s="198">
        <v>75</v>
      </c>
      <c r="I160" s="198">
        <v>132</v>
      </c>
      <c r="J160" s="198">
        <v>163</v>
      </c>
      <c r="K160" s="198">
        <v>111</v>
      </c>
      <c r="L160" s="198">
        <v>35</v>
      </c>
      <c r="M160" s="198">
        <v>12</v>
      </c>
      <c r="N160" s="198">
        <v>12</v>
      </c>
      <c r="O160" s="198">
        <v>29</v>
      </c>
      <c r="P160" s="198">
        <v>41</v>
      </c>
      <c r="Q160" s="198">
        <v>50</v>
      </c>
      <c r="R160" s="198">
        <v>90</v>
      </c>
      <c r="S160" s="198">
        <v>163</v>
      </c>
      <c r="T160" s="198">
        <v>217</v>
      </c>
      <c r="U160" s="198">
        <v>179</v>
      </c>
      <c r="V160" s="198">
        <v>118</v>
      </c>
      <c r="W160" s="198">
        <v>33</v>
      </c>
      <c r="X160" s="198">
        <v>67</v>
      </c>
      <c r="Y160" s="198">
        <v>24</v>
      </c>
      <c r="Z160" s="198">
        <v>26</v>
      </c>
      <c r="AA160" s="198">
        <v>42</v>
      </c>
      <c r="AB160" s="198">
        <v>36</v>
      </c>
      <c r="AC160" s="198">
        <v>15</v>
      </c>
      <c r="AD160" s="198">
        <v>10</v>
      </c>
      <c r="AE160" s="198">
        <v>854</v>
      </c>
      <c r="AF160" s="198">
        <v>36</v>
      </c>
      <c r="AG160" s="198">
        <v>61</v>
      </c>
      <c r="AH160" s="198">
        <v>88</v>
      </c>
      <c r="AI160" s="198">
        <v>71</v>
      </c>
      <c r="AJ160" s="198">
        <v>21</v>
      </c>
      <c r="AK160" s="198">
        <v>6</v>
      </c>
      <c r="AL160" s="198">
        <v>10</v>
      </c>
      <c r="AM160" s="198">
        <v>17</v>
      </c>
      <c r="AN160" s="198">
        <v>19</v>
      </c>
      <c r="AO160" s="198">
        <v>23</v>
      </c>
      <c r="AP160" s="198">
        <v>45</v>
      </c>
      <c r="AQ160" s="198">
        <v>73</v>
      </c>
      <c r="AR160" s="198">
        <v>103</v>
      </c>
      <c r="AS160" s="198">
        <v>95</v>
      </c>
      <c r="AT160" s="198">
        <v>60</v>
      </c>
      <c r="AU160" s="198">
        <v>19</v>
      </c>
      <c r="AV160" s="198">
        <v>28</v>
      </c>
      <c r="AW160" s="198">
        <v>18</v>
      </c>
      <c r="AX160" s="198">
        <v>14</v>
      </c>
      <c r="AY160" s="198">
        <v>17</v>
      </c>
      <c r="AZ160" s="198">
        <v>18</v>
      </c>
      <c r="BA160" s="198">
        <v>8</v>
      </c>
      <c r="BB160" s="198">
        <v>4</v>
      </c>
      <c r="BC160" s="198">
        <v>826</v>
      </c>
      <c r="BD160" s="198">
        <v>39</v>
      </c>
      <c r="BE160" s="198">
        <v>71</v>
      </c>
      <c r="BF160" s="198">
        <v>75</v>
      </c>
      <c r="BG160" s="198">
        <v>40</v>
      </c>
      <c r="BH160" s="198">
        <v>14</v>
      </c>
      <c r="BI160" s="198">
        <v>6</v>
      </c>
      <c r="BJ160" s="198">
        <v>2</v>
      </c>
      <c r="BK160" s="198">
        <v>12</v>
      </c>
      <c r="BL160" s="198">
        <v>22</v>
      </c>
      <c r="BM160" s="198">
        <v>27</v>
      </c>
      <c r="BN160" s="198">
        <v>45</v>
      </c>
      <c r="BO160" s="198">
        <v>90</v>
      </c>
      <c r="BP160" s="198">
        <v>114</v>
      </c>
      <c r="BQ160" s="198">
        <v>84</v>
      </c>
      <c r="BR160" s="198">
        <v>58</v>
      </c>
      <c r="BS160" s="198">
        <v>14</v>
      </c>
      <c r="BT160" s="198">
        <v>39</v>
      </c>
      <c r="BU160" s="198">
        <v>6</v>
      </c>
      <c r="BV160" s="198">
        <v>12</v>
      </c>
      <c r="BW160" s="198">
        <v>25</v>
      </c>
      <c r="BX160" s="198">
        <v>18</v>
      </c>
      <c r="BY160" s="198">
        <v>7</v>
      </c>
      <c r="BZ160" s="198">
        <v>6</v>
      </c>
    </row>
    <row r="161" spans="1:78" x14ac:dyDescent="0.2">
      <c r="A161" s="55" t="s">
        <v>153</v>
      </c>
      <c r="B161" s="122">
        <v>51620</v>
      </c>
      <c r="C161" s="55" t="s">
        <v>137</v>
      </c>
      <c r="D161" s="48">
        <v>15</v>
      </c>
      <c r="E161" s="55" t="s">
        <v>138</v>
      </c>
      <c r="F161" s="55">
        <v>8</v>
      </c>
      <c r="G161" s="198">
        <v>753</v>
      </c>
      <c r="H161" s="198">
        <v>27</v>
      </c>
      <c r="I161" s="198">
        <v>27</v>
      </c>
      <c r="J161" s="198">
        <v>41</v>
      </c>
      <c r="K161" s="198">
        <v>35</v>
      </c>
      <c r="L161" s="198">
        <v>16</v>
      </c>
      <c r="M161" s="198">
        <v>3</v>
      </c>
      <c r="N161" s="198">
        <v>8</v>
      </c>
      <c r="O161" s="198">
        <v>28</v>
      </c>
      <c r="P161" s="198">
        <v>36</v>
      </c>
      <c r="Q161" s="198">
        <v>22</v>
      </c>
      <c r="R161" s="198">
        <v>39</v>
      </c>
      <c r="S161" s="198">
        <v>58</v>
      </c>
      <c r="T161" s="198">
        <v>64</v>
      </c>
      <c r="U161" s="198">
        <v>91</v>
      </c>
      <c r="V161" s="198">
        <v>72</v>
      </c>
      <c r="W161" s="198">
        <v>26</v>
      </c>
      <c r="X161" s="198">
        <v>40</v>
      </c>
      <c r="Y161" s="198">
        <v>19</v>
      </c>
      <c r="Z161" s="198">
        <v>22</v>
      </c>
      <c r="AA161" s="198">
        <v>31</v>
      </c>
      <c r="AB161" s="198">
        <v>27</v>
      </c>
      <c r="AC161" s="198">
        <v>10</v>
      </c>
      <c r="AD161" s="198">
        <v>11</v>
      </c>
      <c r="AE161" s="198">
        <v>371</v>
      </c>
      <c r="AF161" s="198">
        <v>13</v>
      </c>
      <c r="AG161" s="198">
        <v>13</v>
      </c>
      <c r="AH161" s="198">
        <v>18</v>
      </c>
      <c r="AI161" s="198">
        <v>21</v>
      </c>
      <c r="AJ161" s="198">
        <v>7</v>
      </c>
      <c r="AK161" s="198">
        <v>1</v>
      </c>
      <c r="AL161" s="198">
        <v>5</v>
      </c>
      <c r="AM161" s="198">
        <v>18</v>
      </c>
      <c r="AN161" s="198">
        <v>18</v>
      </c>
      <c r="AO161" s="198">
        <v>12</v>
      </c>
      <c r="AP161" s="198">
        <v>14</v>
      </c>
      <c r="AQ161" s="198">
        <v>27</v>
      </c>
      <c r="AR161" s="198">
        <v>30</v>
      </c>
      <c r="AS161" s="198">
        <v>50</v>
      </c>
      <c r="AT161" s="198">
        <v>37</v>
      </c>
      <c r="AU161" s="198">
        <v>12</v>
      </c>
      <c r="AV161" s="198">
        <v>19</v>
      </c>
      <c r="AW161" s="198">
        <v>10</v>
      </c>
      <c r="AX161" s="198">
        <v>12</v>
      </c>
      <c r="AY161" s="198">
        <v>16</v>
      </c>
      <c r="AZ161" s="198">
        <v>11</v>
      </c>
      <c r="BA161" s="198">
        <v>4</v>
      </c>
      <c r="BB161" s="198">
        <v>3</v>
      </c>
      <c r="BC161" s="198">
        <v>382</v>
      </c>
      <c r="BD161" s="198">
        <v>14</v>
      </c>
      <c r="BE161" s="198">
        <v>14</v>
      </c>
      <c r="BF161" s="198">
        <v>23</v>
      </c>
      <c r="BG161" s="198">
        <v>14</v>
      </c>
      <c r="BH161" s="198">
        <v>9</v>
      </c>
      <c r="BI161" s="198">
        <v>2</v>
      </c>
      <c r="BJ161" s="198">
        <v>3</v>
      </c>
      <c r="BK161" s="198">
        <v>10</v>
      </c>
      <c r="BL161" s="198">
        <v>18</v>
      </c>
      <c r="BM161" s="198">
        <v>10</v>
      </c>
      <c r="BN161" s="198">
        <v>25</v>
      </c>
      <c r="BO161" s="198">
        <v>31</v>
      </c>
      <c r="BP161" s="198">
        <v>34</v>
      </c>
      <c r="BQ161" s="198">
        <v>41</v>
      </c>
      <c r="BR161" s="198">
        <v>35</v>
      </c>
      <c r="BS161" s="198">
        <v>14</v>
      </c>
      <c r="BT161" s="198">
        <v>21</v>
      </c>
      <c r="BU161" s="198">
        <v>9</v>
      </c>
      <c r="BV161" s="198">
        <v>10</v>
      </c>
      <c r="BW161" s="198">
        <v>15</v>
      </c>
      <c r="BX161" s="198">
        <v>16</v>
      </c>
      <c r="BY161" s="198">
        <v>6</v>
      </c>
      <c r="BZ161" s="198">
        <v>8</v>
      </c>
    </row>
    <row r="162" spans="1:78" x14ac:dyDescent="0.2">
      <c r="A162" s="55" t="s">
        <v>154</v>
      </c>
      <c r="B162" s="122">
        <v>52900</v>
      </c>
      <c r="C162" s="55" t="s">
        <v>137</v>
      </c>
      <c r="D162" s="48">
        <v>15</v>
      </c>
      <c r="E162" s="55" t="s">
        <v>138</v>
      </c>
      <c r="F162" s="55">
        <v>8</v>
      </c>
      <c r="G162" s="198">
        <v>4603</v>
      </c>
      <c r="H162" s="198">
        <v>273</v>
      </c>
      <c r="I162" s="198">
        <v>329</v>
      </c>
      <c r="J162" s="198">
        <v>332</v>
      </c>
      <c r="K162" s="198">
        <v>207</v>
      </c>
      <c r="L162" s="198">
        <v>118</v>
      </c>
      <c r="M162" s="198">
        <v>41</v>
      </c>
      <c r="N162" s="198">
        <v>52</v>
      </c>
      <c r="O162" s="198">
        <v>137</v>
      </c>
      <c r="P162" s="198">
        <v>200</v>
      </c>
      <c r="Q162" s="198">
        <v>259</v>
      </c>
      <c r="R162" s="198">
        <v>328</v>
      </c>
      <c r="S162" s="198">
        <v>426</v>
      </c>
      <c r="T162" s="198">
        <v>525</v>
      </c>
      <c r="U162" s="198">
        <v>385</v>
      </c>
      <c r="V162" s="198">
        <v>297</v>
      </c>
      <c r="W162" s="198">
        <v>129</v>
      </c>
      <c r="X162" s="198">
        <v>140</v>
      </c>
      <c r="Y162" s="198">
        <v>80</v>
      </c>
      <c r="Z162" s="198">
        <v>84</v>
      </c>
      <c r="AA162" s="198">
        <v>106</v>
      </c>
      <c r="AB162" s="198">
        <v>63</v>
      </c>
      <c r="AC162" s="198">
        <v>43</v>
      </c>
      <c r="AD162" s="198">
        <v>49</v>
      </c>
      <c r="AE162" s="198">
        <v>2264</v>
      </c>
      <c r="AF162" s="198">
        <v>118</v>
      </c>
      <c r="AG162" s="198">
        <v>161</v>
      </c>
      <c r="AH162" s="198">
        <v>161</v>
      </c>
      <c r="AI162" s="198">
        <v>103</v>
      </c>
      <c r="AJ162" s="198">
        <v>66</v>
      </c>
      <c r="AK162" s="198">
        <v>25</v>
      </c>
      <c r="AL162" s="198">
        <v>28</v>
      </c>
      <c r="AM162" s="198">
        <v>82</v>
      </c>
      <c r="AN162" s="198">
        <v>100</v>
      </c>
      <c r="AO162" s="198">
        <v>127</v>
      </c>
      <c r="AP162" s="198">
        <v>154</v>
      </c>
      <c r="AQ162" s="198">
        <v>217</v>
      </c>
      <c r="AR162" s="198">
        <v>255</v>
      </c>
      <c r="AS162" s="198">
        <v>191</v>
      </c>
      <c r="AT162" s="198">
        <v>153</v>
      </c>
      <c r="AU162" s="198">
        <v>64</v>
      </c>
      <c r="AV162" s="198">
        <v>66</v>
      </c>
      <c r="AW162" s="198">
        <v>40</v>
      </c>
      <c r="AX162" s="198">
        <v>43</v>
      </c>
      <c r="AY162" s="198">
        <v>52</v>
      </c>
      <c r="AZ162" s="198">
        <v>21</v>
      </c>
      <c r="BA162" s="198">
        <v>23</v>
      </c>
      <c r="BB162" s="198">
        <v>14</v>
      </c>
      <c r="BC162" s="198">
        <v>2339</v>
      </c>
      <c r="BD162" s="198">
        <v>155</v>
      </c>
      <c r="BE162" s="198">
        <v>168</v>
      </c>
      <c r="BF162" s="198">
        <v>171</v>
      </c>
      <c r="BG162" s="198">
        <v>104</v>
      </c>
      <c r="BH162" s="198">
        <v>52</v>
      </c>
      <c r="BI162" s="198">
        <v>16</v>
      </c>
      <c r="BJ162" s="198">
        <v>24</v>
      </c>
      <c r="BK162" s="198">
        <v>55</v>
      </c>
      <c r="BL162" s="198">
        <v>100</v>
      </c>
      <c r="BM162" s="198">
        <v>132</v>
      </c>
      <c r="BN162" s="198">
        <v>174</v>
      </c>
      <c r="BO162" s="198">
        <v>209</v>
      </c>
      <c r="BP162" s="198">
        <v>270</v>
      </c>
      <c r="BQ162" s="198">
        <v>194</v>
      </c>
      <c r="BR162" s="198">
        <v>144</v>
      </c>
      <c r="BS162" s="198">
        <v>65</v>
      </c>
      <c r="BT162" s="198">
        <v>74</v>
      </c>
      <c r="BU162" s="198">
        <v>40</v>
      </c>
      <c r="BV162" s="198">
        <v>41</v>
      </c>
      <c r="BW162" s="198">
        <v>54</v>
      </c>
      <c r="BX162" s="198">
        <v>42</v>
      </c>
      <c r="BY162" s="198">
        <v>20</v>
      </c>
      <c r="BZ162" s="198">
        <v>35</v>
      </c>
    </row>
    <row r="163" spans="1:78" x14ac:dyDescent="0.2">
      <c r="A163" s="55" t="s">
        <v>155</v>
      </c>
      <c r="B163" s="122">
        <v>54580</v>
      </c>
      <c r="C163" s="55" t="s">
        <v>137</v>
      </c>
      <c r="D163" s="48">
        <v>15</v>
      </c>
      <c r="E163" s="55" t="s">
        <v>138</v>
      </c>
      <c r="F163" s="55">
        <v>8</v>
      </c>
      <c r="G163" s="198">
        <v>4301</v>
      </c>
      <c r="H163" s="198">
        <v>142</v>
      </c>
      <c r="I163" s="198">
        <v>268</v>
      </c>
      <c r="J163" s="198">
        <v>305</v>
      </c>
      <c r="K163" s="198">
        <v>184</v>
      </c>
      <c r="L163" s="198">
        <v>68</v>
      </c>
      <c r="M163" s="198">
        <v>29</v>
      </c>
      <c r="N163" s="198">
        <v>28</v>
      </c>
      <c r="O163" s="198">
        <v>99</v>
      </c>
      <c r="P163" s="198">
        <v>105</v>
      </c>
      <c r="Q163" s="198">
        <v>136</v>
      </c>
      <c r="R163" s="198">
        <v>187</v>
      </c>
      <c r="S163" s="198">
        <v>370</v>
      </c>
      <c r="T163" s="198">
        <v>410</v>
      </c>
      <c r="U163" s="198">
        <v>436</v>
      </c>
      <c r="V163" s="198">
        <v>416</v>
      </c>
      <c r="W163" s="198">
        <v>144</v>
      </c>
      <c r="X163" s="198">
        <v>225</v>
      </c>
      <c r="Y163" s="198">
        <v>115</v>
      </c>
      <c r="Z163" s="198">
        <v>155</v>
      </c>
      <c r="AA163" s="198">
        <v>176</v>
      </c>
      <c r="AB163" s="198">
        <v>146</v>
      </c>
      <c r="AC163" s="198">
        <v>90</v>
      </c>
      <c r="AD163" s="198">
        <v>67</v>
      </c>
      <c r="AE163" s="198">
        <v>2102</v>
      </c>
      <c r="AF163" s="198">
        <v>73</v>
      </c>
      <c r="AG163" s="198">
        <v>130</v>
      </c>
      <c r="AH163" s="198">
        <v>143</v>
      </c>
      <c r="AI163" s="198">
        <v>100</v>
      </c>
      <c r="AJ163" s="198">
        <v>36</v>
      </c>
      <c r="AK163" s="198">
        <v>15</v>
      </c>
      <c r="AL163" s="198">
        <v>18</v>
      </c>
      <c r="AM163" s="198">
        <v>53</v>
      </c>
      <c r="AN163" s="198">
        <v>60</v>
      </c>
      <c r="AO163" s="198">
        <v>65</v>
      </c>
      <c r="AP163" s="198">
        <v>89</v>
      </c>
      <c r="AQ163" s="198">
        <v>178</v>
      </c>
      <c r="AR163" s="198">
        <v>184</v>
      </c>
      <c r="AS163" s="198">
        <v>223</v>
      </c>
      <c r="AT163" s="198">
        <v>198</v>
      </c>
      <c r="AU163" s="198">
        <v>74</v>
      </c>
      <c r="AV163" s="198">
        <v>109</v>
      </c>
      <c r="AW163" s="198">
        <v>51</v>
      </c>
      <c r="AX163" s="198">
        <v>87</v>
      </c>
      <c r="AY163" s="198">
        <v>76</v>
      </c>
      <c r="AZ163" s="198">
        <v>64</v>
      </c>
      <c r="BA163" s="198">
        <v>48</v>
      </c>
      <c r="BB163" s="198">
        <v>28</v>
      </c>
      <c r="BC163" s="198">
        <v>2199</v>
      </c>
      <c r="BD163" s="198">
        <v>69</v>
      </c>
      <c r="BE163" s="198">
        <v>138</v>
      </c>
      <c r="BF163" s="198">
        <v>162</v>
      </c>
      <c r="BG163" s="198">
        <v>84</v>
      </c>
      <c r="BH163" s="198">
        <v>32</v>
      </c>
      <c r="BI163" s="198">
        <v>14</v>
      </c>
      <c r="BJ163" s="198">
        <v>10</v>
      </c>
      <c r="BK163" s="198">
        <v>46</v>
      </c>
      <c r="BL163" s="198">
        <v>45</v>
      </c>
      <c r="BM163" s="198">
        <v>71</v>
      </c>
      <c r="BN163" s="198">
        <v>98</v>
      </c>
      <c r="BO163" s="198">
        <v>192</v>
      </c>
      <c r="BP163" s="198">
        <v>226</v>
      </c>
      <c r="BQ163" s="198">
        <v>213</v>
      </c>
      <c r="BR163" s="198">
        <v>218</v>
      </c>
      <c r="BS163" s="198">
        <v>70</v>
      </c>
      <c r="BT163" s="198">
        <v>116</v>
      </c>
      <c r="BU163" s="198">
        <v>64</v>
      </c>
      <c r="BV163" s="198">
        <v>68</v>
      </c>
      <c r="BW163" s="198">
        <v>100</v>
      </c>
      <c r="BX163" s="198">
        <v>82</v>
      </c>
      <c r="BY163" s="198">
        <v>42</v>
      </c>
      <c r="BZ163" s="198">
        <v>39</v>
      </c>
    </row>
    <row r="164" spans="1:78" x14ac:dyDescent="0.2">
      <c r="A164" s="55" t="s">
        <v>156</v>
      </c>
      <c r="B164" s="122">
        <v>62500</v>
      </c>
      <c r="C164" s="55" t="s">
        <v>137</v>
      </c>
      <c r="D164" s="48">
        <v>15</v>
      </c>
      <c r="E164" s="55" t="s">
        <v>138</v>
      </c>
      <c r="F164" s="55">
        <v>8</v>
      </c>
      <c r="G164" s="198">
        <v>7609</v>
      </c>
      <c r="H164" s="198">
        <v>396</v>
      </c>
      <c r="I164" s="198">
        <v>428</v>
      </c>
      <c r="J164" s="198">
        <v>578</v>
      </c>
      <c r="K164" s="198">
        <v>385</v>
      </c>
      <c r="L164" s="198">
        <v>178</v>
      </c>
      <c r="M164" s="198">
        <v>70</v>
      </c>
      <c r="N164" s="198">
        <v>80</v>
      </c>
      <c r="O164" s="198">
        <v>243</v>
      </c>
      <c r="P164" s="198">
        <v>381</v>
      </c>
      <c r="Q164" s="198">
        <v>401</v>
      </c>
      <c r="R164" s="198">
        <v>478</v>
      </c>
      <c r="S164" s="198">
        <v>619</v>
      </c>
      <c r="T164" s="198">
        <v>748</v>
      </c>
      <c r="U164" s="198">
        <v>703</v>
      </c>
      <c r="V164" s="198">
        <v>530</v>
      </c>
      <c r="W164" s="198">
        <v>172</v>
      </c>
      <c r="X164" s="198">
        <v>270</v>
      </c>
      <c r="Y164" s="198">
        <v>138</v>
      </c>
      <c r="Z164" s="198">
        <v>163</v>
      </c>
      <c r="AA164" s="198">
        <v>233</v>
      </c>
      <c r="AB164" s="198">
        <v>179</v>
      </c>
      <c r="AC164" s="198">
        <v>127</v>
      </c>
      <c r="AD164" s="198">
        <v>109</v>
      </c>
      <c r="AE164" s="198">
        <v>3749</v>
      </c>
      <c r="AF164" s="198">
        <v>205</v>
      </c>
      <c r="AG164" s="198">
        <v>225</v>
      </c>
      <c r="AH164" s="198">
        <v>273</v>
      </c>
      <c r="AI164" s="198">
        <v>204</v>
      </c>
      <c r="AJ164" s="198">
        <v>97</v>
      </c>
      <c r="AK164" s="198">
        <v>34</v>
      </c>
      <c r="AL164" s="198">
        <v>46</v>
      </c>
      <c r="AM164" s="198">
        <v>124</v>
      </c>
      <c r="AN164" s="198">
        <v>197</v>
      </c>
      <c r="AO164" s="198">
        <v>206</v>
      </c>
      <c r="AP164" s="198">
        <v>224</v>
      </c>
      <c r="AQ164" s="198">
        <v>310</v>
      </c>
      <c r="AR164" s="198">
        <v>351</v>
      </c>
      <c r="AS164" s="198">
        <v>332</v>
      </c>
      <c r="AT164" s="198">
        <v>263</v>
      </c>
      <c r="AU164" s="198">
        <v>85</v>
      </c>
      <c r="AV164" s="198">
        <v>131</v>
      </c>
      <c r="AW164" s="198">
        <v>68</v>
      </c>
      <c r="AX164" s="198">
        <v>78</v>
      </c>
      <c r="AY164" s="198">
        <v>107</v>
      </c>
      <c r="AZ164" s="198">
        <v>93</v>
      </c>
      <c r="BA164" s="198">
        <v>51</v>
      </c>
      <c r="BB164" s="198">
        <v>45</v>
      </c>
      <c r="BC164" s="198">
        <v>3860</v>
      </c>
      <c r="BD164" s="198">
        <v>191</v>
      </c>
      <c r="BE164" s="198">
        <v>203</v>
      </c>
      <c r="BF164" s="198">
        <v>305</v>
      </c>
      <c r="BG164" s="198">
        <v>181</v>
      </c>
      <c r="BH164" s="198">
        <v>81</v>
      </c>
      <c r="BI164" s="198">
        <v>36</v>
      </c>
      <c r="BJ164" s="198">
        <v>34</v>
      </c>
      <c r="BK164" s="198">
        <v>119</v>
      </c>
      <c r="BL164" s="198">
        <v>184</v>
      </c>
      <c r="BM164" s="198">
        <v>195</v>
      </c>
      <c r="BN164" s="198">
        <v>254</v>
      </c>
      <c r="BO164" s="198">
        <v>309</v>
      </c>
      <c r="BP164" s="198">
        <v>397</v>
      </c>
      <c r="BQ164" s="198">
        <v>371</v>
      </c>
      <c r="BR164" s="198">
        <v>267</v>
      </c>
      <c r="BS164" s="198">
        <v>87</v>
      </c>
      <c r="BT164" s="198">
        <v>139</v>
      </c>
      <c r="BU164" s="198">
        <v>70</v>
      </c>
      <c r="BV164" s="198">
        <v>85</v>
      </c>
      <c r="BW164" s="198">
        <v>126</v>
      </c>
      <c r="BX164" s="198">
        <v>86</v>
      </c>
      <c r="BY164" s="198">
        <v>76</v>
      </c>
      <c r="BZ164" s="198">
        <v>64</v>
      </c>
    </row>
    <row r="165" spans="1:78" x14ac:dyDescent="0.2">
      <c r="A165" s="55" t="s">
        <v>157</v>
      </c>
      <c r="B165" s="122">
        <v>62900</v>
      </c>
      <c r="C165" s="55" t="s">
        <v>137</v>
      </c>
      <c r="D165" s="48">
        <v>15</v>
      </c>
      <c r="E165" s="55" t="s">
        <v>138</v>
      </c>
      <c r="F165" s="55">
        <v>8</v>
      </c>
      <c r="G165" s="198">
        <v>20779</v>
      </c>
      <c r="H165" s="198">
        <v>975</v>
      </c>
      <c r="I165" s="198">
        <v>1012</v>
      </c>
      <c r="J165" s="198">
        <v>930</v>
      </c>
      <c r="K165" s="198">
        <v>542</v>
      </c>
      <c r="L165" s="198">
        <v>263</v>
      </c>
      <c r="M165" s="198">
        <v>137</v>
      </c>
      <c r="N165" s="198">
        <v>181</v>
      </c>
      <c r="O165" s="198">
        <v>1000</v>
      </c>
      <c r="P165" s="198">
        <v>2102</v>
      </c>
      <c r="Q165" s="198">
        <v>1660</v>
      </c>
      <c r="R165" s="198">
        <v>1473</v>
      </c>
      <c r="S165" s="198">
        <v>1458</v>
      </c>
      <c r="T165" s="198">
        <v>1586</v>
      </c>
      <c r="U165" s="198">
        <v>1479</v>
      </c>
      <c r="V165" s="198">
        <v>1412</v>
      </c>
      <c r="W165" s="198">
        <v>512</v>
      </c>
      <c r="X165" s="198">
        <v>752</v>
      </c>
      <c r="Y165" s="198">
        <v>379</v>
      </c>
      <c r="Z165" s="198">
        <v>514</v>
      </c>
      <c r="AA165" s="198">
        <v>630</v>
      </c>
      <c r="AB165" s="198">
        <v>665</v>
      </c>
      <c r="AC165" s="198">
        <v>536</v>
      </c>
      <c r="AD165" s="198">
        <v>581</v>
      </c>
      <c r="AE165" s="198">
        <v>10080</v>
      </c>
      <c r="AF165" s="198">
        <v>475</v>
      </c>
      <c r="AG165" s="198">
        <v>505</v>
      </c>
      <c r="AH165" s="198">
        <v>496</v>
      </c>
      <c r="AI165" s="198">
        <v>276</v>
      </c>
      <c r="AJ165" s="198">
        <v>144</v>
      </c>
      <c r="AK165" s="198">
        <v>73</v>
      </c>
      <c r="AL165" s="198">
        <v>90</v>
      </c>
      <c r="AM165" s="198">
        <v>497</v>
      </c>
      <c r="AN165" s="198">
        <v>1051</v>
      </c>
      <c r="AO165" s="198">
        <v>871</v>
      </c>
      <c r="AP165" s="198">
        <v>762</v>
      </c>
      <c r="AQ165" s="198">
        <v>750</v>
      </c>
      <c r="AR165" s="198">
        <v>793</v>
      </c>
      <c r="AS165" s="198">
        <v>734</v>
      </c>
      <c r="AT165" s="198">
        <v>671</v>
      </c>
      <c r="AU165" s="198">
        <v>234</v>
      </c>
      <c r="AV165" s="198">
        <v>360</v>
      </c>
      <c r="AW165" s="198">
        <v>160</v>
      </c>
      <c r="AX165" s="198">
        <v>223</v>
      </c>
      <c r="AY165" s="198">
        <v>275</v>
      </c>
      <c r="AZ165" s="198">
        <v>288</v>
      </c>
      <c r="BA165" s="198">
        <v>190</v>
      </c>
      <c r="BB165" s="198">
        <v>162</v>
      </c>
      <c r="BC165" s="198">
        <v>10699</v>
      </c>
      <c r="BD165" s="198">
        <v>500</v>
      </c>
      <c r="BE165" s="198">
        <v>507</v>
      </c>
      <c r="BF165" s="198">
        <v>434</v>
      </c>
      <c r="BG165" s="198">
        <v>266</v>
      </c>
      <c r="BH165" s="198">
        <v>119</v>
      </c>
      <c r="BI165" s="198">
        <v>64</v>
      </c>
      <c r="BJ165" s="198">
        <v>91</v>
      </c>
      <c r="BK165" s="198">
        <v>503</v>
      </c>
      <c r="BL165" s="198">
        <v>1051</v>
      </c>
      <c r="BM165" s="198">
        <v>789</v>
      </c>
      <c r="BN165" s="198">
        <v>711</v>
      </c>
      <c r="BO165" s="198">
        <v>708</v>
      </c>
      <c r="BP165" s="198">
        <v>793</v>
      </c>
      <c r="BQ165" s="198">
        <v>745</v>
      </c>
      <c r="BR165" s="198">
        <v>741</v>
      </c>
      <c r="BS165" s="198">
        <v>278</v>
      </c>
      <c r="BT165" s="198">
        <v>392</v>
      </c>
      <c r="BU165" s="198">
        <v>219</v>
      </c>
      <c r="BV165" s="198">
        <v>291</v>
      </c>
      <c r="BW165" s="198">
        <v>355</v>
      </c>
      <c r="BX165" s="198">
        <v>377</v>
      </c>
      <c r="BY165" s="198">
        <v>346</v>
      </c>
      <c r="BZ165" s="198">
        <v>419</v>
      </c>
    </row>
    <row r="166" spans="1:78" x14ac:dyDescent="0.2">
      <c r="A166" s="55" t="s">
        <v>158</v>
      </c>
      <c r="B166" s="122">
        <v>66180</v>
      </c>
      <c r="C166" s="55" t="s">
        <v>137</v>
      </c>
      <c r="D166" s="48">
        <v>15</v>
      </c>
      <c r="E166" s="55" t="s">
        <v>138</v>
      </c>
      <c r="F166" s="55">
        <v>8</v>
      </c>
      <c r="G166" s="198">
        <v>5298</v>
      </c>
      <c r="H166" s="198">
        <v>207</v>
      </c>
      <c r="I166" s="198">
        <v>294</v>
      </c>
      <c r="J166" s="198">
        <v>349</v>
      </c>
      <c r="K166" s="198">
        <v>224</v>
      </c>
      <c r="L166" s="198">
        <v>73</v>
      </c>
      <c r="M166" s="198">
        <v>27</v>
      </c>
      <c r="N166" s="198">
        <v>24</v>
      </c>
      <c r="O166" s="198">
        <v>106</v>
      </c>
      <c r="P166" s="198">
        <v>173</v>
      </c>
      <c r="Q166" s="198">
        <v>174</v>
      </c>
      <c r="R166" s="198">
        <v>260</v>
      </c>
      <c r="S166" s="198">
        <v>353</v>
      </c>
      <c r="T166" s="198">
        <v>499</v>
      </c>
      <c r="U166" s="198">
        <v>546</v>
      </c>
      <c r="V166" s="198">
        <v>498</v>
      </c>
      <c r="W166" s="198">
        <v>184</v>
      </c>
      <c r="X166" s="198">
        <v>261</v>
      </c>
      <c r="Y166" s="198">
        <v>123</v>
      </c>
      <c r="Z166" s="198">
        <v>182</v>
      </c>
      <c r="AA166" s="198">
        <v>243</v>
      </c>
      <c r="AB166" s="198">
        <v>211</v>
      </c>
      <c r="AC166" s="198">
        <v>134</v>
      </c>
      <c r="AD166" s="198">
        <v>153</v>
      </c>
      <c r="AE166" s="198">
        <v>2583</v>
      </c>
      <c r="AF166" s="198">
        <v>105</v>
      </c>
      <c r="AG166" s="198">
        <v>155</v>
      </c>
      <c r="AH166" s="198">
        <v>167</v>
      </c>
      <c r="AI166" s="198">
        <v>112</v>
      </c>
      <c r="AJ166" s="198">
        <v>43</v>
      </c>
      <c r="AK166" s="198">
        <v>16</v>
      </c>
      <c r="AL166" s="198">
        <v>17</v>
      </c>
      <c r="AM166" s="198">
        <v>53</v>
      </c>
      <c r="AN166" s="198">
        <v>95</v>
      </c>
      <c r="AO166" s="198">
        <v>77</v>
      </c>
      <c r="AP166" s="198">
        <v>119</v>
      </c>
      <c r="AQ166" s="198">
        <v>169</v>
      </c>
      <c r="AR166" s="198">
        <v>235</v>
      </c>
      <c r="AS166" s="198">
        <v>268</v>
      </c>
      <c r="AT166" s="198">
        <v>250</v>
      </c>
      <c r="AU166" s="198">
        <v>96</v>
      </c>
      <c r="AV166" s="198">
        <v>136</v>
      </c>
      <c r="AW166" s="198">
        <v>66</v>
      </c>
      <c r="AX166" s="198">
        <v>87</v>
      </c>
      <c r="AY166" s="198">
        <v>116</v>
      </c>
      <c r="AZ166" s="198">
        <v>99</v>
      </c>
      <c r="BA166" s="198">
        <v>54</v>
      </c>
      <c r="BB166" s="198">
        <v>48</v>
      </c>
      <c r="BC166" s="198">
        <v>2715</v>
      </c>
      <c r="BD166" s="198">
        <v>102</v>
      </c>
      <c r="BE166" s="198">
        <v>139</v>
      </c>
      <c r="BF166" s="198">
        <v>182</v>
      </c>
      <c r="BG166" s="198">
        <v>112</v>
      </c>
      <c r="BH166" s="198">
        <v>30</v>
      </c>
      <c r="BI166" s="198">
        <v>11</v>
      </c>
      <c r="BJ166" s="198">
        <v>7</v>
      </c>
      <c r="BK166" s="198">
        <v>53</v>
      </c>
      <c r="BL166" s="198">
        <v>78</v>
      </c>
      <c r="BM166" s="198">
        <v>97</v>
      </c>
      <c r="BN166" s="198">
        <v>141</v>
      </c>
      <c r="BO166" s="198">
        <v>184</v>
      </c>
      <c r="BP166" s="198">
        <v>264</v>
      </c>
      <c r="BQ166" s="198">
        <v>278</v>
      </c>
      <c r="BR166" s="198">
        <v>248</v>
      </c>
      <c r="BS166" s="198">
        <v>88</v>
      </c>
      <c r="BT166" s="198">
        <v>125</v>
      </c>
      <c r="BU166" s="198">
        <v>57</v>
      </c>
      <c r="BV166" s="198">
        <v>95</v>
      </c>
      <c r="BW166" s="198">
        <v>127</v>
      </c>
      <c r="BX166" s="198">
        <v>112</v>
      </c>
      <c r="BY166" s="198">
        <v>80</v>
      </c>
      <c r="BZ166" s="198">
        <v>105</v>
      </c>
    </row>
    <row r="167" spans="1:78" x14ac:dyDescent="0.2">
      <c r="A167" s="55" t="s">
        <v>159</v>
      </c>
      <c r="B167" s="122">
        <v>66660</v>
      </c>
      <c r="C167" s="55" t="s">
        <v>137</v>
      </c>
      <c r="D167" s="48">
        <v>15</v>
      </c>
      <c r="E167" s="55" t="s">
        <v>160</v>
      </c>
      <c r="F167" s="55">
        <v>8</v>
      </c>
      <c r="G167" s="198">
        <v>28776</v>
      </c>
      <c r="H167" s="198">
        <v>1367</v>
      </c>
      <c r="I167" s="198">
        <v>1643</v>
      </c>
      <c r="J167" s="198">
        <v>2000</v>
      </c>
      <c r="K167" s="198">
        <v>1280</v>
      </c>
      <c r="L167" s="198">
        <v>649</v>
      </c>
      <c r="M167" s="198">
        <v>290</v>
      </c>
      <c r="N167" s="198">
        <v>280</v>
      </c>
      <c r="O167" s="198">
        <v>919</v>
      </c>
      <c r="P167" s="198">
        <v>1419</v>
      </c>
      <c r="Q167" s="198">
        <v>1326</v>
      </c>
      <c r="R167" s="198">
        <v>1724</v>
      </c>
      <c r="S167" s="198">
        <v>2366</v>
      </c>
      <c r="T167" s="198">
        <v>2743</v>
      </c>
      <c r="U167" s="198">
        <v>2549</v>
      </c>
      <c r="V167" s="198">
        <v>2040</v>
      </c>
      <c r="W167" s="198">
        <v>743</v>
      </c>
      <c r="X167" s="198">
        <v>1060</v>
      </c>
      <c r="Y167" s="198">
        <v>606</v>
      </c>
      <c r="Z167" s="198">
        <v>817</v>
      </c>
      <c r="AA167" s="198">
        <v>1010</v>
      </c>
      <c r="AB167" s="198">
        <v>835</v>
      </c>
      <c r="AC167" s="198">
        <v>588</v>
      </c>
      <c r="AD167" s="198">
        <v>522</v>
      </c>
      <c r="AE167" s="198">
        <v>14253</v>
      </c>
      <c r="AF167" s="198">
        <v>704</v>
      </c>
      <c r="AG167" s="198">
        <v>831</v>
      </c>
      <c r="AH167" s="198">
        <v>1039</v>
      </c>
      <c r="AI167" s="198">
        <v>671</v>
      </c>
      <c r="AJ167" s="198">
        <v>365</v>
      </c>
      <c r="AK167" s="198">
        <v>163</v>
      </c>
      <c r="AL167" s="198">
        <v>138</v>
      </c>
      <c r="AM167" s="198">
        <v>450</v>
      </c>
      <c r="AN167" s="198">
        <v>729</v>
      </c>
      <c r="AO167" s="198">
        <v>659</v>
      </c>
      <c r="AP167" s="198">
        <v>854</v>
      </c>
      <c r="AQ167" s="198">
        <v>1154</v>
      </c>
      <c r="AR167" s="198">
        <v>1374</v>
      </c>
      <c r="AS167" s="198">
        <v>1324</v>
      </c>
      <c r="AT167" s="198">
        <v>1016</v>
      </c>
      <c r="AU167" s="198">
        <v>357</v>
      </c>
      <c r="AV167" s="198">
        <v>492</v>
      </c>
      <c r="AW167" s="198">
        <v>261</v>
      </c>
      <c r="AX167" s="198">
        <v>390</v>
      </c>
      <c r="AY167" s="198">
        <v>495</v>
      </c>
      <c r="AZ167" s="198">
        <v>373</v>
      </c>
      <c r="BA167" s="198">
        <v>248</v>
      </c>
      <c r="BB167" s="198">
        <v>166</v>
      </c>
      <c r="BC167" s="198">
        <v>14523</v>
      </c>
      <c r="BD167" s="198">
        <v>663</v>
      </c>
      <c r="BE167" s="198">
        <v>812</v>
      </c>
      <c r="BF167" s="198">
        <v>961</v>
      </c>
      <c r="BG167" s="198">
        <v>609</v>
      </c>
      <c r="BH167" s="198">
        <v>284</v>
      </c>
      <c r="BI167" s="198">
        <v>127</v>
      </c>
      <c r="BJ167" s="198">
        <v>142</v>
      </c>
      <c r="BK167" s="198">
        <v>469</v>
      </c>
      <c r="BL167" s="198">
        <v>690</v>
      </c>
      <c r="BM167" s="198">
        <v>667</v>
      </c>
      <c r="BN167" s="198">
        <v>870</v>
      </c>
      <c r="BO167" s="198">
        <v>1212</v>
      </c>
      <c r="BP167" s="198">
        <v>1369</v>
      </c>
      <c r="BQ167" s="198">
        <v>1225</v>
      </c>
      <c r="BR167" s="198">
        <v>1024</v>
      </c>
      <c r="BS167" s="198">
        <v>386</v>
      </c>
      <c r="BT167" s="198">
        <v>568</v>
      </c>
      <c r="BU167" s="198">
        <v>345</v>
      </c>
      <c r="BV167" s="198">
        <v>427</v>
      </c>
      <c r="BW167" s="198">
        <v>515</v>
      </c>
      <c r="BX167" s="198">
        <v>462</v>
      </c>
      <c r="BY167" s="198">
        <v>340</v>
      </c>
      <c r="BZ167" s="198">
        <v>356</v>
      </c>
    </row>
    <row r="168" spans="1:78" x14ac:dyDescent="0.2">
      <c r="A168" s="55" t="s">
        <v>161</v>
      </c>
      <c r="B168" s="122">
        <v>67620</v>
      </c>
      <c r="C168" s="55" t="s">
        <v>137</v>
      </c>
      <c r="D168" s="48">
        <v>15</v>
      </c>
      <c r="E168" s="55" t="s">
        <v>138</v>
      </c>
      <c r="F168" s="55">
        <v>8</v>
      </c>
      <c r="G168" s="198">
        <v>5986</v>
      </c>
      <c r="H168" s="198">
        <v>318</v>
      </c>
      <c r="I168" s="198">
        <v>402</v>
      </c>
      <c r="J168" s="198">
        <v>464</v>
      </c>
      <c r="K168" s="198">
        <v>300</v>
      </c>
      <c r="L168" s="198">
        <v>177</v>
      </c>
      <c r="M168" s="198">
        <v>71</v>
      </c>
      <c r="N168" s="198">
        <v>70</v>
      </c>
      <c r="O168" s="198">
        <v>196</v>
      </c>
      <c r="P168" s="198">
        <v>258</v>
      </c>
      <c r="Q168" s="198">
        <v>280</v>
      </c>
      <c r="R168" s="198">
        <v>414</v>
      </c>
      <c r="S168" s="198">
        <v>538</v>
      </c>
      <c r="T168" s="198">
        <v>616</v>
      </c>
      <c r="U168" s="198">
        <v>658</v>
      </c>
      <c r="V168" s="198">
        <v>435</v>
      </c>
      <c r="W168" s="198">
        <v>131</v>
      </c>
      <c r="X168" s="198">
        <v>164</v>
      </c>
      <c r="Y168" s="198">
        <v>76</v>
      </c>
      <c r="Z168" s="198">
        <v>86</v>
      </c>
      <c r="AA168" s="198">
        <v>129</v>
      </c>
      <c r="AB168" s="198">
        <v>82</v>
      </c>
      <c r="AC168" s="198">
        <v>61</v>
      </c>
      <c r="AD168" s="198">
        <v>60</v>
      </c>
      <c r="AE168" s="198">
        <v>3024</v>
      </c>
      <c r="AF168" s="198">
        <v>180</v>
      </c>
      <c r="AG168" s="198">
        <v>198</v>
      </c>
      <c r="AH168" s="198">
        <v>255</v>
      </c>
      <c r="AI168" s="198">
        <v>157</v>
      </c>
      <c r="AJ168" s="198">
        <v>85</v>
      </c>
      <c r="AK168" s="198">
        <v>41</v>
      </c>
      <c r="AL168" s="198">
        <v>46</v>
      </c>
      <c r="AM168" s="198">
        <v>96</v>
      </c>
      <c r="AN168" s="198">
        <v>125</v>
      </c>
      <c r="AO168" s="198">
        <v>131</v>
      </c>
      <c r="AP168" s="198">
        <v>209</v>
      </c>
      <c r="AQ168" s="198">
        <v>256</v>
      </c>
      <c r="AR168" s="198">
        <v>301</v>
      </c>
      <c r="AS168" s="198">
        <v>338</v>
      </c>
      <c r="AT168" s="198">
        <v>227</v>
      </c>
      <c r="AU168" s="198">
        <v>76</v>
      </c>
      <c r="AV168" s="198">
        <v>78</v>
      </c>
      <c r="AW168" s="198">
        <v>35</v>
      </c>
      <c r="AX168" s="198">
        <v>42</v>
      </c>
      <c r="AY168" s="198">
        <v>65</v>
      </c>
      <c r="AZ168" s="198">
        <v>40</v>
      </c>
      <c r="BA168" s="198">
        <v>26</v>
      </c>
      <c r="BB168" s="198">
        <v>17</v>
      </c>
      <c r="BC168" s="198">
        <v>2962</v>
      </c>
      <c r="BD168" s="198">
        <v>138</v>
      </c>
      <c r="BE168" s="198">
        <v>204</v>
      </c>
      <c r="BF168" s="198">
        <v>209</v>
      </c>
      <c r="BG168" s="198">
        <v>143</v>
      </c>
      <c r="BH168" s="198">
        <v>92</v>
      </c>
      <c r="BI168" s="198">
        <v>30</v>
      </c>
      <c r="BJ168" s="198">
        <v>24</v>
      </c>
      <c r="BK168" s="198">
        <v>100</v>
      </c>
      <c r="BL168" s="198">
        <v>133</v>
      </c>
      <c r="BM168" s="198">
        <v>149</v>
      </c>
      <c r="BN168" s="198">
        <v>205</v>
      </c>
      <c r="BO168" s="198">
        <v>282</v>
      </c>
      <c r="BP168" s="198">
        <v>315</v>
      </c>
      <c r="BQ168" s="198">
        <v>320</v>
      </c>
      <c r="BR168" s="198">
        <v>208</v>
      </c>
      <c r="BS168" s="198">
        <v>55</v>
      </c>
      <c r="BT168" s="198">
        <v>86</v>
      </c>
      <c r="BU168" s="198">
        <v>41</v>
      </c>
      <c r="BV168" s="198">
        <v>44</v>
      </c>
      <c r="BW168" s="198">
        <v>64</v>
      </c>
      <c r="BX168" s="198">
        <v>42</v>
      </c>
      <c r="BY168" s="198">
        <v>35</v>
      </c>
      <c r="BZ168" s="198">
        <v>43</v>
      </c>
    </row>
    <row r="169" spans="1:78" x14ac:dyDescent="0.2">
      <c r="A169" s="55" t="s">
        <v>162</v>
      </c>
      <c r="B169" s="121">
        <v>68260</v>
      </c>
      <c r="C169" s="55" t="s">
        <v>137</v>
      </c>
      <c r="D169" s="48">
        <v>15</v>
      </c>
      <c r="E169" s="55" t="s">
        <v>138</v>
      </c>
      <c r="F169" s="55">
        <v>8</v>
      </c>
      <c r="G169" s="198">
        <v>8693</v>
      </c>
      <c r="H169" s="198">
        <v>454</v>
      </c>
      <c r="I169" s="198">
        <v>408</v>
      </c>
      <c r="J169" s="198">
        <v>445</v>
      </c>
      <c r="K169" s="198">
        <v>319</v>
      </c>
      <c r="L169" s="198">
        <v>183</v>
      </c>
      <c r="M169" s="198">
        <v>90</v>
      </c>
      <c r="N169" s="198">
        <v>88</v>
      </c>
      <c r="O169" s="198">
        <v>319</v>
      </c>
      <c r="P169" s="198">
        <v>459</v>
      </c>
      <c r="Q169" s="198">
        <v>423</v>
      </c>
      <c r="R169" s="198">
        <v>532</v>
      </c>
      <c r="S169" s="198">
        <v>688</v>
      </c>
      <c r="T169" s="198">
        <v>713</v>
      </c>
      <c r="U169" s="198">
        <v>743</v>
      </c>
      <c r="V169" s="198">
        <v>657</v>
      </c>
      <c r="W169" s="198">
        <v>241</v>
      </c>
      <c r="X169" s="198">
        <v>406</v>
      </c>
      <c r="Y169" s="198">
        <v>181</v>
      </c>
      <c r="Z169" s="198">
        <v>301</v>
      </c>
      <c r="AA169" s="198">
        <v>341</v>
      </c>
      <c r="AB169" s="198">
        <v>317</v>
      </c>
      <c r="AC169" s="198">
        <v>215</v>
      </c>
      <c r="AD169" s="198">
        <v>170</v>
      </c>
      <c r="AE169" s="198">
        <v>4325</v>
      </c>
      <c r="AF169" s="198">
        <v>218</v>
      </c>
      <c r="AG169" s="198">
        <v>220</v>
      </c>
      <c r="AH169" s="198">
        <v>229</v>
      </c>
      <c r="AI169" s="198">
        <v>153</v>
      </c>
      <c r="AJ169" s="198">
        <v>103</v>
      </c>
      <c r="AK169" s="198">
        <v>49</v>
      </c>
      <c r="AL169" s="198">
        <v>46</v>
      </c>
      <c r="AM169" s="198">
        <v>158</v>
      </c>
      <c r="AN169" s="198">
        <v>252</v>
      </c>
      <c r="AO169" s="198">
        <v>206</v>
      </c>
      <c r="AP169" s="198">
        <v>266</v>
      </c>
      <c r="AQ169" s="198">
        <v>340</v>
      </c>
      <c r="AR169" s="198">
        <v>391</v>
      </c>
      <c r="AS169" s="198">
        <v>389</v>
      </c>
      <c r="AT169" s="198">
        <v>306</v>
      </c>
      <c r="AU169" s="198">
        <v>107</v>
      </c>
      <c r="AV169" s="198">
        <v>200</v>
      </c>
      <c r="AW169" s="198">
        <v>86</v>
      </c>
      <c r="AX169" s="198">
        <v>139</v>
      </c>
      <c r="AY169" s="198">
        <v>163</v>
      </c>
      <c r="AZ169" s="198">
        <v>152</v>
      </c>
      <c r="BA169" s="198">
        <v>91</v>
      </c>
      <c r="BB169" s="198">
        <v>61</v>
      </c>
      <c r="BC169" s="198">
        <v>4368</v>
      </c>
      <c r="BD169" s="198">
        <v>236</v>
      </c>
      <c r="BE169" s="198">
        <v>188</v>
      </c>
      <c r="BF169" s="198">
        <v>216</v>
      </c>
      <c r="BG169" s="198">
        <v>166</v>
      </c>
      <c r="BH169" s="198">
        <v>80</v>
      </c>
      <c r="BI169" s="198">
        <v>41</v>
      </c>
      <c r="BJ169" s="198">
        <v>42</v>
      </c>
      <c r="BK169" s="198">
        <v>161</v>
      </c>
      <c r="BL169" s="198">
        <v>207</v>
      </c>
      <c r="BM169" s="198">
        <v>217</v>
      </c>
      <c r="BN169" s="198">
        <v>266</v>
      </c>
      <c r="BO169" s="198">
        <v>348</v>
      </c>
      <c r="BP169" s="198">
        <v>322</v>
      </c>
      <c r="BQ169" s="198">
        <v>354</v>
      </c>
      <c r="BR169" s="198">
        <v>351</v>
      </c>
      <c r="BS169" s="198">
        <v>134</v>
      </c>
      <c r="BT169" s="198">
        <v>206</v>
      </c>
      <c r="BU169" s="198">
        <v>95</v>
      </c>
      <c r="BV169" s="198">
        <v>162</v>
      </c>
      <c r="BW169" s="198">
        <v>178</v>
      </c>
      <c r="BX169" s="198">
        <v>165</v>
      </c>
      <c r="BY169" s="198">
        <v>124</v>
      </c>
      <c r="BZ169" s="198">
        <v>109</v>
      </c>
    </row>
    <row r="170" spans="1:78" x14ac:dyDescent="0.2">
      <c r="A170" s="55" t="s">
        <v>163</v>
      </c>
      <c r="B170" s="122">
        <v>71140</v>
      </c>
      <c r="C170" s="55" t="s">
        <v>137</v>
      </c>
      <c r="D170" s="48">
        <v>15</v>
      </c>
      <c r="E170" s="55" t="s">
        <v>138</v>
      </c>
      <c r="F170" s="55">
        <v>8</v>
      </c>
      <c r="G170" s="198">
        <v>814</v>
      </c>
      <c r="H170" s="198">
        <v>27</v>
      </c>
      <c r="I170" s="198">
        <v>36</v>
      </c>
      <c r="J170" s="198">
        <v>50</v>
      </c>
      <c r="K170" s="198">
        <v>44</v>
      </c>
      <c r="L170" s="198">
        <v>15</v>
      </c>
      <c r="M170" s="198">
        <v>2</v>
      </c>
      <c r="N170" s="198">
        <v>5</v>
      </c>
      <c r="O170" s="198">
        <v>28</v>
      </c>
      <c r="P170" s="198">
        <v>28</v>
      </c>
      <c r="Q170" s="198">
        <v>26</v>
      </c>
      <c r="R170" s="198">
        <v>50</v>
      </c>
      <c r="S170" s="198">
        <v>56</v>
      </c>
      <c r="T170" s="198">
        <v>93</v>
      </c>
      <c r="U170" s="198">
        <v>98</v>
      </c>
      <c r="V170" s="198">
        <v>89</v>
      </c>
      <c r="W170" s="198">
        <v>23</v>
      </c>
      <c r="X170" s="198">
        <v>36</v>
      </c>
      <c r="Y170" s="198">
        <v>15</v>
      </c>
      <c r="Z170" s="198">
        <v>18</v>
      </c>
      <c r="AA170" s="198">
        <v>18</v>
      </c>
      <c r="AB170" s="198">
        <v>28</v>
      </c>
      <c r="AC170" s="198">
        <v>17</v>
      </c>
      <c r="AD170" s="198">
        <v>12</v>
      </c>
      <c r="AE170" s="198">
        <v>395</v>
      </c>
      <c r="AF170" s="198">
        <v>18</v>
      </c>
      <c r="AG170" s="198">
        <v>15</v>
      </c>
      <c r="AH170" s="198">
        <v>23</v>
      </c>
      <c r="AI170" s="198">
        <v>23</v>
      </c>
      <c r="AJ170" s="198">
        <v>5</v>
      </c>
      <c r="AK170" s="198">
        <v>1</v>
      </c>
      <c r="AL170" s="198">
        <v>3</v>
      </c>
      <c r="AM170" s="198">
        <v>14</v>
      </c>
      <c r="AN170" s="198">
        <v>17</v>
      </c>
      <c r="AO170" s="198">
        <v>15</v>
      </c>
      <c r="AP170" s="198">
        <v>28</v>
      </c>
      <c r="AQ170" s="198">
        <v>21</v>
      </c>
      <c r="AR170" s="198">
        <v>49</v>
      </c>
      <c r="AS170" s="198">
        <v>45</v>
      </c>
      <c r="AT170" s="198">
        <v>40</v>
      </c>
      <c r="AU170" s="198">
        <v>13</v>
      </c>
      <c r="AV170" s="198">
        <v>21</v>
      </c>
      <c r="AW170" s="198">
        <v>8</v>
      </c>
      <c r="AX170" s="198">
        <v>9</v>
      </c>
      <c r="AY170" s="198">
        <v>4</v>
      </c>
      <c r="AZ170" s="198">
        <v>18</v>
      </c>
      <c r="BA170" s="198">
        <v>4</v>
      </c>
      <c r="BB170" s="198">
        <v>1</v>
      </c>
      <c r="BC170" s="198">
        <v>419</v>
      </c>
      <c r="BD170" s="198">
        <v>9</v>
      </c>
      <c r="BE170" s="198">
        <v>21</v>
      </c>
      <c r="BF170" s="198">
        <v>27</v>
      </c>
      <c r="BG170" s="198">
        <v>21</v>
      </c>
      <c r="BH170" s="198">
        <v>10</v>
      </c>
      <c r="BI170" s="198">
        <v>1</v>
      </c>
      <c r="BJ170" s="198">
        <v>2</v>
      </c>
      <c r="BK170" s="198">
        <v>14</v>
      </c>
      <c r="BL170" s="198">
        <v>11</v>
      </c>
      <c r="BM170" s="198">
        <v>11</v>
      </c>
      <c r="BN170" s="198">
        <v>22</v>
      </c>
      <c r="BO170" s="198">
        <v>35</v>
      </c>
      <c r="BP170" s="198">
        <v>44</v>
      </c>
      <c r="BQ170" s="198">
        <v>53</v>
      </c>
      <c r="BR170" s="198">
        <v>49</v>
      </c>
      <c r="BS170" s="198">
        <v>10</v>
      </c>
      <c r="BT170" s="198">
        <v>15</v>
      </c>
      <c r="BU170" s="198">
        <v>7</v>
      </c>
      <c r="BV170" s="198">
        <v>9</v>
      </c>
      <c r="BW170" s="198">
        <v>14</v>
      </c>
      <c r="BX170" s="198">
        <v>10</v>
      </c>
      <c r="BY170" s="198">
        <v>13</v>
      </c>
      <c r="BZ170" s="198">
        <v>11</v>
      </c>
    </row>
    <row r="171" spans="1:78" x14ac:dyDescent="0.2">
      <c r="A171" s="55" t="s">
        <v>164</v>
      </c>
      <c r="B171" s="122">
        <v>74340</v>
      </c>
      <c r="C171" s="55" t="s">
        <v>137</v>
      </c>
      <c r="D171" s="48">
        <v>15</v>
      </c>
      <c r="E171" s="55" t="s">
        <v>138</v>
      </c>
      <c r="F171" s="55">
        <v>8</v>
      </c>
      <c r="G171" s="198">
        <v>7255</v>
      </c>
      <c r="H171" s="198">
        <v>383</v>
      </c>
      <c r="I171" s="198">
        <v>527</v>
      </c>
      <c r="J171" s="198">
        <v>600</v>
      </c>
      <c r="K171" s="198">
        <v>406</v>
      </c>
      <c r="L171" s="198">
        <v>143</v>
      </c>
      <c r="M171" s="198">
        <v>50</v>
      </c>
      <c r="N171" s="198">
        <v>32</v>
      </c>
      <c r="O171" s="198">
        <v>126</v>
      </c>
      <c r="P171" s="198">
        <v>227</v>
      </c>
      <c r="Q171" s="198">
        <v>257</v>
      </c>
      <c r="R171" s="198">
        <v>461</v>
      </c>
      <c r="S171" s="198">
        <v>668</v>
      </c>
      <c r="T171" s="198">
        <v>736</v>
      </c>
      <c r="U171" s="198">
        <v>707</v>
      </c>
      <c r="V171" s="198">
        <v>592</v>
      </c>
      <c r="W171" s="198">
        <v>198</v>
      </c>
      <c r="X171" s="198">
        <v>300</v>
      </c>
      <c r="Y171" s="198">
        <v>140</v>
      </c>
      <c r="Z171" s="198">
        <v>142</v>
      </c>
      <c r="AA171" s="198">
        <v>219</v>
      </c>
      <c r="AB171" s="198">
        <v>163</v>
      </c>
      <c r="AC171" s="198">
        <v>94</v>
      </c>
      <c r="AD171" s="198">
        <v>84</v>
      </c>
      <c r="AE171" s="198">
        <v>3534</v>
      </c>
      <c r="AF171" s="198">
        <v>189</v>
      </c>
      <c r="AG171" s="198">
        <v>244</v>
      </c>
      <c r="AH171" s="198">
        <v>314</v>
      </c>
      <c r="AI171" s="198">
        <v>237</v>
      </c>
      <c r="AJ171" s="198">
        <v>73</v>
      </c>
      <c r="AK171" s="198">
        <v>23</v>
      </c>
      <c r="AL171" s="198">
        <v>15</v>
      </c>
      <c r="AM171" s="198">
        <v>74</v>
      </c>
      <c r="AN171" s="198">
        <v>110</v>
      </c>
      <c r="AO171" s="198">
        <v>112</v>
      </c>
      <c r="AP171" s="198">
        <v>212</v>
      </c>
      <c r="AQ171" s="198">
        <v>309</v>
      </c>
      <c r="AR171" s="198">
        <v>345</v>
      </c>
      <c r="AS171" s="198">
        <v>356</v>
      </c>
      <c r="AT171" s="198">
        <v>287</v>
      </c>
      <c r="AU171" s="198">
        <v>104</v>
      </c>
      <c r="AV171" s="198">
        <v>143</v>
      </c>
      <c r="AW171" s="198">
        <v>71</v>
      </c>
      <c r="AX171" s="198">
        <v>75</v>
      </c>
      <c r="AY171" s="198">
        <v>99</v>
      </c>
      <c r="AZ171" s="198">
        <v>71</v>
      </c>
      <c r="BA171" s="198">
        <v>41</v>
      </c>
      <c r="BB171" s="198">
        <v>30</v>
      </c>
      <c r="BC171" s="198">
        <v>3721</v>
      </c>
      <c r="BD171" s="198">
        <v>194</v>
      </c>
      <c r="BE171" s="198">
        <v>283</v>
      </c>
      <c r="BF171" s="198">
        <v>286</v>
      </c>
      <c r="BG171" s="198">
        <v>169</v>
      </c>
      <c r="BH171" s="198">
        <v>70</v>
      </c>
      <c r="BI171" s="198">
        <v>27</v>
      </c>
      <c r="BJ171" s="198">
        <v>17</v>
      </c>
      <c r="BK171" s="198">
        <v>52</v>
      </c>
      <c r="BL171" s="198">
        <v>117</v>
      </c>
      <c r="BM171" s="198">
        <v>145</v>
      </c>
      <c r="BN171" s="198">
        <v>249</v>
      </c>
      <c r="BO171" s="198">
        <v>359</v>
      </c>
      <c r="BP171" s="198">
        <v>391</v>
      </c>
      <c r="BQ171" s="198">
        <v>351</v>
      </c>
      <c r="BR171" s="198">
        <v>305</v>
      </c>
      <c r="BS171" s="198">
        <v>94</v>
      </c>
      <c r="BT171" s="198">
        <v>157</v>
      </c>
      <c r="BU171" s="198">
        <v>69</v>
      </c>
      <c r="BV171" s="198">
        <v>67</v>
      </c>
      <c r="BW171" s="198">
        <v>120</v>
      </c>
      <c r="BX171" s="198">
        <v>92</v>
      </c>
      <c r="BY171" s="198">
        <v>53</v>
      </c>
      <c r="BZ171" s="198">
        <v>54</v>
      </c>
    </row>
    <row r="172" spans="1:78" x14ac:dyDescent="0.2">
      <c r="A172" s="55" t="s">
        <v>165</v>
      </c>
      <c r="B172" s="122">
        <v>29860</v>
      </c>
      <c r="C172" s="55" t="s">
        <v>137</v>
      </c>
      <c r="D172" s="48">
        <v>15</v>
      </c>
      <c r="E172" s="55" t="s">
        <v>166</v>
      </c>
      <c r="F172" s="55">
        <v>6</v>
      </c>
      <c r="G172" s="198">
        <v>4953</v>
      </c>
      <c r="H172" s="198">
        <v>222</v>
      </c>
      <c r="I172" s="198">
        <v>339</v>
      </c>
      <c r="J172" s="198">
        <v>372</v>
      </c>
      <c r="K172" s="198">
        <v>235</v>
      </c>
      <c r="L172" s="198">
        <v>111</v>
      </c>
      <c r="M172" s="198">
        <v>36</v>
      </c>
      <c r="N172" s="198">
        <v>41</v>
      </c>
      <c r="O172" s="198">
        <v>115</v>
      </c>
      <c r="P172" s="198">
        <v>187</v>
      </c>
      <c r="Q172" s="198">
        <v>198</v>
      </c>
      <c r="R172" s="198">
        <v>321</v>
      </c>
      <c r="S172" s="198">
        <v>443</v>
      </c>
      <c r="T172" s="198">
        <v>555</v>
      </c>
      <c r="U172" s="198">
        <v>533</v>
      </c>
      <c r="V172" s="198">
        <v>455</v>
      </c>
      <c r="W172" s="198">
        <v>143</v>
      </c>
      <c r="X172" s="198">
        <v>180</v>
      </c>
      <c r="Y172" s="198">
        <v>82</v>
      </c>
      <c r="Z172" s="198">
        <v>117</v>
      </c>
      <c r="AA172" s="198">
        <v>115</v>
      </c>
      <c r="AB172" s="198">
        <v>75</v>
      </c>
      <c r="AC172" s="198">
        <v>40</v>
      </c>
      <c r="AD172" s="198">
        <v>38</v>
      </c>
      <c r="AE172" s="198">
        <v>2504</v>
      </c>
      <c r="AF172" s="198">
        <v>109</v>
      </c>
      <c r="AG172" s="198">
        <v>173</v>
      </c>
      <c r="AH172" s="198">
        <v>199</v>
      </c>
      <c r="AI172" s="198">
        <v>111</v>
      </c>
      <c r="AJ172" s="198">
        <v>69</v>
      </c>
      <c r="AK172" s="198">
        <v>19</v>
      </c>
      <c r="AL172" s="198">
        <v>18</v>
      </c>
      <c r="AM172" s="198">
        <v>60</v>
      </c>
      <c r="AN172" s="198">
        <v>87</v>
      </c>
      <c r="AO172" s="198">
        <v>90</v>
      </c>
      <c r="AP172" s="198">
        <v>162</v>
      </c>
      <c r="AQ172" s="198">
        <v>205</v>
      </c>
      <c r="AR172" s="198">
        <v>281</v>
      </c>
      <c r="AS172" s="198">
        <v>274</v>
      </c>
      <c r="AT172" s="198">
        <v>241</v>
      </c>
      <c r="AU172" s="198">
        <v>80</v>
      </c>
      <c r="AV172" s="198">
        <v>99</v>
      </c>
      <c r="AW172" s="198">
        <v>44</v>
      </c>
      <c r="AX172" s="198">
        <v>55</v>
      </c>
      <c r="AY172" s="198">
        <v>53</v>
      </c>
      <c r="AZ172" s="198">
        <v>41</v>
      </c>
      <c r="BA172" s="198">
        <v>17</v>
      </c>
      <c r="BB172" s="198">
        <v>17</v>
      </c>
      <c r="BC172" s="198">
        <v>2449</v>
      </c>
      <c r="BD172" s="198">
        <v>113</v>
      </c>
      <c r="BE172" s="198">
        <v>166</v>
      </c>
      <c r="BF172" s="198">
        <v>173</v>
      </c>
      <c r="BG172" s="198">
        <v>124</v>
      </c>
      <c r="BH172" s="198">
        <v>42</v>
      </c>
      <c r="BI172" s="198">
        <v>17</v>
      </c>
      <c r="BJ172" s="198">
        <v>23</v>
      </c>
      <c r="BK172" s="198">
        <v>55</v>
      </c>
      <c r="BL172" s="198">
        <v>100</v>
      </c>
      <c r="BM172" s="198">
        <v>108</v>
      </c>
      <c r="BN172" s="198">
        <v>159</v>
      </c>
      <c r="BO172" s="198">
        <v>238</v>
      </c>
      <c r="BP172" s="198">
        <v>274</v>
      </c>
      <c r="BQ172" s="198">
        <v>259</v>
      </c>
      <c r="BR172" s="198">
        <v>214</v>
      </c>
      <c r="BS172" s="198">
        <v>63</v>
      </c>
      <c r="BT172" s="198">
        <v>81</v>
      </c>
      <c r="BU172" s="198">
        <v>38</v>
      </c>
      <c r="BV172" s="198">
        <v>62</v>
      </c>
      <c r="BW172" s="198">
        <v>62</v>
      </c>
      <c r="BX172" s="198">
        <v>34</v>
      </c>
      <c r="BY172" s="198">
        <v>23</v>
      </c>
      <c r="BZ172" s="198">
        <v>21</v>
      </c>
    </row>
    <row r="173" spans="1:78" x14ac:dyDescent="0.2">
      <c r="A173" s="55" t="s">
        <v>167</v>
      </c>
      <c r="B173" s="121">
        <v>2820</v>
      </c>
      <c r="C173" s="55" t="s">
        <v>21</v>
      </c>
      <c r="D173" s="48">
        <v>11</v>
      </c>
      <c r="E173" s="55" t="s">
        <v>166</v>
      </c>
      <c r="F173" s="55">
        <v>6</v>
      </c>
      <c r="G173" s="198">
        <v>21203</v>
      </c>
      <c r="H173" s="198">
        <v>1100</v>
      </c>
      <c r="I173" s="198">
        <v>1761</v>
      </c>
      <c r="J173" s="198">
        <v>2029</v>
      </c>
      <c r="K173" s="198">
        <v>1182</v>
      </c>
      <c r="L173" s="198">
        <v>367</v>
      </c>
      <c r="M173" s="198">
        <v>102</v>
      </c>
      <c r="N173" s="198">
        <v>130</v>
      </c>
      <c r="O173" s="198">
        <v>389</v>
      </c>
      <c r="P173" s="198">
        <v>603</v>
      </c>
      <c r="Q173" s="198">
        <v>747</v>
      </c>
      <c r="R173" s="198">
        <v>1319</v>
      </c>
      <c r="S173" s="198">
        <v>1890</v>
      </c>
      <c r="T173" s="198">
        <v>2040</v>
      </c>
      <c r="U173" s="198">
        <v>1848</v>
      </c>
      <c r="V173" s="198">
        <v>1499</v>
      </c>
      <c r="W173" s="198">
        <v>581</v>
      </c>
      <c r="X173" s="198">
        <v>751</v>
      </c>
      <c r="Y173" s="198">
        <v>421</v>
      </c>
      <c r="Z173" s="198">
        <v>454</v>
      </c>
      <c r="AA173" s="198">
        <v>561</v>
      </c>
      <c r="AB173" s="198">
        <v>531</v>
      </c>
      <c r="AC173" s="198">
        <v>412</v>
      </c>
      <c r="AD173" s="198">
        <v>486</v>
      </c>
      <c r="AE173" s="198">
        <v>10367</v>
      </c>
      <c r="AF173" s="198">
        <v>543</v>
      </c>
      <c r="AG173" s="198">
        <v>896</v>
      </c>
      <c r="AH173" s="198">
        <v>1050</v>
      </c>
      <c r="AI173" s="198">
        <v>622</v>
      </c>
      <c r="AJ173" s="198">
        <v>213</v>
      </c>
      <c r="AK173" s="198">
        <v>64</v>
      </c>
      <c r="AL173" s="198">
        <v>67</v>
      </c>
      <c r="AM173" s="198">
        <v>205</v>
      </c>
      <c r="AN173" s="198">
        <v>288</v>
      </c>
      <c r="AO173" s="198">
        <v>332</v>
      </c>
      <c r="AP173" s="198">
        <v>599</v>
      </c>
      <c r="AQ173" s="198">
        <v>880</v>
      </c>
      <c r="AR173" s="198">
        <v>1025</v>
      </c>
      <c r="AS173" s="198">
        <v>930</v>
      </c>
      <c r="AT173" s="198">
        <v>740</v>
      </c>
      <c r="AU173" s="198">
        <v>291</v>
      </c>
      <c r="AV173" s="198">
        <v>381</v>
      </c>
      <c r="AW173" s="198">
        <v>207</v>
      </c>
      <c r="AX173" s="198">
        <v>222</v>
      </c>
      <c r="AY173" s="198">
        <v>264</v>
      </c>
      <c r="AZ173" s="198">
        <v>235</v>
      </c>
      <c r="BA173" s="198">
        <v>140</v>
      </c>
      <c r="BB173" s="198">
        <v>173</v>
      </c>
      <c r="BC173" s="198">
        <v>10836</v>
      </c>
      <c r="BD173" s="198">
        <v>557</v>
      </c>
      <c r="BE173" s="198">
        <v>865</v>
      </c>
      <c r="BF173" s="198">
        <v>979</v>
      </c>
      <c r="BG173" s="198">
        <v>560</v>
      </c>
      <c r="BH173" s="198">
        <v>154</v>
      </c>
      <c r="BI173" s="198">
        <v>38</v>
      </c>
      <c r="BJ173" s="198">
        <v>63</v>
      </c>
      <c r="BK173" s="198">
        <v>184</v>
      </c>
      <c r="BL173" s="198">
        <v>315</v>
      </c>
      <c r="BM173" s="198">
        <v>415</v>
      </c>
      <c r="BN173" s="198">
        <v>720</v>
      </c>
      <c r="BO173" s="198">
        <v>1010</v>
      </c>
      <c r="BP173" s="198">
        <v>1015</v>
      </c>
      <c r="BQ173" s="198">
        <v>918</v>
      </c>
      <c r="BR173" s="198">
        <v>759</v>
      </c>
      <c r="BS173" s="198">
        <v>290</v>
      </c>
      <c r="BT173" s="198">
        <v>370</v>
      </c>
      <c r="BU173" s="198">
        <v>214</v>
      </c>
      <c r="BV173" s="198">
        <v>232</v>
      </c>
      <c r="BW173" s="198">
        <v>297</v>
      </c>
      <c r="BX173" s="198">
        <v>296</v>
      </c>
      <c r="BY173" s="198">
        <v>272</v>
      </c>
      <c r="BZ173" s="198">
        <v>313</v>
      </c>
    </row>
    <row r="174" spans="1:78" x14ac:dyDescent="0.2">
      <c r="A174" s="55" t="s">
        <v>168</v>
      </c>
      <c r="B174" s="122">
        <v>37300</v>
      </c>
      <c r="C174" s="55" t="s">
        <v>137</v>
      </c>
      <c r="D174" s="48">
        <v>15</v>
      </c>
      <c r="E174" s="55" t="s">
        <v>166</v>
      </c>
      <c r="F174" s="55">
        <v>6</v>
      </c>
      <c r="G174" s="198">
        <v>3909</v>
      </c>
      <c r="H174" s="198">
        <v>175</v>
      </c>
      <c r="I174" s="198">
        <v>249</v>
      </c>
      <c r="J174" s="198">
        <v>273</v>
      </c>
      <c r="K174" s="198">
        <v>176</v>
      </c>
      <c r="L174" s="198">
        <v>79</v>
      </c>
      <c r="M174" s="198">
        <v>36</v>
      </c>
      <c r="N174" s="198">
        <v>31</v>
      </c>
      <c r="O174" s="198">
        <v>89</v>
      </c>
      <c r="P174" s="198">
        <v>140</v>
      </c>
      <c r="Q174" s="198">
        <v>162</v>
      </c>
      <c r="R174" s="198">
        <v>251</v>
      </c>
      <c r="S174" s="198">
        <v>330</v>
      </c>
      <c r="T174" s="198">
        <v>379</v>
      </c>
      <c r="U174" s="198">
        <v>441</v>
      </c>
      <c r="V174" s="198">
        <v>370</v>
      </c>
      <c r="W174" s="198">
        <v>133</v>
      </c>
      <c r="X174" s="198">
        <v>193</v>
      </c>
      <c r="Y174" s="198">
        <v>69</v>
      </c>
      <c r="Z174" s="198">
        <v>92</v>
      </c>
      <c r="AA174" s="198">
        <v>86</v>
      </c>
      <c r="AB174" s="198">
        <v>72</v>
      </c>
      <c r="AC174" s="198">
        <v>46</v>
      </c>
      <c r="AD174" s="198">
        <v>37</v>
      </c>
      <c r="AE174" s="198">
        <v>1967</v>
      </c>
      <c r="AF174" s="198">
        <v>94</v>
      </c>
      <c r="AG174" s="198">
        <v>122</v>
      </c>
      <c r="AH174" s="198">
        <v>144</v>
      </c>
      <c r="AI174" s="198">
        <v>76</v>
      </c>
      <c r="AJ174" s="198">
        <v>45</v>
      </c>
      <c r="AK174" s="198">
        <v>23</v>
      </c>
      <c r="AL174" s="198">
        <v>17</v>
      </c>
      <c r="AM174" s="198">
        <v>50</v>
      </c>
      <c r="AN174" s="198">
        <v>65</v>
      </c>
      <c r="AO174" s="198">
        <v>78</v>
      </c>
      <c r="AP174" s="198">
        <v>119</v>
      </c>
      <c r="AQ174" s="198">
        <v>171</v>
      </c>
      <c r="AR174" s="198">
        <v>184</v>
      </c>
      <c r="AS174" s="198">
        <v>230</v>
      </c>
      <c r="AT174" s="198">
        <v>190</v>
      </c>
      <c r="AU174" s="198">
        <v>63</v>
      </c>
      <c r="AV174" s="198">
        <v>99</v>
      </c>
      <c r="AW174" s="198">
        <v>39</v>
      </c>
      <c r="AX174" s="198">
        <v>53</v>
      </c>
      <c r="AY174" s="198">
        <v>35</v>
      </c>
      <c r="AZ174" s="198">
        <v>35</v>
      </c>
      <c r="BA174" s="198">
        <v>22</v>
      </c>
      <c r="BB174" s="198">
        <v>13</v>
      </c>
      <c r="BC174" s="198">
        <v>1942</v>
      </c>
      <c r="BD174" s="198">
        <v>81</v>
      </c>
      <c r="BE174" s="198">
        <v>127</v>
      </c>
      <c r="BF174" s="198">
        <v>129</v>
      </c>
      <c r="BG174" s="198">
        <v>100</v>
      </c>
      <c r="BH174" s="198">
        <v>34</v>
      </c>
      <c r="BI174" s="198">
        <v>13</v>
      </c>
      <c r="BJ174" s="198">
        <v>14</v>
      </c>
      <c r="BK174" s="198">
        <v>39</v>
      </c>
      <c r="BL174" s="198">
        <v>75</v>
      </c>
      <c r="BM174" s="198">
        <v>84</v>
      </c>
      <c r="BN174" s="198">
        <v>132</v>
      </c>
      <c r="BO174" s="198">
        <v>159</v>
      </c>
      <c r="BP174" s="198">
        <v>195</v>
      </c>
      <c r="BQ174" s="198">
        <v>211</v>
      </c>
      <c r="BR174" s="198">
        <v>180</v>
      </c>
      <c r="BS174" s="198">
        <v>70</v>
      </c>
      <c r="BT174" s="198">
        <v>94</v>
      </c>
      <c r="BU174" s="198">
        <v>30</v>
      </c>
      <c r="BV174" s="198">
        <v>39</v>
      </c>
      <c r="BW174" s="198">
        <v>51</v>
      </c>
      <c r="BX174" s="198">
        <v>37</v>
      </c>
      <c r="BY174" s="198">
        <v>24</v>
      </c>
      <c r="BZ174" s="198">
        <v>24</v>
      </c>
    </row>
    <row r="175" spans="1:78" x14ac:dyDescent="0.2">
      <c r="A175" s="55" t="s">
        <v>169</v>
      </c>
      <c r="B175" s="122">
        <v>43220</v>
      </c>
      <c r="C175" s="55" t="s">
        <v>137</v>
      </c>
      <c r="D175" s="48">
        <v>15</v>
      </c>
      <c r="E175" s="55" t="s">
        <v>166</v>
      </c>
      <c r="F175" s="55">
        <v>6</v>
      </c>
      <c r="G175" s="198">
        <v>4768</v>
      </c>
      <c r="H175" s="198">
        <v>194</v>
      </c>
      <c r="I175" s="198">
        <v>354</v>
      </c>
      <c r="J175" s="198">
        <v>441</v>
      </c>
      <c r="K175" s="198">
        <v>305</v>
      </c>
      <c r="L175" s="198">
        <v>156</v>
      </c>
      <c r="M175" s="198">
        <v>58</v>
      </c>
      <c r="N175" s="198">
        <v>86</v>
      </c>
      <c r="O175" s="198">
        <v>150</v>
      </c>
      <c r="P175" s="198">
        <v>150</v>
      </c>
      <c r="Q175" s="198">
        <v>169</v>
      </c>
      <c r="R175" s="198">
        <v>270</v>
      </c>
      <c r="S175" s="198">
        <v>442</v>
      </c>
      <c r="T175" s="198">
        <v>550</v>
      </c>
      <c r="U175" s="198">
        <v>460</v>
      </c>
      <c r="V175" s="198">
        <v>338</v>
      </c>
      <c r="W175" s="198">
        <v>150</v>
      </c>
      <c r="X175" s="198">
        <v>135</v>
      </c>
      <c r="Y175" s="198">
        <v>60</v>
      </c>
      <c r="Z175" s="198">
        <v>93</v>
      </c>
      <c r="AA175" s="198">
        <v>98</v>
      </c>
      <c r="AB175" s="198">
        <v>56</v>
      </c>
      <c r="AC175" s="198">
        <v>32</v>
      </c>
      <c r="AD175" s="198">
        <v>21</v>
      </c>
      <c r="AE175" s="198">
        <v>2393</v>
      </c>
      <c r="AF175" s="198">
        <v>97</v>
      </c>
      <c r="AG175" s="198">
        <v>197</v>
      </c>
      <c r="AH175" s="198">
        <v>203</v>
      </c>
      <c r="AI175" s="198">
        <v>151</v>
      </c>
      <c r="AJ175" s="198">
        <v>83</v>
      </c>
      <c r="AK175" s="198">
        <v>31</v>
      </c>
      <c r="AL175" s="198">
        <v>45</v>
      </c>
      <c r="AM175" s="198">
        <v>78</v>
      </c>
      <c r="AN175" s="198">
        <v>76</v>
      </c>
      <c r="AO175" s="198">
        <v>86</v>
      </c>
      <c r="AP175" s="198">
        <v>113</v>
      </c>
      <c r="AQ175" s="198">
        <v>205</v>
      </c>
      <c r="AR175" s="198">
        <v>298</v>
      </c>
      <c r="AS175" s="198">
        <v>218</v>
      </c>
      <c r="AT175" s="198">
        <v>172</v>
      </c>
      <c r="AU175" s="198">
        <v>72</v>
      </c>
      <c r="AV175" s="198">
        <v>74</v>
      </c>
      <c r="AW175" s="198">
        <v>26</v>
      </c>
      <c r="AX175" s="198">
        <v>63</v>
      </c>
      <c r="AY175" s="198">
        <v>54</v>
      </c>
      <c r="AZ175" s="198">
        <v>30</v>
      </c>
      <c r="BA175" s="198">
        <v>16</v>
      </c>
      <c r="BB175" s="198">
        <v>5</v>
      </c>
      <c r="BC175" s="198">
        <v>2375</v>
      </c>
      <c r="BD175" s="198">
        <v>97</v>
      </c>
      <c r="BE175" s="198">
        <v>157</v>
      </c>
      <c r="BF175" s="198">
        <v>238</v>
      </c>
      <c r="BG175" s="198">
        <v>154</v>
      </c>
      <c r="BH175" s="198">
        <v>73</v>
      </c>
      <c r="BI175" s="198">
        <v>27</v>
      </c>
      <c r="BJ175" s="198">
        <v>41</v>
      </c>
      <c r="BK175" s="198">
        <v>72</v>
      </c>
      <c r="BL175" s="198">
        <v>74</v>
      </c>
      <c r="BM175" s="198">
        <v>83</v>
      </c>
      <c r="BN175" s="198">
        <v>157</v>
      </c>
      <c r="BO175" s="198">
        <v>237</v>
      </c>
      <c r="BP175" s="198">
        <v>252</v>
      </c>
      <c r="BQ175" s="198">
        <v>242</v>
      </c>
      <c r="BR175" s="198">
        <v>166</v>
      </c>
      <c r="BS175" s="198">
        <v>78</v>
      </c>
      <c r="BT175" s="198">
        <v>61</v>
      </c>
      <c r="BU175" s="198">
        <v>34</v>
      </c>
      <c r="BV175" s="198">
        <v>30</v>
      </c>
      <c r="BW175" s="198">
        <v>44</v>
      </c>
      <c r="BX175" s="198">
        <v>26</v>
      </c>
      <c r="BY175" s="198">
        <v>16</v>
      </c>
      <c r="BZ175" s="198">
        <v>16</v>
      </c>
    </row>
    <row r="176" spans="1:78" x14ac:dyDescent="0.2">
      <c r="A176" s="55" t="s">
        <v>170</v>
      </c>
      <c r="B176" s="122">
        <v>45060</v>
      </c>
      <c r="C176" s="55" t="s">
        <v>137</v>
      </c>
      <c r="D176" s="48">
        <v>15</v>
      </c>
      <c r="E176" s="55" t="s">
        <v>166</v>
      </c>
      <c r="F176" s="55">
        <v>6</v>
      </c>
      <c r="G176" s="198">
        <v>4280</v>
      </c>
      <c r="H176" s="198">
        <v>251</v>
      </c>
      <c r="I176" s="198">
        <v>260</v>
      </c>
      <c r="J176" s="198">
        <v>304</v>
      </c>
      <c r="K176" s="198">
        <v>211</v>
      </c>
      <c r="L176" s="198">
        <v>80</v>
      </c>
      <c r="M176" s="198">
        <v>32</v>
      </c>
      <c r="N176" s="198">
        <v>25</v>
      </c>
      <c r="O176" s="198">
        <v>114</v>
      </c>
      <c r="P176" s="198">
        <v>201</v>
      </c>
      <c r="Q176" s="198">
        <v>202</v>
      </c>
      <c r="R176" s="198">
        <v>315</v>
      </c>
      <c r="S176" s="198">
        <v>368</v>
      </c>
      <c r="T176" s="198">
        <v>455</v>
      </c>
      <c r="U176" s="198">
        <v>401</v>
      </c>
      <c r="V176" s="198">
        <v>356</v>
      </c>
      <c r="W176" s="198">
        <v>123</v>
      </c>
      <c r="X176" s="198">
        <v>162</v>
      </c>
      <c r="Y176" s="198">
        <v>85</v>
      </c>
      <c r="Z176" s="198">
        <v>99</v>
      </c>
      <c r="AA176" s="198">
        <v>103</v>
      </c>
      <c r="AB176" s="198">
        <v>58</v>
      </c>
      <c r="AC176" s="198">
        <v>40</v>
      </c>
      <c r="AD176" s="198">
        <v>35</v>
      </c>
      <c r="AE176" s="198">
        <v>2110</v>
      </c>
      <c r="AF176" s="198">
        <v>118</v>
      </c>
      <c r="AG176" s="198">
        <v>136</v>
      </c>
      <c r="AH176" s="198">
        <v>146</v>
      </c>
      <c r="AI176" s="198">
        <v>111</v>
      </c>
      <c r="AJ176" s="198">
        <v>39</v>
      </c>
      <c r="AK176" s="198">
        <v>20</v>
      </c>
      <c r="AL176" s="198">
        <v>13</v>
      </c>
      <c r="AM176" s="198">
        <v>56</v>
      </c>
      <c r="AN176" s="198">
        <v>91</v>
      </c>
      <c r="AO176" s="198">
        <v>86</v>
      </c>
      <c r="AP176" s="198">
        <v>155</v>
      </c>
      <c r="AQ176" s="198">
        <v>188</v>
      </c>
      <c r="AR176" s="198">
        <v>213</v>
      </c>
      <c r="AS176" s="198">
        <v>197</v>
      </c>
      <c r="AT176" s="198">
        <v>192</v>
      </c>
      <c r="AU176" s="198">
        <v>65</v>
      </c>
      <c r="AV176" s="198">
        <v>84</v>
      </c>
      <c r="AW176" s="198">
        <v>41</v>
      </c>
      <c r="AX176" s="198">
        <v>50</v>
      </c>
      <c r="AY176" s="198">
        <v>51</v>
      </c>
      <c r="AZ176" s="198">
        <v>25</v>
      </c>
      <c r="BA176" s="198">
        <v>22</v>
      </c>
      <c r="BB176" s="198">
        <v>11</v>
      </c>
      <c r="BC176" s="198">
        <v>2170</v>
      </c>
      <c r="BD176" s="198">
        <v>133</v>
      </c>
      <c r="BE176" s="198">
        <v>124</v>
      </c>
      <c r="BF176" s="198">
        <v>158</v>
      </c>
      <c r="BG176" s="198">
        <v>100</v>
      </c>
      <c r="BH176" s="198">
        <v>41</v>
      </c>
      <c r="BI176" s="198">
        <v>12</v>
      </c>
      <c r="BJ176" s="198">
        <v>12</v>
      </c>
      <c r="BK176" s="198">
        <v>58</v>
      </c>
      <c r="BL176" s="198">
        <v>110</v>
      </c>
      <c r="BM176" s="198">
        <v>116</v>
      </c>
      <c r="BN176" s="198">
        <v>160</v>
      </c>
      <c r="BO176" s="198">
        <v>180</v>
      </c>
      <c r="BP176" s="198">
        <v>242</v>
      </c>
      <c r="BQ176" s="198">
        <v>204</v>
      </c>
      <c r="BR176" s="198">
        <v>164</v>
      </c>
      <c r="BS176" s="198">
        <v>58</v>
      </c>
      <c r="BT176" s="198">
        <v>78</v>
      </c>
      <c r="BU176" s="198">
        <v>44</v>
      </c>
      <c r="BV176" s="198">
        <v>49</v>
      </c>
      <c r="BW176" s="198">
        <v>52</v>
      </c>
      <c r="BX176" s="198">
        <v>33</v>
      </c>
      <c r="BY176" s="198">
        <v>18</v>
      </c>
      <c r="BZ176" s="198">
        <v>24</v>
      </c>
    </row>
    <row r="177" spans="1:78" x14ac:dyDescent="0.2">
      <c r="A177" s="55" t="s">
        <v>171</v>
      </c>
      <c r="B177" s="122">
        <v>50740</v>
      </c>
      <c r="C177" s="55" t="s">
        <v>137</v>
      </c>
      <c r="D177" s="48">
        <v>15</v>
      </c>
      <c r="E177" s="55" t="s">
        <v>166</v>
      </c>
      <c r="F177" s="55">
        <v>6</v>
      </c>
      <c r="G177" s="198">
        <v>33109</v>
      </c>
      <c r="H177" s="198">
        <v>1900</v>
      </c>
      <c r="I177" s="198">
        <v>2062</v>
      </c>
      <c r="J177" s="198">
        <v>2454</v>
      </c>
      <c r="K177" s="198">
        <v>1751</v>
      </c>
      <c r="L177" s="198">
        <v>910</v>
      </c>
      <c r="M177" s="198">
        <v>373</v>
      </c>
      <c r="N177" s="198">
        <v>408</v>
      </c>
      <c r="O177" s="198">
        <v>1380</v>
      </c>
      <c r="P177" s="198">
        <v>1926</v>
      </c>
      <c r="Q177" s="198">
        <v>1943</v>
      </c>
      <c r="R177" s="198">
        <v>2347</v>
      </c>
      <c r="S177" s="198">
        <v>2718</v>
      </c>
      <c r="T177" s="198">
        <v>3204</v>
      </c>
      <c r="U177" s="198">
        <v>2946</v>
      </c>
      <c r="V177" s="198">
        <v>2222</v>
      </c>
      <c r="W177" s="198">
        <v>726</v>
      </c>
      <c r="X177" s="198">
        <v>958</v>
      </c>
      <c r="Y177" s="198">
        <v>486</v>
      </c>
      <c r="Z177" s="198">
        <v>597</v>
      </c>
      <c r="AA177" s="198">
        <v>617</v>
      </c>
      <c r="AB177" s="198">
        <v>459</v>
      </c>
      <c r="AC177" s="198">
        <v>359</v>
      </c>
      <c r="AD177" s="198">
        <v>363</v>
      </c>
      <c r="AE177" s="198">
        <v>16435</v>
      </c>
      <c r="AF177" s="198">
        <v>948</v>
      </c>
      <c r="AG177" s="198">
        <v>1076</v>
      </c>
      <c r="AH177" s="198">
        <v>1304</v>
      </c>
      <c r="AI177" s="198">
        <v>894</v>
      </c>
      <c r="AJ177" s="198">
        <v>482</v>
      </c>
      <c r="AK177" s="198">
        <v>204</v>
      </c>
      <c r="AL177" s="198">
        <v>214</v>
      </c>
      <c r="AM177" s="198">
        <v>708</v>
      </c>
      <c r="AN177" s="198">
        <v>921</v>
      </c>
      <c r="AO177" s="198">
        <v>957</v>
      </c>
      <c r="AP177" s="198">
        <v>1128</v>
      </c>
      <c r="AQ177" s="198">
        <v>1300</v>
      </c>
      <c r="AR177" s="198">
        <v>1564</v>
      </c>
      <c r="AS177" s="198">
        <v>1504</v>
      </c>
      <c r="AT177" s="198">
        <v>1104</v>
      </c>
      <c r="AU177" s="198">
        <v>363</v>
      </c>
      <c r="AV177" s="198">
        <v>488</v>
      </c>
      <c r="AW177" s="198">
        <v>266</v>
      </c>
      <c r="AX177" s="198">
        <v>297</v>
      </c>
      <c r="AY177" s="198">
        <v>287</v>
      </c>
      <c r="AZ177" s="198">
        <v>177</v>
      </c>
      <c r="BA177" s="198">
        <v>132</v>
      </c>
      <c r="BB177" s="198">
        <v>117</v>
      </c>
      <c r="BC177" s="198">
        <v>16674</v>
      </c>
      <c r="BD177" s="198">
        <v>952</v>
      </c>
      <c r="BE177" s="198">
        <v>986</v>
      </c>
      <c r="BF177" s="198">
        <v>1150</v>
      </c>
      <c r="BG177" s="198">
        <v>857</v>
      </c>
      <c r="BH177" s="198">
        <v>428</v>
      </c>
      <c r="BI177" s="198">
        <v>169</v>
      </c>
      <c r="BJ177" s="198">
        <v>194</v>
      </c>
      <c r="BK177" s="198">
        <v>672</v>
      </c>
      <c r="BL177" s="198">
        <v>1005</v>
      </c>
      <c r="BM177" s="198">
        <v>986</v>
      </c>
      <c r="BN177" s="198">
        <v>1219</v>
      </c>
      <c r="BO177" s="198">
        <v>1418</v>
      </c>
      <c r="BP177" s="198">
        <v>1640</v>
      </c>
      <c r="BQ177" s="198">
        <v>1442</v>
      </c>
      <c r="BR177" s="198">
        <v>1118</v>
      </c>
      <c r="BS177" s="198">
        <v>363</v>
      </c>
      <c r="BT177" s="198">
        <v>470</v>
      </c>
      <c r="BU177" s="198">
        <v>220</v>
      </c>
      <c r="BV177" s="198">
        <v>300</v>
      </c>
      <c r="BW177" s="198">
        <v>330</v>
      </c>
      <c r="BX177" s="198">
        <v>282</v>
      </c>
      <c r="BY177" s="198">
        <v>227</v>
      </c>
      <c r="BZ177" s="198">
        <v>246</v>
      </c>
    </row>
    <row r="178" spans="1:78" x14ac:dyDescent="0.2">
      <c r="A178" s="55" t="s">
        <v>172</v>
      </c>
      <c r="B178" s="122">
        <v>4500</v>
      </c>
      <c r="C178" s="55" t="s">
        <v>21</v>
      </c>
      <c r="D178" s="48">
        <v>11</v>
      </c>
      <c r="E178" s="55" t="s">
        <v>166</v>
      </c>
      <c r="F178" s="55">
        <v>6</v>
      </c>
      <c r="G178" s="198">
        <v>17651</v>
      </c>
      <c r="H178" s="198">
        <v>804</v>
      </c>
      <c r="I178" s="198">
        <v>955</v>
      </c>
      <c r="J178" s="198">
        <v>1063</v>
      </c>
      <c r="K178" s="198">
        <v>676</v>
      </c>
      <c r="L178" s="198">
        <v>1026</v>
      </c>
      <c r="M178" s="198">
        <v>526</v>
      </c>
      <c r="N178" s="198">
        <v>549</v>
      </c>
      <c r="O178" s="198">
        <v>701</v>
      </c>
      <c r="P178" s="198">
        <v>791</v>
      </c>
      <c r="Q178" s="198">
        <v>914</v>
      </c>
      <c r="R178" s="198">
        <v>1113</v>
      </c>
      <c r="S178" s="198">
        <v>1205</v>
      </c>
      <c r="T178" s="198">
        <v>1481</v>
      </c>
      <c r="U178" s="198">
        <v>1450</v>
      </c>
      <c r="V178" s="198">
        <v>1215</v>
      </c>
      <c r="W178" s="198">
        <v>416</v>
      </c>
      <c r="X178" s="198">
        <v>499</v>
      </c>
      <c r="Y178" s="198">
        <v>284</v>
      </c>
      <c r="Z178" s="198">
        <v>366</v>
      </c>
      <c r="AA178" s="198">
        <v>446</v>
      </c>
      <c r="AB178" s="198">
        <v>411</v>
      </c>
      <c r="AC178" s="198">
        <v>350</v>
      </c>
      <c r="AD178" s="198">
        <v>410</v>
      </c>
      <c r="AE178" s="198">
        <v>8344</v>
      </c>
      <c r="AF178" s="198">
        <v>414</v>
      </c>
      <c r="AG178" s="198">
        <v>468</v>
      </c>
      <c r="AH178" s="198">
        <v>501</v>
      </c>
      <c r="AI178" s="198">
        <v>364</v>
      </c>
      <c r="AJ178" s="198">
        <v>467</v>
      </c>
      <c r="AK178" s="198">
        <v>228</v>
      </c>
      <c r="AL178" s="198">
        <v>229</v>
      </c>
      <c r="AM178" s="198">
        <v>340</v>
      </c>
      <c r="AN178" s="198">
        <v>379</v>
      </c>
      <c r="AO178" s="198">
        <v>460</v>
      </c>
      <c r="AP178" s="198">
        <v>520</v>
      </c>
      <c r="AQ178" s="198">
        <v>584</v>
      </c>
      <c r="AR178" s="198">
        <v>724</v>
      </c>
      <c r="AS178" s="198">
        <v>734</v>
      </c>
      <c r="AT178" s="198">
        <v>589</v>
      </c>
      <c r="AU178" s="198">
        <v>210</v>
      </c>
      <c r="AV178" s="198">
        <v>248</v>
      </c>
      <c r="AW178" s="198">
        <v>126</v>
      </c>
      <c r="AX178" s="198">
        <v>167</v>
      </c>
      <c r="AY178" s="198">
        <v>191</v>
      </c>
      <c r="AZ178" s="198">
        <v>163</v>
      </c>
      <c r="BA178" s="198">
        <v>125</v>
      </c>
      <c r="BB178" s="198">
        <v>113</v>
      </c>
      <c r="BC178" s="198">
        <v>9307</v>
      </c>
      <c r="BD178" s="198">
        <v>390</v>
      </c>
      <c r="BE178" s="198">
        <v>487</v>
      </c>
      <c r="BF178" s="198">
        <v>562</v>
      </c>
      <c r="BG178" s="198">
        <v>312</v>
      </c>
      <c r="BH178" s="198">
        <v>559</v>
      </c>
      <c r="BI178" s="198">
        <v>298</v>
      </c>
      <c r="BJ178" s="198">
        <v>320</v>
      </c>
      <c r="BK178" s="198">
        <v>361</v>
      </c>
      <c r="BL178" s="198">
        <v>412</v>
      </c>
      <c r="BM178" s="198">
        <v>454</v>
      </c>
      <c r="BN178" s="198">
        <v>593</v>
      </c>
      <c r="BO178" s="198">
        <v>621</v>
      </c>
      <c r="BP178" s="198">
        <v>757</v>
      </c>
      <c r="BQ178" s="198">
        <v>716</v>
      </c>
      <c r="BR178" s="198">
        <v>626</v>
      </c>
      <c r="BS178" s="198">
        <v>206</v>
      </c>
      <c r="BT178" s="198">
        <v>251</v>
      </c>
      <c r="BU178" s="198">
        <v>158</v>
      </c>
      <c r="BV178" s="198">
        <v>199</v>
      </c>
      <c r="BW178" s="198">
        <v>255</v>
      </c>
      <c r="BX178" s="198">
        <v>248</v>
      </c>
      <c r="BY178" s="198">
        <v>225</v>
      </c>
      <c r="BZ178" s="198">
        <v>297</v>
      </c>
    </row>
    <row r="179" spans="1:78" x14ac:dyDescent="0.2">
      <c r="A179" s="55" t="s">
        <v>173</v>
      </c>
      <c r="B179" s="122">
        <v>17940</v>
      </c>
      <c r="C179" s="55" t="s">
        <v>12</v>
      </c>
      <c r="D179" s="48">
        <v>13</v>
      </c>
      <c r="E179" s="55" t="s">
        <v>166</v>
      </c>
      <c r="F179" s="55">
        <v>6</v>
      </c>
      <c r="G179" s="198">
        <v>13451</v>
      </c>
      <c r="H179" s="198">
        <v>691</v>
      </c>
      <c r="I179" s="198">
        <v>868</v>
      </c>
      <c r="J179" s="198">
        <v>923</v>
      </c>
      <c r="K179" s="198">
        <v>535</v>
      </c>
      <c r="L179" s="198">
        <v>467</v>
      </c>
      <c r="M179" s="198">
        <v>281</v>
      </c>
      <c r="N179" s="198">
        <v>217</v>
      </c>
      <c r="O179" s="198">
        <v>503</v>
      </c>
      <c r="P179" s="198">
        <v>680</v>
      </c>
      <c r="Q179" s="198">
        <v>711</v>
      </c>
      <c r="R179" s="198">
        <v>890</v>
      </c>
      <c r="S179" s="198">
        <v>1088</v>
      </c>
      <c r="T179" s="198">
        <v>1197</v>
      </c>
      <c r="U179" s="198">
        <v>1106</v>
      </c>
      <c r="V179" s="198">
        <v>962</v>
      </c>
      <c r="W179" s="198">
        <v>329</v>
      </c>
      <c r="X179" s="198">
        <v>439</v>
      </c>
      <c r="Y179" s="198">
        <v>237</v>
      </c>
      <c r="Z179" s="198">
        <v>335</v>
      </c>
      <c r="AA179" s="198">
        <v>416</v>
      </c>
      <c r="AB179" s="198">
        <v>247</v>
      </c>
      <c r="AC179" s="198">
        <v>174</v>
      </c>
      <c r="AD179" s="198">
        <v>155</v>
      </c>
      <c r="AE179" s="198">
        <v>6505</v>
      </c>
      <c r="AF179" s="198">
        <v>348</v>
      </c>
      <c r="AG179" s="198">
        <v>449</v>
      </c>
      <c r="AH179" s="198">
        <v>435</v>
      </c>
      <c r="AI179" s="198">
        <v>279</v>
      </c>
      <c r="AJ179" s="198">
        <v>210</v>
      </c>
      <c r="AK179" s="198">
        <v>115</v>
      </c>
      <c r="AL179" s="198">
        <v>105</v>
      </c>
      <c r="AM179" s="198">
        <v>254</v>
      </c>
      <c r="AN179" s="198">
        <v>342</v>
      </c>
      <c r="AO179" s="198">
        <v>342</v>
      </c>
      <c r="AP179" s="198">
        <v>435</v>
      </c>
      <c r="AQ179" s="198">
        <v>515</v>
      </c>
      <c r="AR179" s="198">
        <v>623</v>
      </c>
      <c r="AS179" s="198">
        <v>547</v>
      </c>
      <c r="AT179" s="198">
        <v>447</v>
      </c>
      <c r="AU179" s="198">
        <v>139</v>
      </c>
      <c r="AV179" s="198">
        <v>202</v>
      </c>
      <c r="AW179" s="198">
        <v>126</v>
      </c>
      <c r="AX179" s="198">
        <v>169</v>
      </c>
      <c r="AY179" s="198">
        <v>194</v>
      </c>
      <c r="AZ179" s="198">
        <v>100</v>
      </c>
      <c r="BA179" s="198">
        <v>75</v>
      </c>
      <c r="BB179" s="198">
        <v>54</v>
      </c>
      <c r="BC179" s="198">
        <v>6946</v>
      </c>
      <c r="BD179" s="198">
        <v>343</v>
      </c>
      <c r="BE179" s="198">
        <v>419</v>
      </c>
      <c r="BF179" s="198">
        <v>488</v>
      </c>
      <c r="BG179" s="198">
        <v>256</v>
      </c>
      <c r="BH179" s="198">
        <v>257</v>
      </c>
      <c r="BI179" s="198">
        <v>166</v>
      </c>
      <c r="BJ179" s="198">
        <v>112</v>
      </c>
      <c r="BK179" s="198">
        <v>249</v>
      </c>
      <c r="BL179" s="198">
        <v>338</v>
      </c>
      <c r="BM179" s="198">
        <v>369</v>
      </c>
      <c r="BN179" s="198">
        <v>455</v>
      </c>
      <c r="BO179" s="198">
        <v>573</v>
      </c>
      <c r="BP179" s="198">
        <v>574</v>
      </c>
      <c r="BQ179" s="198">
        <v>559</v>
      </c>
      <c r="BR179" s="198">
        <v>515</v>
      </c>
      <c r="BS179" s="198">
        <v>190</v>
      </c>
      <c r="BT179" s="198">
        <v>237</v>
      </c>
      <c r="BU179" s="198">
        <v>111</v>
      </c>
      <c r="BV179" s="198">
        <v>166</v>
      </c>
      <c r="BW179" s="198">
        <v>222</v>
      </c>
      <c r="BX179" s="198">
        <v>147</v>
      </c>
      <c r="BY179" s="198">
        <v>99</v>
      </c>
      <c r="BZ179" s="198">
        <v>101</v>
      </c>
    </row>
    <row r="180" spans="1:78" x14ac:dyDescent="0.2">
      <c r="A180" s="55" t="s">
        <v>174</v>
      </c>
      <c r="B180" s="122">
        <v>64020</v>
      </c>
      <c r="C180" s="55" t="s">
        <v>137</v>
      </c>
      <c r="D180" s="48">
        <v>15</v>
      </c>
      <c r="E180" s="55" t="s">
        <v>166</v>
      </c>
      <c r="F180" s="55">
        <v>6</v>
      </c>
      <c r="G180" s="198">
        <v>24129</v>
      </c>
      <c r="H180" s="198">
        <v>1161</v>
      </c>
      <c r="I180" s="198">
        <v>1766</v>
      </c>
      <c r="J180" s="198">
        <v>2133</v>
      </c>
      <c r="K180" s="198">
        <v>1439</v>
      </c>
      <c r="L180" s="198">
        <v>622</v>
      </c>
      <c r="M180" s="198">
        <v>217</v>
      </c>
      <c r="N180" s="198">
        <v>195</v>
      </c>
      <c r="O180" s="198">
        <v>693</v>
      </c>
      <c r="P180" s="198">
        <v>1014</v>
      </c>
      <c r="Q180" s="198">
        <v>1068</v>
      </c>
      <c r="R180" s="198">
        <v>1567</v>
      </c>
      <c r="S180" s="198">
        <v>2051</v>
      </c>
      <c r="T180" s="198">
        <v>2479</v>
      </c>
      <c r="U180" s="198">
        <v>2388</v>
      </c>
      <c r="V180" s="198">
        <v>1786</v>
      </c>
      <c r="W180" s="198">
        <v>629</v>
      </c>
      <c r="X180" s="198">
        <v>812</v>
      </c>
      <c r="Y180" s="198">
        <v>391</v>
      </c>
      <c r="Z180" s="198">
        <v>499</v>
      </c>
      <c r="AA180" s="198">
        <v>509</v>
      </c>
      <c r="AB180" s="198">
        <v>311</v>
      </c>
      <c r="AC180" s="198">
        <v>245</v>
      </c>
      <c r="AD180" s="198">
        <v>154</v>
      </c>
      <c r="AE180" s="198">
        <v>11963</v>
      </c>
      <c r="AF180" s="198">
        <v>620</v>
      </c>
      <c r="AG180" s="198">
        <v>933</v>
      </c>
      <c r="AH180" s="198">
        <v>1119</v>
      </c>
      <c r="AI180" s="198">
        <v>716</v>
      </c>
      <c r="AJ180" s="198">
        <v>331</v>
      </c>
      <c r="AK180" s="198">
        <v>123</v>
      </c>
      <c r="AL180" s="198">
        <v>107</v>
      </c>
      <c r="AM180" s="198">
        <v>367</v>
      </c>
      <c r="AN180" s="198">
        <v>507</v>
      </c>
      <c r="AO180" s="198">
        <v>499</v>
      </c>
      <c r="AP180" s="198">
        <v>728</v>
      </c>
      <c r="AQ180" s="198">
        <v>980</v>
      </c>
      <c r="AR180" s="198">
        <v>1204</v>
      </c>
      <c r="AS180" s="198">
        <v>1177</v>
      </c>
      <c r="AT180" s="198">
        <v>860</v>
      </c>
      <c r="AU180" s="198">
        <v>318</v>
      </c>
      <c r="AV180" s="198">
        <v>399</v>
      </c>
      <c r="AW180" s="198">
        <v>198</v>
      </c>
      <c r="AX180" s="198">
        <v>250</v>
      </c>
      <c r="AY180" s="198">
        <v>237</v>
      </c>
      <c r="AZ180" s="198">
        <v>135</v>
      </c>
      <c r="BA180" s="198">
        <v>94</v>
      </c>
      <c r="BB180" s="198">
        <v>61</v>
      </c>
      <c r="BC180" s="198">
        <v>12166</v>
      </c>
      <c r="BD180" s="198">
        <v>541</v>
      </c>
      <c r="BE180" s="198">
        <v>833</v>
      </c>
      <c r="BF180" s="198">
        <v>1014</v>
      </c>
      <c r="BG180" s="198">
        <v>723</v>
      </c>
      <c r="BH180" s="198">
        <v>291</v>
      </c>
      <c r="BI180" s="198">
        <v>94</v>
      </c>
      <c r="BJ180" s="198">
        <v>88</v>
      </c>
      <c r="BK180" s="198">
        <v>326</v>
      </c>
      <c r="BL180" s="198">
        <v>507</v>
      </c>
      <c r="BM180" s="198">
        <v>569</v>
      </c>
      <c r="BN180" s="198">
        <v>839</v>
      </c>
      <c r="BO180" s="198">
        <v>1071</v>
      </c>
      <c r="BP180" s="198">
        <v>1275</v>
      </c>
      <c r="BQ180" s="198">
        <v>1211</v>
      </c>
      <c r="BR180" s="198">
        <v>926</v>
      </c>
      <c r="BS180" s="198">
        <v>311</v>
      </c>
      <c r="BT180" s="198">
        <v>413</v>
      </c>
      <c r="BU180" s="198">
        <v>193</v>
      </c>
      <c r="BV180" s="198">
        <v>249</v>
      </c>
      <c r="BW180" s="198">
        <v>272</v>
      </c>
      <c r="BX180" s="198">
        <v>176</v>
      </c>
      <c r="BY180" s="198">
        <v>151</v>
      </c>
      <c r="BZ180" s="198">
        <v>93</v>
      </c>
    </row>
    <row r="181" spans="1:78" x14ac:dyDescent="0.2">
      <c r="A181" s="55" t="s">
        <v>175</v>
      </c>
      <c r="B181" s="122">
        <v>9300</v>
      </c>
      <c r="C181" s="55" t="s">
        <v>21</v>
      </c>
      <c r="D181" s="48">
        <v>11</v>
      </c>
      <c r="E181" s="55" t="s">
        <v>166</v>
      </c>
      <c r="F181" s="55">
        <v>6</v>
      </c>
      <c r="G181" s="198">
        <v>109565</v>
      </c>
      <c r="H181" s="198">
        <v>7363</v>
      </c>
      <c r="I181" s="198">
        <v>6278</v>
      </c>
      <c r="J181" s="198">
        <v>6066</v>
      </c>
      <c r="K181" s="198">
        <v>3984</v>
      </c>
      <c r="L181" s="198">
        <v>2761</v>
      </c>
      <c r="M181" s="198">
        <v>1403</v>
      </c>
      <c r="N181" s="198">
        <v>1523</v>
      </c>
      <c r="O181" s="198">
        <v>5452</v>
      </c>
      <c r="P181" s="198">
        <v>9827</v>
      </c>
      <c r="Q181" s="198">
        <v>8578</v>
      </c>
      <c r="R181" s="198">
        <v>7326</v>
      </c>
      <c r="S181" s="198">
        <v>7540</v>
      </c>
      <c r="T181" s="198">
        <v>8267</v>
      </c>
      <c r="U181" s="198">
        <v>7946</v>
      </c>
      <c r="V181" s="198">
        <v>6735</v>
      </c>
      <c r="W181" s="198">
        <v>2345</v>
      </c>
      <c r="X181" s="198">
        <v>3216</v>
      </c>
      <c r="Y181" s="198">
        <v>1488</v>
      </c>
      <c r="Z181" s="198">
        <v>2040</v>
      </c>
      <c r="AA181" s="198">
        <v>2754</v>
      </c>
      <c r="AB181" s="198">
        <v>2294</v>
      </c>
      <c r="AC181" s="198">
        <v>2083</v>
      </c>
      <c r="AD181" s="198">
        <v>2296</v>
      </c>
      <c r="AE181" s="198">
        <v>54356</v>
      </c>
      <c r="AF181" s="198">
        <v>3755</v>
      </c>
      <c r="AG181" s="198">
        <v>3222</v>
      </c>
      <c r="AH181" s="198">
        <v>3129</v>
      </c>
      <c r="AI181" s="198">
        <v>2063</v>
      </c>
      <c r="AJ181" s="198">
        <v>1424</v>
      </c>
      <c r="AK181" s="198">
        <v>713</v>
      </c>
      <c r="AL181" s="198">
        <v>750</v>
      </c>
      <c r="AM181" s="198">
        <v>2685</v>
      </c>
      <c r="AN181" s="198">
        <v>4908</v>
      </c>
      <c r="AO181" s="198">
        <v>4437</v>
      </c>
      <c r="AP181" s="198">
        <v>3863</v>
      </c>
      <c r="AQ181" s="198">
        <v>3888</v>
      </c>
      <c r="AR181" s="198">
        <v>4218</v>
      </c>
      <c r="AS181" s="198">
        <v>3964</v>
      </c>
      <c r="AT181" s="198">
        <v>3356</v>
      </c>
      <c r="AU181" s="198">
        <v>1124</v>
      </c>
      <c r="AV181" s="198">
        <v>1571</v>
      </c>
      <c r="AW181" s="198">
        <v>732</v>
      </c>
      <c r="AX181" s="198">
        <v>918</v>
      </c>
      <c r="AY181" s="198">
        <v>1227</v>
      </c>
      <c r="AZ181" s="198">
        <v>922</v>
      </c>
      <c r="BA181" s="198">
        <v>815</v>
      </c>
      <c r="BB181" s="198">
        <v>672</v>
      </c>
      <c r="BC181" s="198">
        <v>55209</v>
      </c>
      <c r="BD181" s="198">
        <v>3608</v>
      </c>
      <c r="BE181" s="198">
        <v>3056</v>
      </c>
      <c r="BF181" s="198">
        <v>2937</v>
      </c>
      <c r="BG181" s="198">
        <v>1921</v>
      </c>
      <c r="BH181" s="198">
        <v>1337</v>
      </c>
      <c r="BI181" s="198">
        <v>690</v>
      </c>
      <c r="BJ181" s="198">
        <v>773</v>
      </c>
      <c r="BK181" s="198">
        <v>2767</v>
      </c>
      <c r="BL181" s="198">
        <v>4919</v>
      </c>
      <c r="BM181" s="198">
        <v>4141</v>
      </c>
      <c r="BN181" s="198">
        <v>3463</v>
      </c>
      <c r="BO181" s="198">
        <v>3652</v>
      </c>
      <c r="BP181" s="198">
        <v>4049</v>
      </c>
      <c r="BQ181" s="198">
        <v>3982</v>
      </c>
      <c r="BR181" s="198">
        <v>3379</v>
      </c>
      <c r="BS181" s="198">
        <v>1221</v>
      </c>
      <c r="BT181" s="198">
        <v>1645</v>
      </c>
      <c r="BU181" s="198">
        <v>756</v>
      </c>
      <c r="BV181" s="198">
        <v>1122</v>
      </c>
      <c r="BW181" s="198">
        <v>1527</v>
      </c>
      <c r="BX181" s="198">
        <v>1372</v>
      </c>
      <c r="BY181" s="198">
        <v>1268</v>
      </c>
      <c r="BZ181" s="198">
        <v>1624</v>
      </c>
    </row>
    <row r="182" spans="1:78" x14ac:dyDescent="0.2">
      <c r="A182" s="55" t="s">
        <v>176</v>
      </c>
      <c r="B182" s="122">
        <v>12100</v>
      </c>
      <c r="C182" s="55" t="s">
        <v>21</v>
      </c>
      <c r="D182" s="48">
        <v>11</v>
      </c>
      <c r="E182" s="55" t="s">
        <v>166</v>
      </c>
      <c r="F182" s="55">
        <v>6</v>
      </c>
      <c r="G182" s="198">
        <v>5321</v>
      </c>
      <c r="H182" s="198">
        <v>358</v>
      </c>
      <c r="I182" s="198">
        <v>440</v>
      </c>
      <c r="J182" s="198">
        <v>428</v>
      </c>
      <c r="K182" s="198">
        <v>235</v>
      </c>
      <c r="L182" s="198">
        <v>96</v>
      </c>
      <c r="M182" s="198">
        <v>50</v>
      </c>
      <c r="N182" s="198">
        <v>53</v>
      </c>
      <c r="O182" s="198">
        <v>113</v>
      </c>
      <c r="P182" s="198">
        <v>184</v>
      </c>
      <c r="Q182" s="198">
        <v>278</v>
      </c>
      <c r="R182" s="198">
        <v>439</v>
      </c>
      <c r="S182" s="198">
        <v>500</v>
      </c>
      <c r="T182" s="198">
        <v>499</v>
      </c>
      <c r="U182" s="198">
        <v>507</v>
      </c>
      <c r="V182" s="198">
        <v>405</v>
      </c>
      <c r="W182" s="198">
        <v>141</v>
      </c>
      <c r="X182" s="198">
        <v>177</v>
      </c>
      <c r="Y182" s="198">
        <v>97</v>
      </c>
      <c r="Z182" s="198">
        <v>92</v>
      </c>
      <c r="AA182" s="198">
        <v>98</v>
      </c>
      <c r="AB182" s="198">
        <v>58</v>
      </c>
      <c r="AC182" s="198">
        <v>44</v>
      </c>
      <c r="AD182" s="198">
        <v>29</v>
      </c>
      <c r="AE182" s="198">
        <v>2671</v>
      </c>
      <c r="AF182" s="198">
        <v>174</v>
      </c>
      <c r="AG182" s="198">
        <v>229</v>
      </c>
      <c r="AH182" s="198">
        <v>227</v>
      </c>
      <c r="AI182" s="198">
        <v>112</v>
      </c>
      <c r="AJ182" s="198">
        <v>51</v>
      </c>
      <c r="AK182" s="198">
        <v>31</v>
      </c>
      <c r="AL182" s="198">
        <v>20</v>
      </c>
      <c r="AM182" s="198">
        <v>63</v>
      </c>
      <c r="AN182" s="198">
        <v>92</v>
      </c>
      <c r="AO182" s="198">
        <v>117</v>
      </c>
      <c r="AP182" s="198">
        <v>218</v>
      </c>
      <c r="AQ182" s="198">
        <v>249</v>
      </c>
      <c r="AR182" s="198">
        <v>243</v>
      </c>
      <c r="AS182" s="198">
        <v>249</v>
      </c>
      <c r="AT182" s="198">
        <v>204</v>
      </c>
      <c r="AU182" s="198">
        <v>85</v>
      </c>
      <c r="AV182" s="198">
        <v>92</v>
      </c>
      <c r="AW182" s="198">
        <v>59</v>
      </c>
      <c r="AX182" s="198">
        <v>46</v>
      </c>
      <c r="AY182" s="198">
        <v>55</v>
      </c>
      <c r="AZ182" s="198">
        <v>27</v>
      </c>
      <c r="BA182" s="198">
        <v>18</v>
      </c>
      <c r="BB182" s="198">
        <v>10</v>
      </c>
      <c r="BC182" s="198">
        <v>2650</v>
      </c>
      <c r="BD182" s="198">
        <v>184</v>
      </c>
      <c r="BE182" s="198">
        <v>211</v>
      </c>
      <c r="BF182" s="198">
        <v>201</v>
      </c>
      <c r="BG182" s="198">
        <v>123</v>
      </c>
      <c r="BH182" s="198">
        <v>45</v>
      </c>
      <c r="BI182" s="198">
        <v>19</v>
      </c>
      <c r="BJ182" s="198">
        <v>33</v>
      </c>
      <c r="BK182" s="198">
        <v>50</v>
      </c>
      <c r="BL182" s="198">
        <v>92</v>
      </c>
      <c r="BM182" s="198">
        <v>161</v>
      </c>
      <c r="BN182" s="198">
        <v>221</v>
      </c>
      <c r="BO182" s="198">
        <v>251</v>
      </c>
      <c r="BP182" s="198">
        <v>256</v>
      </c>
      <c r="BQ182" s="198">
        <v>258</v>
      </c>
      <c r="BR182" s="198">
        <v>201</v>
      </c>
      <c r="BS182" s="198">
        <v>56</v>
      </c>
      <c r="BT182" s="198">
        <v>85</v>
      </c>
      <c r="BU182" s="198">
        <v>38</v>
      </c>
      <c r="BV182" s="198">
        <v>46</v>
      </c>
      <c r="BW182" s="198">
        <v>43</v>
      </c>
      <c r="BX182" s="198">
        <v>31</v>
      </c>
      <c r="BY182" s="198">
        <v>26</v>
      </c>
      <c r="BZ182" s="198">
        <v>19</v>
      </c>
    </row>
    <row r="183" spans="1:78" x14ac:dyDescent="0.2">
      <c r="A183" s="55" t="s">
        <v>177</v>
      </c>
      <c r="B183" s="122">
        <v>79780</v>
      </c>
      <c r="C183" s="55" t="s">
        <v>137</v>
      </c>
      <c r="D183" s="48">
        <v>15</v>
      </c>
      <c r="E183" s="55" t="s">
        <v>166</v>
      </c>
      <c r="F183" s="55">
        <v>6</v>
      </c>
      <c r="G183" s="198">
        <v>10138</v>
      </c>
      <c r="H183" s="198">
        <v>605</v>
      </c>
      <c r="I183" s="198">
        <v>606</v>
      </c>
      <c r="J183" s="198">
        <v>606</v>
      </c>
      <c r="K183" s="198">
        <v>380</v>
      </c>
      <c r="L183" s="198">
        <v>248</v>
      </c>
      <c r="M183" s="198">
        <v>108</v>
      </c>
      <c r="N183" s="198">
        <v>113</v>
      </c>
      <c r="O183" s="198">
        <v>391</v>
      </c>
      <c r="P183" s="198">
        <v>639</v>
      </c>
      <c r="Q183" s="198">
        <v>662</v>
      </c>
      <c r="R183" s="198">
        <v>727</v>
      </c>
      <c r="S183" s="198">
        <v>763</v>
      </c>
      <c r="T183" s="198">
        <v>958</v>
      </c>
      <c r="U183" s="198">
        <v>1008</v>
      </c>
      <c r="V183" s="198">
        <v>784</v>
      </c>
      <c r="W183" s="198">
        <v>254</v>
      </c>
      <c r="X183" s="198">
        <v>322</v>
      </c>
      <c r="Y183" s="198">
        <v>170</v>
      </c>
      <c r="Z183" s="198">
        <v>212</v>
      </c>
      <c r="AA183" s="198">
        <v>232</v>
      </c>
      <c r="AB183" s="198">
        <v>158</v>
      </c>
      <c r="AC183" s="198">
        <v>110</v>
      </c>
      <c r="AD183" s="198">
        <v>82</v>
      </c>
      <c r="AE183" s="198">
        <v>5081</v>
      </c>
      <c r="AF183" s="198">
        <v>305</v>
      </c>
      <c r="AG183" s="198">
        <v>296</v>
      </c>
      <c r="AH183" s="198">
        <v>305</v>
      </c>
      <c r="AI183" s="198">
        <v>196</v>
      </c>
      <c r="AJ183" s="198">
        <v>123</v>
      </c>
      <c r="AK183" s="198">
        <v>53</v>
      </c>
      <c r="AL183" s="198">
        <v>60</v>
      </c>
      <c r="AM183" s="198">
        <v>206</v>
      </c>
      <c r="AN183" s="198">
        <v>300</v>
      </c>
      <c r="AO183" s="198">
        <v>340</v>
      </c>
      <c r="AP183" s="198">
        <v>359</v>
      </c>
      <c r="AQ183" s="198">
        <v>391</v>
      </c>
      <c r="AR183" s="198">
        <v>485</v>
      </c>
      <c r="AS183" s="198">
        <v>504</v>
      </c>
      <c r="AT183" s="198">
        <v>421</v>
      </c>
      <c r="AU183" s="198">
        <v>134</v>
      </c>
      <c r="AV183" s="198">
        <v>152</v>
      </c>
      <c r="AW183" s="198">
        <v>91</v>
      </c>
      <c r="AX183" s="198">
        <v>99</v>
      </c>
      <c r="AY183" s="198">
        <v>111</v>
      </c>
      <c r="AZ183" s="198">
        <v>78</v>
      </c>
      <c r="BA183" s="198">
        <v>47</v>
      </c>
      <c r="BB183" s="198">
        <v>25</v>
      </c>
      <c r="BC183" s="198">
        <v>5057</v>
      </c>
      <c r="BD183" s="198">
        <v>300</v>
      </c>
      <c r="BE183" s="198">
        <v>310</v>
      </c>
      <c r="BF183" s="198">
        <v>301</v>
      </c>
      <c r="BG183" s="198">
        <v>184</v>
      </c>
      <c r="BH183" s="198">
        <v>125</v>
      </c>
      <c r="BI183" s="198">
        <v>55</v>
      </c>
      <c r="BJ183" s="198">
        <v>53</v>
      </c>
      <c r="BK183" s="198">
        <v>185</v>
      </c>
      <c r="BL183" s="198">
        <v>339</v>
      </c>
      <c r="BM183" s="198">
        <v>322</v>
      </c>
      <c r="BN183" s="198">
        <v>368</v>
      </c>
      <c r="BO183" s="198">
        <v>372</v>
      </c>
      <c r="BP183" s="198">
        <v>473</v>
      </c>
      <c r="BQ183" s="198">
        <v>504</v>
      </c>
      <c r="BR183" s="198">
        <v>363</v>
      </c>
      <c r="BS183" s="198">
        <v>120</v>
      </c>
      <c r="BT183" s="198">
        <v>170</v>
      </c>
      <c r="BU183" s="198">
        <v>79</v>
      </c>
      <c r="BV183" s="198">
        <v>113</v>
      </c>
      <c r="BW183" s="198">
        <v>121</v>
      </c>
      <c r="BX183" s="198">
        <v>80</v>
      </c>
      <c r="BY183" s="198">
        <v>63</v>
      </c>
      <c r="BZ183" s="198">
        <v>57</v>
      </c>
    </row>
    <row r="184" spans="1:78" x14ac:dyDescent="0.2">
      <c r="A184" s="55" t="s">
        <v>178</v>
      </c>
      <c r="B184" s="122">
        <v>17460</v>
      </c>
      <c r="C184" s="55" t="s">
        <v>21</v>
      </c>
      <c r="D184" s="48">
        <v>11</v>
      </c>
      <c r="E184" s="55" t="s">
        <v>166</v>
      </c>
      <c r="F184" s="55">
        <v>6</v>
      </c>
      <c r="G184" s="198">
        <v>8785</v>
      </c>
      <c r="H184" s="198">
        <v>536</v>
      </c>
      <c r="I184" s="198">
        <v>604</v>
      </c>
      <c r="J184" s="198">
        <v>737</v>
      </c>
      <c r="K184" s="198">
        <v>473</v>
      </c>
      <c r="L184" s="198">
        <v>221</v>
      </c>
      <c r="M184" s="198">
        <v>89</v>
      </c>
      <c r="N184" s="198">
        <v>91</v>
      </c>
      <c r="O184" s="198">
        <v>229</v>
      </c>
      <c r="P184" s="198">
        <v>380</v>
      </c>
      <c r="Q184" s="198">
        <v>481</v>
      </c>
      <c r="R184" s="198">
        <v>713</v>
      </c>
      <c r="S184" s="198">
        <v>780</v>
      </c>
      <c r="T184" s="198">
        <v>955</v>
      </c>
      <c r="U184" s="198">
        <v>836</v>
      </c>
      <c r="V184" s="198">
        <v>645</v>
      </c>
      <c r="W184" s="198">
        <v>217</v>
      </c>
      <c r="X184" s="198">
        <v>223</v>
      </c>
      <c r="Y184" s="198">
        <v>98</v>
      </c>
      <c r="Z184" s="198">
        <v>133</v>
      </c>
      <c r="AA184" s="198">
        <v>128</v>
      </c>
      <c r="AB184" s="198">
        <v>80</v>
      </c>
      <c r="AC184" s="198">
        <v>71</v>
      </c>
      <c r="AD184" s="198">
        <v>65</v>
      </c>
      <c r="AE184" s="198">
        <v>4472</v>
      </c>
      <c r="AF184" s="198">
        <v>279</v>
      </c>
      <c r="AG184" s="198">
        <v>318</v>
      </c>
      <c r="AH184" s="198">
        <v>393</v>
      </c>
      <c r="AI184" s="198">
        <v>243</v>
      </c>
      <c r="AJ184" s="198">
        <v>107</v>
      </c>
      <c r="AK184" s="198">
        <v>53</v>
      </c>
      <c r="AL184" s="198">
        <v>56</v>
      </c>
      <c r="AM184" s="198">
        <v>120</v>
      </c>
      <c r="AN184" s="198">
        <v>191</v>
      </c>
      <c r="AO184" s="198">
        <v>234</v>
      </c>
      <c r="AP184" s="198">
        <v>342</v>
      </c>
      <c r="AQ184" s="198">
        <v>384</v>
      </c>
      <c r="AR184" s="198">
        <v>475</v>
      </c>
      <c r="AS184" s="198">
        <v>422</v>
      </c>
      <c r="AT184" s="198">
        <v>328</v>
      </c>
      <c r="AU184" s="198">
        <v>130</v>
      </c>
      <c r="AV184" s="198">
        <v>130</v>
      </c>
      <c r="AW184" s="198">
        <v>48</v>
      </c>
      <c r="AX184" s="198">
        <v>65</v>
      </c>
      <c r="AY184" s="198">
        <v>69</v>
      </c>
      <c r="AZ184" s="198">
        <v>35</v>
      </c>
      <c r="BA184" s="198">
        <v>24</v>
      </c>
      <c r="BB184" s="198">
        <v>26</v>
      </c>
      <c r="BC184" s="198">
        <v>4313</v>
      </c>
      <c r="BD184" s="198">
        <v>257</v>
      </c>
      <c r="BE184" s="198">
        <v>286</v>
      </c>
      <c r="BF184" s="198">
        <v>344</v>
      </c>
      <c r="BG184" s="198">
        <v>230</v>
      </c>
      <c r="BH184" s="198">
        <v>114</v>
      </c>
      <c r="BI184" s="198">
        <v>36</v>
      </c>
      <c r="BJ184" s="198">
        <v>35</v>
      </c>
      <c r="BK184" s="198">
        <v>109</v>
      </c>
      <c r="BL184" s="198">
        <v>189</v>
      </c>
      <c r="BM184" s="198">
        <v>247</v>
      </c>
      <c r="BN184" s="198">
        <v>371</v>
      </c>
      <c r="BO184" s="198">
        <v>396</v>
      </c>
      <c r="BP184" s="198">
        <v>480</v>
      </c>
      <c r="BQ184" s="198">
        <v>414</v>
      </c>
      <c r="BR184" s="198">
        <v>317</v>
      </c>
      <c r="BS184" s="198">
        <v>87</v>
      </c>
      <c r="BT184" s="198">
        <v>93</v>
      </c>
      <c r="BU184" s="198">
        <v>50</v>
      </c>
      <c r="BV184" s="198">
        <v>68</v>
      </c>
      <c r="BW184" s="198">
        <v>59</v>
      </c>
      <c r="BX184" s="198">
        <v>45</v>
      </c>
      <c r="BY184" s="198">
        <v>47</v>
      </c>
      <c r="BZ184" s="198">
        <v>39</v>
      </c>
    </row>
    <row r="185" spans="1:78" x14ac:dyDescent="0.2">
      <c r="A185" s="55" t="s">
        <v>179</v>
      </c>
      <c r="B185" s="122">
        <v>85780</v>
      </c>
      <c r="C185" s="55" t="s">
        <v>137</v>
      </c>
      <c r="D185" s="48">
        <v>15</v>
      </c>
      <c r="E185" s="55" t="s">
        <v>180</v>
      </c>
      <c r="F185" s="55">
        <v>6</v>
      </c>
      <c r="G185" s="198">
        <v>13592</v>
      </c>
      <c r="H185" s="198">
        <v>877</v>
      </c>
      <c r="I185" s="198">
        <v>1132</v>
      </c>
      <c r="J185" s="198">
        <v>1123</v>
      </c>
      <c r="K185" s="198">
        <v>662</v>
      </c>
      <c r="L185" s="198">
        <v>263</v>
      </c>
      <c r="M185" s="198">
        <v>86</v>
      </c>
      <c r="N185" s="198">
        <v>91</v>
      </c>
      <c r="O185" s="198">
        <v>297</v>
      </c>
      <c r="P185" s="198">
        <v>344</v>
      </c>
      <c r="Q185" s="198">
        <v>542</v>
      </c>
      <c r="R185" s="198">
        <v>938</v>
      </c>
      <c r="S185" s="198">
        <v>1184</v>
      </c>
      <c r="T185" s="198">
        <v>1343</v>
      </c>
      <c r="U185" s="198">
        <v>1225</v>
      </c>
      <c r="V185" s="198">
        <v>1002</v>
      </c>
      <c r="W185" s="198">
        <v>410</v>
      </c>
      <c r="X185" s="198">
        <v>510</v>
      </c>
      <c r="Y185" s="198">
        <v>285</v>
      </c>
      <c r="Z185" s="198">
        <v>314</v>
      </c>
      <c r="AA185" s="198">
        <v>341</v>
      </c>
      <c r="AB185" s="198">
        <v>251</v>
      </c>
      <c r="AC185" s="198">
        <v>177</v>
      </c>
      <c r="AD185" s="198">
        <v>195</v>
      </c>
      <c r="AE185" s="198">
        <v>6698</v>
      </c>
      <c r="AF185" s="198">
        <v>456</v>
      </c>
      <c r="AG185" s="198">
        <v>581</v>
      </c>
      <c r="AH185" s="198">
        <v>587</v>
      </c>
      <c r="AI185" s="198">
        <v>327</v>
      </c>
      <c r="AJ185" s="198">
        <v>143</v>
      </c>
      <c r="AK185" s="198">
        <v>40</v>
      </c>
      <c r="AL185" s="198">
        <v>42</v>
      </c>
      <c r="AM185" s="198">
        <v>159</v>
      </c>
      <c r="AN185" s="198">
        <v>174</v>
      </c>
      <c r="AO185" s="198">
        <v>243</v>
      </c>
      <c r="AP185" s="198">
        <v>440</v>
      </c>
      <c r="AQ185" s="198">
        <v>570</v>
      </c>
      <c r="AR185" s="198">
        <v>665</v>
      </c>
      <c r="AS185" s="198">
        <v>600</v>
      </c>
      <c r="AT185" s="198">
        <v>495</v>
      </c>
      <c r="AU185" s="198">
        <v>217</v>
      </c>
      <c r="AV185" s="198">
        <v>246</v>
      </c>
      <c r="AW185" s="198">
        <v>151</v>
      </c>
      <c r="AX185" s="198">
        <v>165</v>
      </c>
      <c r="AY185" s="198">
        <v>149</v>
      </c>
      <c r="AZ185" s="198">
        <v>132</v>
      </c>
      <c r="BA185" s="198">
        <v>63</v>
      </c>
      <c r="BB185" s="198">
        <v>53</v>
      </c>
      <c r="BC185" s="198">
        <v>6894</v>
      </c>
      <c r="BD185" s="198">
        <v>421</v>
      </c>
      <c r="BE185" s="198">
        <v>551</v>
      </c>
      <c r="BF185" s="198">
        <v>536</v>
      </c>
      <c r="BG185" s="198">
        <v>335</v>
      </c>
      <c r="BH185" s="198">
        <v>120</v>
      </c>
      <c r="BI185" s="198">
        <v>46</v>
      </c>
      <c r="BJ185" s="198">
        <v>49</v>
      </c>
      <c r="BK185" s="198">
        <v>138</v>
      </c>
      <c r="BL185" s="198">
        <v>170</v>
      </c>
      <c r="BM185" s="198">
        <v>299</v>
      </c>
      <c r="BN185" s="198">
        <v>498</v>
      </c>
      <c r="BO185" s="198">
        <v>614</v>
      </c>
      <c r="BP185" s="198">
        <v>678</v>
      </c>
      <c r="BQ185" s="198">
        <v>625</v>
      </c>
      <c r="BR185" s="198">
        <v>507</v>
      </c>
      <c r="BS185" s="198">
        <v>193</v>
      </c>
      <c r="BT185" s="198">
        <v>264</v>
      </c>
      <c r="BU185" s="198">
        <v>134</v>
      </c>
      <c r="BV185" s="198">
        <v>149</v>
      </c>
      <c r="BW185" s="198">
        <v>192</v>
      </c>
      <c r="BX185" s="198">
        <v>119</v>
      </c>
      <c r="BY185" s="198">
        <v>114</v>
      </c>
      <c r="BZ185" s="198">
        <v>142</v>
      </c>
    </row>
    <row r="186" spans="1:78" x14ac:dyDescent="0.2">
      <c r="A186" s="55" t="s">
        <v>181</v>
      </c>
      <c r="B186" s="122">
        <v>41460</v>
      </c>
      <c r="C186" s="55" t="s">
        <v>182</v>
      </c>
      <c r="D186" s="48">
        <v>17</v>
      </c>
      <c r="E186" s="55" t="s">
        <v>183</v>
      </c>
      <c r="F186" s="55">
        <v>9</v>
      </c>
      <c r="G186" s="198">
        <v>8576</v>
      </c>
      <c r="H186" s="198">
        <v>541</v>
      </c>
      <c r="I186" s="198">
        <v>573</v>
      </c>
      <c r="J186" s="198">
        <v>575</v>
      </c>
      <c r="K186" s="198">
        <v>356</v>
      </c>
      <c r="L186" s="198">
        <v>201</v>
      </c>
      <c r="M186" s="198">
        <v>89</v>
      </c>
      <c r="N186" s="198">
        <v>83</v>
      </c>
      <c r="O186" s="198">
        <v>237</v>
      </c>
      <c r="P186" s="198">
        <v>429</v>
      </c>
      <c r="Q186" s="198">
        <v>504</v>
      </c>
      <c r="R186" s="198">
        <v>589</v>
      </c>
      <c r="S186" s="198">
        <v>779</v>
      </c>
      <c r="T186" s="198">
        <v>855</v>
      </c>
      <c r="U186" s="198">
        <v>836</v>
      </c>
      <c r="V186" s="198">
        <v>643</v>
      </c>
      <c r="W186" s="198">
        <v>217</v>
      </c>
      <c r="X186" s="198">
        <v>250</v>
      </c>
      <c r="Y186" s="198">
        <v>178</v>
      </c>
      <c r="Z186" s="198">
        <v>195</v>
      </c>
      <c r="AA186" s="198">
        <v>162</v>
      </c>
      <c r="AB186" s="198">
        <v>131</v>
      </c>
      <c r="AC186" s="198">
        <v>79</v>
      </c>
      <c r="AD186" s="198">
        <v>74</v>
      </c>
      <c r="AE186" s="198">
        <v>4308</v>
      </c>
      <c r="AF186" s="198">
        <v>278</v>
      </c>
      <c r="AG186" s="198">
        <v>302</v>
      </c>
      <c r="AH186" s="198">
        <v>290</v>
      </c>
      <c r="AI186" s="198">
        <v>188</v>
      </c>
      <c r="AJ186" s="198">
        <v>103</v>
      </c>
      <c r="AK186" s="198">
        <v>47</v>
      </c>
      <c r="AL186" s="198">
        <v>45</v>
      </c>
      <c r="AM186" s="198">
        <v>126</v>
      </c>
      <c r="AN186" s="198">
        <v>219</v>
      </c>
      <c r="AO186" s="198">
        <v>243</v>
      </c>
      <c r="AP186" s="198">
        <v>284</v>
      </c>
      <c r="AQ186" s="198">
        <v>371</v>
      </c>
      <c r="AR186" s="198">
        <v>426</v>
      </c>
      <c r="AS186" s="198">
        <v>422</v>
      </c>
      <c r="AT186" s="198">
        <v>330</v>
      </c>
      <c r="AU186" s="198">
        <v>104</v>
      </c>
      <c r="AV186" s="198">
        <v>122</v>
      </c>
      <c r="AW186" s="198">
        <v>108</v>
      </c>
      <c r="AX186" s="198">
        <v>106</v>
      </c>
      <c r="AY186" s="198">
        <v>71</v>
      </c>
      <c r="AZ186" s="198">
        <v>61</v>
      </c>
      <c r="BA186" s="198">
        <v>33</v>
      </c>
      <c r="BB186" s="198">
        <v>29</v>
      </c>
      <c r="BC186" s="198">
        <v>4268</v>
      </c>
      <c r="BD186" s="198">
        <v>263</v>
      </c>
      <c r="BE186" s="198">
        <v>271</v>
      </c>
      <c r="BF186" s="198">
        <v>285</v>
      </c>
      <c r="BG186" s="198">
        <v>168</v>
      </c>
      <c r="BH186" s="198">
        <v>98</v>
      </c>
      <c r="BI186" s="198">
        <v>42</v>
      </c>
      <c r="BJ186" s="198">
        <v>38</v>
      </c>
      <c r="BK186" s="198">
        <v>111</v>
      </c>
      <c r="BL186" s="198">
        <v>210</v>
      </c>
      <c r="BM186" s="198">
        <v>261</v>
      </c>
      <c r="BN186" s="198">
        <v>305</v>
      </c>
      <c r="BO186" s="198">
        <v>408</v>
      </c>
      <c r="BP186" s="198">
        <v>429</v>
      </c>
      <c r="BQ186" s="198">
        <v>414</v>
      </c>
      <c r="BR186" s="198">
        <v>313</v>
      </c>
      <c r="BS186" s="198">
        <v>113</v>
      </c>
      <c r="BT186" s="198">
        <v>128</v>
      </c>
      <c r="BU186" s="198">
        <v>70</v>
      </c>
      <c r="BV186" s="198">
        <v>89</v>
      </c>
      <c r="BW186" s="198">
        <v>91</v>
      </c>
      <c r="BX186" s="198">
        <v>70</v>
      </c>
      <c r="BY186" s="198">
        <v>46</v>
      </c>
      <c r="BZ186" s="198">
        <v>45</v>
      </c>
    </row>
    <row r="187" spans="1:78" x14ac:dyDescent="0.2">
      <c r="A187" s="55" t="s">
        <v>184</v>
      </c>
      <c r="B187" s="121">
        <v>3460</v>
      </c>
      <c r="C187" s="55" t="s">
        <v>49</v>
      </c>
      <c r="D187" s="48">
        <v>3</v>
      </c>
      <c r="E187" s="55" t="s">
        <v>185</v>
      </c>
      <c r="F187" s="55">
        <v>9</v>
      </c>
      <c r="G187" s="198">
        <v>712</v>
      </c>
      <c r="H187" s="198">
        <v>19</v>
      </c>
      <c r="I187" s="198">
        <v>41</v>
      </c>
      <c r="J187" s="198">
        <v>48</v>
      </c>
      <c r="K187" s="198">
        <v>29</v>
      </c>
      <c r="L187" s="198">
        <v>19</v>
      </c>
      <c r="M187" s="198">
        <v>9</v>
      </c>
      <c r="N187" s="198">
        <v>1</v>
      </c>
      <c r="O187" s="198">
        <v>12</v>
      </c>
      <c r="P187" s="198">
        <v>15</v>
      </c>
      <c r="Q187" s="198">
        <v>16</v>
      </c>
      <c r="R187" s="198">
        <v>53</v>
      </c>
      <c r="S187" s="198">
        <v>54</v>
      </c>
      <c r="T187" s="198">
        <v>63</v>
      </c>
      <c r="U187" s="198">
        <v>69</v>
      </c>
      <c r="V187" s="198">
        <v>68</v>
      </c>
      <c r="W187" s="198">
        <v>26</v>
      </c>
      <c r="X187" s="198">
        <v>37</v>
      </c>
      <c r="Y187" s="198">
        <v>31</v>
      </c>
      <c r="Z187" s="198">
        <v>25</v>
      </c>
      <c r="AA187" s="198">
        <v>27</v>
      </c>
      <c r="AB187" s="198">
        <v>21</v>
      </c>
      <c r="AC187" s="198">
        <v>15</v>
      </c>
      <c r="AD187" s="198">
        <v>14</v>
      </c>
      <c r="AE187" s="198">
        <v>368</v>
      </c>
      <c r="AF187" s="198">
        <v>14</v>
      </c>
      <c r="AG187" s="198">
        <v>25</v>
      </c>
      <c r="AH187" s="198">
        <v>27</v>
      </c>
      <c r="AI187" s="198">
        <v>12</v>
      </c>
      <c r="AJ187" s="198">
        <v>11</v>
      </c>
      <c r="AK187" s="198">
        <v>4</v>
      </c>
      <c r="AL187" s="198">
        <v>1</v>
      </c>
      <c r="AM187" s="198">
        <v>6</v>
      </c>
      <c r="AN187" s="198">
        <v>8</v>
      </c>
      <c r="AO187" s="198">
        <v>10</v>
      </c>
      <c r="AP187" s="198">
        <v>23</v>
      </c>
      <c r="AQ187" s="198">
        <v>26</v>
      </c>
      <c r="AR187" s="198">
        <v>32</v>
      </c>
      <c r="AS187" s="198">
        <v>40</v>
      </c>
      <c r="AT187" s="198">
        <v>32</v>
      </c>
      <c r="AU187" s="198">
        <v>11</v>
      </c>
      <c r="AV187" s="198">
        <v>14</v>
      </c>
      <c r="AW187" s="198">
        <v>19</v>
      </c>
      <c r="AX187" s="198">
        <v>16</v>
      </c>
      <c r="AY187" s="198">
        <v>10</v>
      </c>
      <c r="AZ187" s="198">
        <v>12</v>
      </c>
      <c r="BA187" s="198">
        <v>8</v>
      </c>
      <c r="BB187" s="198">
        <v>7</v>
      </c>
      <c r="BC187" s="198">
        <v>344</v>
      </c>
      <c r="BD187" s="198">
        <v>5</v>
      </c>
      <c r="BE187" s="198">
        <v>16</v>
      </c>
      <c r="BF187" s="198">
        <v>21</v>
      </c>
      <c r="BG187" s="198">
        <v>17</v>
      </c>
      <c r="BH187" s="198">
        <v>8</v>
      </c>
      <c r="BI187" s="198">
        <v>5</v>
      </c>
      <c r="BJ187" s="198">
        <v>0</v>
      </c>
      <c r="BK187" s="198">
        <v>6</v>
      </c>
      <c r="BL187" s="198">
        <v>7</v>
      </c>
      <c r="BM187" s="198">
        <v>6</v>
      </c>
      <c r="BN187" s="198">
        <v>30</v>
      </c>
      <c r="BO187" s="198">
        <v>28</v>
      </c>
      <c r="BP187" s="198">
        <v>31</v>
      </c>
      <c r="BQ187" s="198">
        <v>29</v>
      </c>
      <c r="BR187" s="198">
        <v>36</v>
      </c>
      <c r="BS187" s="198">
        <v>15</v>
      </c>
      <c r="BT187" s="198">
        <v>23</v>
      </c>
      <c r="BU187" s="198">
        <v>12</v>
      </c>
      <c r="BV187" s="198">
        <v>9</v>
      </c>
      <c r="BW187" s="198">
        <v>17</v>
      </c>
      <c r="BX187" s="198">
        <v>9</v>
      </c>
      <c r="BY187" s="198">
        <v>7</v>
      </c>
      <c r="BZ187" s="198">
        <v>7</v>
      </c>
    </row>
    <row r="188" spans="1:78" x14ac:dyDescent="0.2">
      <c r="A188" s="55" t="s">
        <v>186</v>
      </c>
      <c r="B188" s="122">
        <v>44580</v>
      </c>
      <c r="C188" s="55" t="s">
        <v>182</v>
      </c>
      <c r="D188" s="48">
        <v>17</v>
      </c>
      <c r="E188" s="55" t="s">
        <v>183</v>
      </c>
      <c r="F188" s="55">
        <v>9</v>
      </c>
      <c r="G188" s="198">
        <v>29987</v>
      </c>
      <c r="H188" s="198">
        <v>1805</v>
      </c>
      <c r="I188" s="198">
        <v>1676</v>
      </c>
      <c r="J188" s="198">
        <v>1622</v>
      </c>
      <c r="K188" s="198">
        <v>973</v>
      </c>
      <c r="L188" s="198">
        <v>581</v>
      </c>
      <c r="M188" s="198">
        <v>380</v>
      </c>
      <c r="N188" s="198">
        <v>513</v>
      </c>
      <c r="O188" s="198">
        <v>1845</v>
      </c>
      <c r="P188" s="198">
        <v>2791</v>
      </c>
      <c r="Q188" s="198">
        <v>2135</v>
      </c>
      <c r="R188" s="198">
        <v>2036</v>
      </c>
      <c r="S188" s="198">
        <v>2206</v>
      </c>
      <c r="T188" s="198">
        <v>2313</v>
      </c>
      <c r="U188" s="198">
        <v>2050</v>
      </c>
      <c r="V188" s="198">
        <v>1719</v>
      </c>
      <c r="W188" s="198">
        <v>574</v>
      </c>
      <c r="X188" s="198">
        <v>850</v>
      </c>
      <c r="Y188" s="198">
        <v>427</v>
      </c>
      <c r="Z188" s="198">
        <v>557</v>
      </c>
      <c r="AA188" s="198">
        <v>820</v>
      </c>
      <c r="AB188" s="198">
        <v>737</v>
      </c>
      <c r="AC188" s="198">
        <v>641</v>
      </c>
      <c r="AD188" s="198">
        <v>736</v>
      </c>
      <c r="AE188" s="198">
        <v>14691</v>
      </c>
      <c r="AF188" s="198">
        <v>959</v>
      </c>
      <c r="AG188" s="198">
        <v>835</v>
      </c>
      <c r="AH188" s="198">
        <v>832</v>
      </c>
      <c r="AI188" s="198">
        <v>481</v>
      </c>
      <c r="AJ188" s="198">
        <v>271</v>
      </c>
      <c r="AK188" s="198">
        <v>186</v>
      </c>
      <c r="AL188" s="198">
        <v>255</v>
      </c>
      <c r="AM188" s="198">
        <v>908</v>
      </c>
      <c r="AN188" s="198">
        <v>1458</v>
      </c>
      <c r="AO188" s="198">
        <v>1117</v>
      </c>
      <c r="AP188" s="198">
        <v>1016</v>
      </c>
      <c r="AQ188" s="198">
        <v>1115</v>
      </c>
      <c r="AR188" s="198">
        <v>1146</v>
      </c>
      <c r="AS188" s="198">
        <v>981</v>
      </c>
      <c r="AT188" s="198">
        <v>859</v>
      </c>
      <c r="AU188" s="198">
        <v>279</v>
      </c>
      <c r="AV188" s="198">
        <v>405</v>
      </c>
      <c r="AW188" s="198">
        <v>214</v>
      </c>
      <c r="AX188" s="198">
        <v>251</v>
      </c>
      <c r="AY188" s="198">
        <v>360</v>
      </c>
      <c r="AZ188" s="198">
        <v>323</v>
      </c>
      <c r="BA188" s="198">
        <v>238</v>
      </c>
      <c r="BB188" s="198">
        <v>202</v>
      </c>
      <c r="BC188" s="198">
        <v>15296</v>
      </c>
      <c r="BD188" s="198">
        <v>846</v>
      </c>
      <c r="BE188" s="198">
        <v>841</v>
      </c>
      <c r="BF188" s="198">
        <v>790</v>
      </c>
      <c r="BG188" s="198">
        <v>492</v>
      </c>
      <c r="BH188" s="198">
        <v>310</v>
      </c>
      <c r="BI188" s="198">
        <v>194</v>
      </c>
      <c r="BJ188" s="198">
        <v>258</v>
      </c>
      <c r="BK188" s="198">
        <v>937</v>
      </c>
      <c r="BL188" s="198">
        <v>1333</v>
      </c>
      <c r="BM188" s="198">
        <v>1018</v>
      </c>
      <c r="BN188" s="198">
        <v>1020</v>
      </c>
      <c r="BO188" s="198">
        <v>1091</v>
      </c>
      <c r="BP188" s="198">
        <v>1167</v>
      </c>
      <c r="BQ188" s="198">
        <v>1069</v>
      </c>
      <c r="BR188" s="198">
        <v>860</v>
      </c>
      <c r="BS188" s="198">
        <v>295</v>
      </c>
      <c r="BT188" s="198">
        <v>445</v>
      </c>
      <c r="BU188" s="198">
        <v>213</v>
      </c>
      <c r="BV188" s="198">
        <v>306</v>
      </c>
      <c r="BW188" s="198">
        <v>460</v>
      </c>
      <c r="BX188" s="198">
        <v>414</v>
      </c>
      <c r="BY188" s="198">
        <v>403</v>
      </c>
      <c r="BZ188" s="198">
        <v>534</v>
      </c>
    </row>
    <row r="189" spans="1:78" x14ac:dyDescent="0.2">
      <c r="A189" s="55" t="s">
        <v>187</v>
      </c>
      <c r="B189" s="122">
        <v>47700</v>
      </c>
      <c r="C189" s="55" t="s">
        <v>182</v>
      </c>
      <c r="D189" s="48">
        <v>17</v>
      </c>
      <c r="E189" s="55" t="s">
        <v>183</v>
      </c>
      <c r="F189" s="55">
        <v>9</v>
      </c>
      <c r="G189" s="198">
        <v>14638</v>
      </c>
      <c r="H189" s="198">
        <v>214</v>
      </c>
      <c r="I189" s="198">
        <v>353</v>
      </c>
      <c r="J189" s="198">
        <v>402</v>
      </c>
      <c r="K189" s="198">
        <v>285</v>
      </c>
      <c r="L189" s="198">
        <v>3937</v>
      </c>
      <c r="M189" s="198">
        <v>2136</v>
      </c>
      <c r="N189" s="198">
        <v>1928</v>
      </c>
      <c r="O189" s="198">
        <v>1426</v>
      </c>
      <c r="P189" s="198">
        <v>276</v>
      </c>
      <c r="Q189" s="198">
        <v>181</v>
      </c>
      <c r="R189" s="198">
        <v>286</v>
      </c>
      <c r="S189" s="198">
        <v>378</v>
      </c>
      <c r="T189" s="198">
        <v>467</v>
      </c>
      <c r="U189" s="198">
        <v>492</v>
      </c>
      <c r="V189" s="198">
        <v>466</v>
      </c>
      <c r="W189" s="198">
        <v>149</v>
      </c>
      <c r="X189" s="198">
        <v>250</v>
      </c>
      <c r="Y189" s="198">
        <v>127</v>
      </c>
      <c r="Z189" s="198">
        <v>164</v>
      </c>
      <c r="AA189" s="198">
        <v>209</v>
      </c>
      <c r="AB189" s="198">
        <v>185</v>
      </c>
      <c r="AC189" s="198">
        <v>161</v>
      </c>
      <c r="AD189" s="198">
        <v>166</v>
      </c>
      <c r="AE189" s="198">
        <v>6756</v>
      </c>
      <c r="AF189" s="198">
        <v>114</v>
      </c>
      <c r="AG189" s="198">
        <v>180</v>
      </c>
      <c r="AH189" s="198">
        <v>219</v>
      </c>
      <c r="AI189" s="198">
        <v>154</v>
      </c>
      <c r="AJ189" s="198">
        <v>1629</v>
      </c>
      <c r="AK189" s="198">
        <v>978</v>
      </c>
      <c r="AL189" s="198">
        <v>803</v>
      </c>
      <c r="AM189" s="198">
        <v>776</v>
      </c>
      <c r="AN189" s="198">
        <v>151</v>
      </c>
      <c r="AO189" s="198">
        <v>90</v>
      </c>
      <c r="AP189" s="198">
        <v>137</v>
      </c>
      <c r="AQ189" s="198">
        <v>183</v>
      </c>
      <c r="AR189" s="198">
        <v>223</v>
      </c>
      <c r="AS189" s="198">
        <v>252</v>
      </c>
      <c r="AT189" s="198">
        <v>224</v>
      </c>
      <c r="AU189" s="198">
        <v>73</v>
      </c>
      <c r="AV189" s="198">
        <v>117</v>
      </c>
      <c r="AW189" s="198">
        <v>59</v>
      </c>
      <c r="AX189" s="198">
        <v>77</v>
      </c>
      <c r="AY189" s="198">
        <v>87</v>
      </c>
      <c r="AZ189" s="198">
        <v>91</v>
      </c>
      <c r="BA189" s="198">
        <v>62</v>
      </c>
      <c r="BB189" s="198">
        <v>77</v>
      </c>
      <c r="BC189" s="198">
        <v>7882</v>
      </c>
      <c r="BD189" s="198">
        <v>100</v>
      </c>
      <c r="BE189" s="198">
        <v>173</v>
      </c>
      <c r="BF189" s="198">
        <v>183</v>
      </c>
      <c r="BG189" s="198">
        <v>131</v>
      </c>
      <c r="BH189" s="198">
        <v>2308</v>
      </c>
      <c r="BI189" s="198">
        <v>1158</v>
      </c>
      <c r="BJ189" s="198">
        <v>1125</v>
      </c>
      <c r="BK189" s="198">
        <v>650</v>
      </c>
      <c r="BL189" s="198">
        <v>125</v>
      </c>
      <c r="BM189" s="198">
        <v>91</v>
      </c>
      <c r="BN189" s="198">
        <v>149</v>
      </c>
      <c r="BO189" s="198">
        <v>195</v>
      </c>
      <c r="BP189" s="198">
        <v>244</v>
      </c>
      <c r="BQ189" s="198">
        <v>240</v>
      </c>
      <c r="BR189" s="198">
        <v>242</v>
      </c>
      <c r="BS189" s="198">
        <v>76</v>
      </c>
      <c r="BT189" s="198">
        <v>133</v>
      </c>
      <c r="BU189" s="198">
        <v>68</v>
      </c>
      <c r="BV189" s="198">
        <v>87</v>
      </c>
      <c r="BW189" s="198">
        <v>122</v>
      </c>
      <c r="BX189" s="198">
        <v>94</v>
      </c>
      <c r="BY189" s="198">
        <v>99</v>
      </c>
      <c r="BZ189" s="198">
        <v>89</v>
      </c>
    </row>
    <row r="190" spans="1:78" x14ac:dyDescent="0.2">
      <c r="A190" s="55" t="s">
        <v>188</v>
      </c>
      <c r="B190" s="121">
        <v>43220</v>
      </c>
      <c r="C190" s="55" t="s">
        <v>182</v>
      </c>
      <c r="D190" s="48">
        <v>17</v>
      </c>
      <c r="E190" s="55" t="s">
        <v>183</v>
      </c>
      <c r="F190" s="55">
        <v>9</v>
      </c>
      <c r="G190" s="198">
        <v>6786</v>
      </c>
      <c r="H190" s="198">
        <v>445</v>
      </c>
      <c r="I190" s="198">
        <v>436</v>
      </c>
      <c r="J190" s="198">
        <v>462</v>
      </c>
      <c r="K190" s="198">
        <v>278</v>
      </c>
      <c r="L190" s="198">
        <v>165</v>
      </c>
      <c r="M190" s="198">
        <v>72</v>
      </c>
      <c r="N190" s="198">
        <v>75</v>
      </c>
      <c r="O190" s="198">
        <v>268</v>
      </c>
      <c r="P190" s="198">
        <v>426</v>
      </c>
      <c r="Q190" s="198">
        <v>405</v>
      </c>
      <c r="R190" s="198">
        <v>447</v>
      </c>
      <c r="S190" s="198">
        <v>509</v>
      </c>
      <c r="T190" s="198">
        <v>586</v>
      </c>
      <c r="U190" s="198">
        <v>595</v>
      </c>
      <c r="V190" s="198">
        <v>501</v>
      </c>
      <c r="W190" s="198">
        <v>151</v>
      </c>
      <c r="X190" s="198">
        <v>215</v>
      </c>
      <c r="Y190" s="198">
        <v>121</v>
      </c>
      <c r="Z190" s="198">
        <v>166</v>
      </c>
      <c r="AA190" s="198">
        <v>168</v>
      </c>
      <c r="AB190" s="198">
        <v>126</v>
      </c>
      <c r="AC190" s="198">
        <v>98</v>
      </c>
      <c r="AD190" s="198">
        <v>71</v>
      </c>
      <c r="AE190" s="198">
        <v>3370</v>
      </c>
      <c r="AF190" s="198">
        <v>237</v>
      </c>
      <c r="AG190" s="198">
        <v>223</v>
      </c>
      <c r="AH190" s="198">
        <v>237</v>
      </c>
      <c r="AI190" s="198">
        <v>143</v>
      </c>
      <c r="AJ190" s="198">
        <v>81</v>
      </c>
      <c r="AK190" s="198">
        <v>28</v>
      </c>
      <c r="AL190" s="198">
        <v>42</v>
      </c>
      <c r="AM190" s="198">
        <v>130</v>
      </c>
      <c r="AN190" s="198">
        <v>221</v>
      </c>
      <c r="AO190" s="198">
        <v>190</v>
      </c>
      <c r="AP190" s="198">
        <v>215</v>
      </c>
      <c r="AQ190" s="198">
        <v>258</v>
      </c>
      <c r="AR190" s="198">
        <v>277</v>
      </c>
      <c r="AS190" s="198">
        <v>294</v>
      </c>
      <c r="AT190" s="198">
        <v>255</v>
      </c>
      <c r="AU190" s="198">
        <v>75</v>
      </c>
      <c r="AV190" s="198">
        <v>114</v>
      </c>
      <c r="AW190" s="198">
        <v>60</v>
      </c>
      <c r="AX190" s="198">
        <v>95</v>
      </c>
      <c r="AY190" s="198">
        <v>71</v>
      </c>
      <c r="AZ190" s="198">
        <v>55</v>
      </c>
      <c r="BA190" s="198">
        <v>43</v>
      </c>
      <c r="BB190" s="198">
        <v>26</v>
      </c>
      <c r="BC190" s="198">
        <v>3416</v>
      </c>
      <c r="BD190" s="198">
        <v>208</v>
      </c>
      <c r="BE190" s="198">
        <v>213</v>
      </c>
      <c r="BF190" s="198">
        <v>225</v>
      </c>
      <c r="BG190" s="198">
        <v>135</v>
      </c>
      <c r="BH190" s="198">
        <v>84</v>
      </c>
      <c r="BI190" s="198">
        <v>44</v>
      </c>
      <c r="BJ190" s="198">
        <v>33</v>
      </c>
      <c r="BK190" s="198">
        <v>138</v>
      </c>
      <c r="BL190" s="198">
        <v>205</v>
      </c>
      <c r="BM190" s="198">
        <v>215</v>
      </c>
      <c r="BN190" s="198">
        <v>232</v>
      </c>
      <c r="BO190" s="198">
        <v>251</v>
      </c>
      <c r="BP190" s="198">
        <v>309</v>
      </c>
      <c r="BQ190" s="198">
        <v>301</v>
      </c>
      <c r="BR190" s="198">
        <v>246</v>
      </c>
      <c r="BS190" s="198">
        <v>76</v>
      </c>
      <c r="BT190" s="198">
        <v>101</v>
      </c>
      <c r="BU190" s="198">
        <v>61</v>
      </c>
      <c r="BV190" s="198">
        <v>71</v>
      </c>
      <c r="BW190" s="198">
        <v>97</v>
      </c>
      <c r="BX190" s="198">
        <v>71</v>
      </c>
      <c r="BY190" s="198">
        <v>55</v>
      </c>
      <c r="BZ190" s="198">
        <v>45</v>
      </c>
    </row>
    <row r="191" spans="1:78" x14ac:dyDescent="0.2">
      <c r="A191" s="55" t="s">
        <v>189</v>
      </c>
      <c r="B191" s="122">
        <v>51220</v>
      </c>
      <c r="C191" s="55" t="s">
        <v>182</v>
      </c>
      <c r="D191" s="48">
        <v>17</v>
      </c>
      <c r="E191" s="55" t="s">
        <v>183</v>
      </c>
      <c r="F191" s="55">
        <v>9</v>
      </c>
      <c r="G191" s="198">
        <v>4330</v>
      </c>
      <c r="H191" s="198">
        <v>229</v>
      </c>
      <c r="I191" s="198">
        <v>290</v>
      </c>
      <c r="J191" s="198">
        <v>325</v>
      </c>
      <c r="K191" s="198">
        <v>220</v>
      </c>
      <c r="L191" s="198">
        <v>98</v>
      </c>
      <c r="M191" s="198">
        <v>43</v>
      </c>
      <c r="N191" s="198">
        <v>48</v>
      </c>
      <c r="O191" s="198">
        <v>173</v>
      </c>
      <c r="P191" s="198">
        <v>181</v>
      </c>
      <c r="Q191" s="198">
        <v>201</v>
      </c>
      <c r="R191" s="198">
        <v>275</v>
      </c>
      <c r="S191" s="198">
        <v>342</v>
      </c>
      <c r="T191" s="198">
        <v>415</v>
      </c>
      <c r="U191" s="198">
        <v>465</v>
      </c>
      <c r="V191" s="198">
        <v>334</v>
      </c>
      <c r="W191" s="198">
        <v>123</v>
      </c>
      <c r="X191" s="198">
        <v>146</v>
      </c>
      <c r="Y191" s="198">
        <v>72</v>
      </c>
      <c r="Z191" s="198">
        <v>98</v>
      </c>
      <c r="AA191" s="198">
        <v>86</v>
      </c>
      <c r="AB191" s="198">
        <v>81</v>
      </c>
      <c r="AC191" s="198">
        <v>45</v>
      </c>
      <c r="AD191" s="198">
        <v>40</v>
      </c>
      <c r="AE191" s="198">
        <v>2190</v>
      </c>
      <c r="AF191" s="198">
        <v>126</v>
      </c>
      <c r="AG191" s="198">
        <v>149</v>
      </c>
      <c r="AH191" s="198">
        <v>176</v>
      </c>
      <c r="AI191" s="198">
        <v>124</v>
      </c>
      <c r="AJ191" s="198">
        <v>45</v>
      </c>
      <c r="AK191" s="198">
        <v>26</v>
      </c>
      <c r="AL191" s="198">
        <v>25</v>
      </c>
      <c r="AM191" s="198">
        <v>87</v>
      </c>
      <c r="AN191" s="198">
        <v>94</v>
      </c>
      <c r="AO191" s="198">
        <v>93</v>
      </c>
      <c r="AP191" s="198">
        <v>125</v>
      </c>
      <c r="AQ191" s="198">
        <v>184</v>
      </c>
      <c r="AR191" s="198">
        <v>198</v>
      </c>
      <c r="AS191" s="198">
        <v>223</v>
      </c>
      <c r="AT191" s="198">
        <v>172</v>
      </c>
      <c r="AU191" s="198">
        <v>60</v>
      </c>
      <c r="AV191" s="198">
        <v>72</v>
      </c>
      <c r="AW191" s="198">
        <v>41</v>
      </c>
      <c r="AX191" s="198">
        <v>53</v>
      </c>
      <c r="AY191" s="198">
        <v>43</v>
      </c>
      <c r="AZ191" s="198">
        <v>39</v>
      </c>
      <c r="BA191" s="198">
        <v>18</v>
      </c>
      <c r="BB191" s="198">
        <v>17</v>
      </c>
      <c r="BC191" s="198">
        <v>2140</v>
      </c>
      <c r="BD191" s="198">
        <v>103</v>
      </c>
      <c r="BE191" s="198">
        <v>141</v>
      </c>
      <c r="BF191" s="198">
        <v>149</v>
      </c>
      <c r="BG191" s="198">
        <v>96</v>
      </c>
      <c r="BH191" s="198">
        <v>53</v>
      </c>
      <c r="BI191" s="198">
        <v>17</v>
      </c>
      <c r="BJ191" s="198">
        <v>23</v>
      </c>
      <c r="BK191" s="198">
        <v>86</v>
      </c>
      <c r="BL191" s="198">
        <v>87</v>
      </c>
      <c r="BM191" s="198">
        <v>108</v>
      </c>
      <c r="BN191" s="198">
        <v>150</v>
      </c>
      <c r="BO191" s="198">
        <v>158</v>
      </c>
      <c r="BP191" s="198">
        <v>217</v>
      </c>
      <c r="BQ191" s="198">
        <v>242</v>
      </c>
      <c r="BR191" s="198">
        <v>162</v>
      </c>
      <c r="BS191" s="198">
        <v>63</v>
      </c>
      <c r="BT191" s="198">
        <v>74</v>
      </c>
      <c r="BU191" s="198">
        <v>31</v>
      </c>
      <c r="BV191" s="198">
        <v>45</v>
      </c>
      <c r="BW191" s="198">
        <v>43</v>
      </c>
      <c r="BX191" s="198">
        <v>42</v>
      </c>
      <c r="BY191" s="198">
        <v>27</v>
      </c>
      <c r="BZ191" s="198">
        <v>23</v>
      </c>
    </row>
    <row r="192" spans="1:78" x14ac:dyDescent="0.2">
      <c r="A192" s="55" t="s">
        <v>190</v>
      </c>
      <c r="B192" s="122">
        <v>52340</v>
      </c>
      <c r="C192" s="55" t="s">
        <v>182</v>
      </c>
      <c r="D192" s="48">
        <v>17</v>
      </c>
      <c r="E192" s="55" t="s">
        <v>183</v>
      </c>
      <c r="F192" s="55">
        <v>9</v>
      </c>
      <c r="G192" s="198">
        <v>1771</v>
      </c>
      <c r="H192" s="198">
        <v>110</v>
      </c>
      <c r="I192" s="198">
        <v>130</v>
      </c>
      <c r="J192" s="198">
        <v>145</v>
      </c>
      <c r="K192" s="198">
        <v>74</v>
      </c>
      <c r="L192" s="198">
        <v>40</v>
      </c>
      <c r="M192" s="198">
        <v>16</v>
      </c>
      <c r="N192" s="198">
        <v>18</v>
      </c>
      <c r="O192" s="198">
        <v>61</v>
      </c>
      <c r="P192" s="198">
        <v>72</v>
      </c>
      <c r="Q192" s="198">
        <v>73</v>
      </c>
      <c r="R192" s="198">
        <v>125</v>
      </c>
      <c r="S192" s="198">
        <v>158</v>
      </c>
      <c r="T192" s="198">
        <v>171</v>
      </c>
      <c r="U192" s="198">
        <v>176</v>
      </c>
      <c r="V192" s="198">
        <v>125</v>
      </c>
      <c r="W192" s="198">
        <v>52</v>
      </c>
      <c r="X192" s="198">
        <v>50</v>
      </c>
      <c r="Y192" s="198">
        <v>30</v>
      </c>
      <c r="Z192" s="198">
        <v>43</v>
      </c>
      <c r="AA192" s="198">
        <v>39</v>
      </c>
      <c r="AB192" s="198">
        <v>27</v>
      </c>
      <c r="AC192" s="198">
        <v>21</v>
      </c>
      <c r="AD192" s="198">
        <v>15</v>
      </c>
      <c r="AE192" s="198">
        <v>913</v>
      </c>
      <c r="AF192" s="198">
        <v>60</v>
      </c>
      <c r="AG192" s="198">
        <v>66</v>
      </c>
      <c r="AH192" s="198">
        <v>74</v>
      </c>
      <c r="AI192" s="198">
        <v>44</v>
      </c>
      <c r="AJ192" s="198">
        <v>21</v>
      </c>
      <c r="AK192" s="198">
        <v>8</v>
      </c>
      <c r="AL192" s="198">
        <v>13</v>
      </c>
      <c r="AM192" s="198">
        <v>42</v>
      </c>
      <c r="AN192" s="198">
        <v>42</v>
      </c>
      <c r="AO192" s="198">
        <v>31</v>
      </c>
      <c r="AP192" s="198">
        <v>64</v>
      </c>
      <c r="AQ192" s="198">
        <v>68</v>
      </c>
      <c r="AR192" s="198">
        <v>89</v>
      </c>
      <c r="AS192" s="198">
        <v>83</v>
      </c>
      <c r="AT192" s="198">
        <v>68</v>
      </c>
      <c r="AU192" s="198">
        <v>27</v>
      </c>
      <c r="AV192" s="198">
        <v>27</v>
      </c>
      <c r="AW192" s="198">
        <v>14</v>
      </c>
      <c r="AX192" s="198">
        <v>23</v>
      </c>
      <c r="AY192" s="198">
        <v>20</v>
      </c>
      <c r="AZ192" s="198">
        <v>14</v>
      </c>
      <c r="BA192" s="198">
        <v>10</v>
      </c>
      <c r="BB192" s="198">
        <v>5</v>
      </c>
      <c r="BC192" s="198">
        <v>858</v>
      </c>
      <c r="BD192" s="198">
        <v>50</v>
      </c>
      <c r="BE192" s="198">
        <v>64</v>
      </c>
      <c r="BF192" s="198">
        <v>71</v>
      </c>
      <c r="BG192" s="198">
        <v>30</v>
      </c>
      <c r="BH192" s="198">
        <v>19</v>
      </c>
      <c r="BI192" s="198">
        <v>8</v>
      </c>
      <c r="BJ192" s="198">
        <v>5</v>
      </c>
      <c r="BK192" s="198">
        <v>19</v>
      </c>
      <c r="BL192" s="198">
        <v>30</v>
      </c>
      <c r="BM192" s="198">
        <v>42</v>
      </c>
      <c r="BN192" s="198">
        <v>61</v>
      </c>
      <c r="BO192" s="198">
        <v>90</v>
      </c>
      <c r="BP192" s="198">
        <v>82</v>
      </c>
      <c r="BQ192" s="198">
        <v>93</v>
      </c>
      <c r="BR192" s="198">
        <v>57</v>
      </c>
      <c r="BS192" s="198">
        <v>25</v>
      </c>
      <c r="BT192" s="198">
        <v>23</v>
      </c>
      <c r="BU192" s="198">
        <v>16</v>
      </c>
      <c r="BV192" s="198">
        <v>20</v>
      </c>
      <c r="BW192" s="198">
        <v>19</v>
      </c>
      <c r="BX192" s="198">
        <v>13</v>
      </c>
      <c r="BY192" s="198">
        <v>11</v>
      </c>
      <c r="BZ192" s="198">
        <v>10</v>
      </c>
    </row>
    <row r="193" spans="1:78" x14ac:dyDescent="0.2">
      <c r="A193" s="55" t="s">
        <v>191</v>
      </c>
      <c r="B193" s="122">
        <v>56820</v>
      </c>
      <c r="C193" s="55" t="s">
        <v>182</v>
      </c>
      <c r="D193" s="48">
        <v>17</v>
      </c>
      <c r="E193" s="55" t="s">
        <v>183</v>
      </c>
      <c r="F193" s="55">
        <v>9</v>
      </c>
      <c r="G193" s="198">
        <v>1783</v>
      </c>
      <c r="H193" s="198">
        <v>115</v>
      </c>
      <c r="I193" s="198">
        <v>105</v>
      </c>
      <c r="J193" s="198">
        <v>129</v>
      </c>
      <c r="K193" s="198">
        <v>73</v>
      </c>
      <c r="L193" s="198">
        <v>38</v>
      </c>
      <c r="M193" s="198">
        <v>18</v>
      </c>
      <c r="N193" s="198">
        <v>19</v>
      </c>
      <c r="O193" s="198">
        <v>37</v>
      </c>
      <c r="P193" s="198">
        <v>93</v>
      </c>
      <c r="Q193" s="198">
        <v>155</v>
      </c>
      <c r="R193" s="198">
        <v>142</v>
      </c>
      <c r="S193" s="198">
        <v>126</v>
      </c>
      <c r="T193" s="198">
        <v>174</v>
      </c>
      <c r="U193" s="198">
        <v>177</v>
      </c>
      <c r="V193" s="198">
        <v>131</v>
      </c>
      <c r="W193" s="198">
        <v>34</v>
      </c>
      <c r="X193" s="198">
        <v>53</v>
      </c>
      <c r="Y193" s="198">
        <v>29</v>
      </c>
      <c r="Z193" s="198">
        <v>33</v>
      </c>
      <c r="AA193" s="198">
        <v>45</v>
      </c>
      <c r="AB193" s="198">
        <v>28</v>
      </c>
      <c r="AC193" s="198">
        <v>11</v>
      </c>
      <c r="AD193" s="198">
        <v>18</v>
      </c>
      <c r="AE193" s="198">
        <v>928</v>
      </c>
      <c r="AF193" s="198">
        <v>55</v>
      </c>
      <c r="AG193" s="198">
        <v>61</v>
      </c>
      <c r="AH193" s="198">
        <v>67</v>
      </c>
      <c r="AI193" s="198">
        <v>46</v>
      </c>
      <c r="AJ193" s="198">
        <v>18</v>
      </c>
      <c r="AK193" s="198">
        <v>9</v>
      </c>
      <c r="AL193" s="198">
        <v>12</v>
      </c>
      <c r="AM193" s="198">
        <v>16</v>
      </c>
      <c r="AN193" s="198">
        <v>48</v>
      </c>
      <c r="AO193" s="198">
        <v>92</v>
      </c>
      <c r="AP193" s="198">
        <v>59</v>
      </c>
      <c r="AQ193" s="198">
        <v>63</v>
      </c>
      <c r="AR193" s="198">
        <v>95</v>
      </c>
      <c r="AS193" s="198">
        <v>88</v>
      </c>
      <c r="AT193" s="198">
        <v>68</v>
      </c>
      <c r="AU193" s="198">
        <v>21</v>
      </c>
      <c r="AV193" s="198">
        <v>29</v>
      </c>
      <c r="AW193" s="198">
        <v>18</v>
      </c>
      <c r="AX193" s="198">
        <v>12</v>
      </c>
      <c r="AY193" s="198">
        <v>26</v>
      </c>
      <c r="AZ193" s="198">
        <v>14</v>
      </c>
      <c r="BA193" s="198">
        <v>8</v>
      </c>
      <c r="BB193" s="198">
        <v>3</v>
      </c>
      <c r="BC193" s="198">
        <v>855</v>
      </c>
      <c r="BD193" s="198">
        <v>60</v>
      </c>
      <c r="BE193" s="198">
        <v>44</v>
      </c>
      <c r="BF193" s="198">
        <v>62</v>
      </c>
      <c r="BG193" s="198">
        <v>27</v>
      </c>
      <c r="BH193" s="198">
        <v>20</v>
      </c>
      <c r="BI193" s="198">
        <v>9</v>
      </c>
      <c r="BJ193" s="198">
        <v>7</v>
      </c>
      <c r="BK193" s="198">
        <v>21</v>
      </c>
      <c r="BL193" s="198">
        <v>45</v>
      </c>
      <c r="BM193" s="198">
        <v>63</v>
      </c>
      <c r="BN193" s="198">
        <v>83</v>
      </c>
      <c r="BO193" s="198">
        <v>63</v>
      </c>
      <c r="BP193" s="198">
        <v>79</v>
      </c>
      <c r="BQ193" s="198">
        <v>89</v>
      </c>
      <c r="BR193" s="198">
        <v>63</v>
      </c>
      <c r="BS193" s="198">
        <v>13</v>
      </c>
      <c r="BT193" s="198">
        <v>24</v>
      </c>
      <c r="BU193" s="198">
        <v>11</v>
      </c>
      <c r="BV193" s="198">
        <v>21</v>
      </c>
      <c r="BW193" s="198">
        <v>19</v>
      </c>
      <c r="BX193" s="198">
        <v>14</v>
      </c>
      <c r="BY193" s="198">
        <v>3</v>
      </c>
      <c r="BZ193" s="198">
        <v>15</v>
      </c>
    </row>
    <row r="194" spans="1:78" x14ac:dyDescent="0.2">
      <c r="A194" s="55" t="s">
        <v>192</v>
      </c>
      <c r="B194" s="122">
        <v>57460</v>
      </c>
      <c r="C194" s="55" t="s">
        <v>182</v>
      </c>
      <c r="D194" s="48">
        <v>17</v>
      </c>
      <c r="E194" s="55" t="s">
        <v>183</v>
      </c>
      <c r="F194" s="55">
        <v>9</v>
      </c>
      <c r="G194" s="198">
        <v>4598</v>
      </c>
      <c r="H194" s="198">
        <v>280</v>
      </c>
      <c r="I194" s="198">
        <v>285</v>
      </c>
      <c r="J194" s="198">
        <v>287</v>
      </c>
      <c r="K194" s="198">
        <v>203</v>
      </c>
      <c r="L194" s="198">
        <v>107</v>
      </c>
      <c r="M194" s="198">
        <v>48</v>
      </c>
      <c r="N194" s="198">
        <v>49</v>
      </c>
      <c r="O194" s="198">
        <v>132</v>
      </c>
      <c r="P194" s="198">
        <v>235</v>
      </c>
      <c r="Q194" s="198">
        <v>275</v>
      </c>
      <c r="R194" s="198">
        <v>310</v>
      </c>
      <c r="S194" s="198">
        <v>349</v>
      </c>
      <c r="T194" s="198">
        <v>427</v>
      </c>
      <c r="U194" s="198">
        <v>447</v>
      </c>
      <c r="V194" s="198">
        <v>358</v>
      </c>
      <c r="W194" s="198">
        <v>119</v>
      </c>
      <c r="X194" s="198">
        <v>164</v>
      </c>
      <c r="Y194" s="198">
        <v>86</v>
      </c>
      <c r="Z194" s="198">
        <v>105</v>
      </c>
      <c r="AA194" s="198">
        <v>134</v>
      </c>
      <c r="AB194" s="198">
        <v>91</v>
      </c>
      <c r="AC194" s="198">
        <v>55</v>
      </c>
      <c r="AD194" s="198">
        <v>52</v>
      </c>
      <c r="AE194" s="198">
        <v>2263</v>
      </c>
      <c r="AF194" s="198">
        <v>149</v>
      </c>
      <c r="AG194" s="198">
        <v>143</v>
      </c>
      <c r="AH194" s="198">
        <v>130</v>
      </c>
      <c r="AI194" s="198">
        <v>97</v>
      </c>
      <c r="AJ194" s="198">
        <v>51</v>
      </c>
      <c r="AK194" s="198">
        <v>22</v>
      </c>
      <c r="AL194" s="198">
        <v>25</v>
      </c>
      <c r="AM194" s="198">
        <v>66</v>
      </c>
      <c r="AN194" s="198">
        <v>112</v>
      </c>
      <c r="AO194" s="198">
        <v>132</v>
      </c>
      <c r="AP194" s="198">
        <v>151</v>
      </c>
      <c r="AQ194" s="198">
        <v>176</v>
      </c>
      <c r="AR194" s="198">
        <v>208</v>
      </c>
      <c r="AS194" s="198">
        <v>224</v>
      </c>
      <c r="AT194" s="198">
        <v>180</v>
      </c>
      <c r="AU194" s="198">
        <v>61</v>
      </c>
      <c r="AV194" s="198">
        <v>85</v>
      </c>
      <c r="AW194" s="198">
        <v>44</v>
      </c>
      <c r="AX194" s="198">
        <v>58</v>
      </c>
      <c r="AY194" s="198">
        <v>63</v>
      </c>
      <c r="AZ194" s="198">
        <v>49</v>
      </c>
      <c r="BA194" s="198">
        <v>22</v>
      </c>
      <c r="BB194" s="198">
        <v>15</v>
      </c>
      <c r="BC194" s="198">
        <v>2335</v>
      </c>
      <c r="BD194" s="198">
        <v>131</v>
      </c>
      <c r="BE194" s="198">
        <v>142</v>
      </c>
      <c r="BF194" s="198">
        <v>157</v>
      </c>
      <c r="BG194" s="198">
        <v>106</v>
      </c>
      <c r="BH194" s="198">
        <v>56</v>
      </c>
      <c r="BI194" s="198">
        <v>26</v>
      </c>
      <c r="BJ194" s="198">
        <v>24</v>
      </c>
      <c r="BK194" s="198">
        <v>66</v>
      </c>
      <c r="BL194" s="198">
        <v>123</v>
      </c>
      <c r="BM194" s="198">
        <v>143</v>
      </c>
      <c r="BN194" s="198">
        <v>159</v>
      </c>
      <c r="BO194" s="198">
        <v>173</v>
      </c>
      <c r="BP194" s="198">
        <v>219</v>
      </c>
      <c r="BQ194" s="198">
        <v>223</v>
      </c>
      <c r="BR194" s="198">
        <v>178</v>
      </c>
      <c r="BS194" s="198">
        <v>58</v>
      </c>
      <c r="BT194" s="198">
        <v>79</v>
      </c>
      <c r="BU194" s="198">
        <v>42</v>
      </c>
      <c r="BV194" s="198">
        <v>47</v>
      </c>
      <c r="BW194" s="198">
        <v>71</v>
      </c>
      <c r="BX194" s="198">
        <v>42</v>
      </c>
      <c r="BY194" s="198">
        <v>33</v>
      </c>
      <c r="BZ194" s="198">
        <v>37</v>
      </c>
    </row>
    <row r="195" spans="1:78" x14ac:dyDescent="0.2">
      <c r="A195" s="55" t="s">
        <v>193</v>
      </c>
      <c r="B195" s="122">
        <v>65140</v>
      </c>
      <c r="C195" s="55" t="s">
        <v>182</v>
      </c>
      <c r="D195" s="48">
        <v>17</v>
      </c>
      <c r="E195" s="55" t="s">
        <v>185</v>
      </c>
      <c r="F195" s="55">
        <v>9</v>
      </c>
      <c r="G195" s="198">
        <v>2638</v>
      </c>
      <c r="H195" s="198">
        <v>144</v>
      </c>
      <c r="I195" s="198">
        <v>153</v>
      </c>
      <c r="J195" s="198">
        <v>193</v>
      </c>
      <c r="K195" s="198">
        <v>118</v>
      </c>
      <c r="L195" s="198">
        <v>64</v>
      </c>
      <c r="M195" s="198">
        <v>23</v>
      </c>
      <c r="N195" s="198">
        <v>18</v>
      </c>
      <c r="O195" s="198">
        <v>56</v>
      </c>
      <c r="P195" s="198">
        <v>129</v>
      </c>
      <c r="Q195" s="198">
        <v>116</v>
      </c>
      <c r="R195" s="198">
        <v>165</v>
      </c>
      <c r="S195" s="198">
        <v>191</v>
      </c>
      <c r="T195" s="198">
        <v>274</v>
      </c>
      <c r="U195" s="198">
        <v>274</v>
      </c>
      <c r="V195" s="198">
        <v>221</v>
      </c>
      <c r="W195" s="198">
        <v>92</v>
      </c>
      <c r="X195" s="198">
        <v>89</v>
      </c>
      <c r="Y195" s="198">
        <v>51</v>
      </c>
      <c r="Z195" s="198">
        <v>71</v>
      </c>
      <c r="AA195" s="198">
        <v>70</v>
      </c>
      <c r="AB195" s="198">
        <v>60</v>
      </c>
      <c r="AC195" s="198">
        <v>43</v>
      </c>
      <c r="AD195" s="198">
        <v>23</v>
      </c>
      <c r="AE195" s="198">
        <v>1348</v>
      </c>
      <c r="AF195" s="198">
        <v>75</v>
      </c>
      <c r="AG195" s="198">
        <v>72</v>
      </c>
      <c r="AH195" s="198">
        <v>112</v>
      </c>
      <c r="AI195" s="198">
        <v>60</v>
      </c>
      <c r="AJ195" s="198">
        <v>32</v>
      </c>
      <c r="AK195" s="198">
        <v>14</v>
      </c>
      <c r="AL195" s="198">
        <v>12</v>
      </c>
      <c r="AM195" s="198">
        <v>32</v>
      </c>
      <c r="AN195" s="198">
        <v>63</v>
      </c>
      <c r="AO195" s="198">
        <v>52</v>
      </c>
      <c r="AP195" s="198">
        <v>79</v>
      </c>
      <c r="AQ195" s="198">
        <v>94</v>
      </c>
      <c r="AR195" s="198">
        <v>145</v>
      </c>
      <c r="AS195" s="198">
        <v>131</v>
      </c>
      <c r="AT195" s="198">
        <v>117</v>
      </c>
      <c r="AU195" s="198">
        <v>53</v>
      </c>
      <c r="AV195" s="198">
        <v>47</v>
      </c>
      <c r="AW195" s="198">
        <v>23</v>
      </c>
      <c r="AX195" s="198">
        <v>43</v>
      </c>
      <c r="AY195" s="198">
        <v>33</v>
      </c>
      <c r="AZ195" s="198">
        <v>25</v>
      </c>
      <c r="BA195" s="198">
        <v>23</v>
      </c>
      <c r="BB195" s="198">
        <v>11</v>
      </c>
      <c r="BC195" s="198">
        <v>1290</v>
      </c>
      <c r="BD195" s="198">
        <v>69</v>
      </c>
      <c r="BE195" s="198">
        <v>81</v>
      </c>
      <c r="BF195" s="198">
        <v>81</v>
      </c>
      <c r="BG195" s="198">
        <v>58</v>
      </c>
      <c r="BH195" s="198">
        <v>32</v>
      </c>
      <c r="BI195" s="198">
        <v>9</v>
      </c>
      <c r="BJ195" s="198">
        <v>6</v>
      </c>
      <c r="BK195" s="198">
        <v>24</v>
      </c>
      <c r="BL195" s="198">
        <v>66</v>
      </c>
      <c r="BM195" s="198">
        <v>64</v>
      </c>
      <c r="BN195" s="198">
        <v>86</v>
      </c>
      <c r="BO195" s="198">
        <v>97</v>
      </c>
      <c r="BP195" s="198">
        <v>129</v>
      </c>
      <c r="BQ195" s="198">
        <v>143</v>
      </c>
      <c r="BR195" s="198">
        <v>104</v>
      </c>
      <c r="BS195" s="198">
        <v>39</v>
      </c>
      <c r="BT195" s="198">
        <v>42</v>
      </c>
      <c r="BU195" s="198">
        <v>28</v>
      </c>
      <c r="BV195" s="198">
        <v>28</v>
      </c>
      <c r="BW195" s="198">
        <v>37</v>
      </c>
      <c r="BX195" s="198">
        <v>35</v>
      </c>
      <c r="BY195" s="198">
        <v>20</v>
      </c>
      <c r="BZ195" s="198">
        <v>12</v>
      </c>
    </row>
    <row r="196" spans="1:78" x14ac:dyDescent="0.2">
      <c r="A196" s="55" t="s">
        <v>194</v>
      </c>
      <c r="B196" s="122">
        <v>18820</v>
      </c>
      <c r="C196" s="55" t="s">
        <v>137</v>
      </c>
      <c r="D196" s="48">
        <v>15</v>
      </c>
      <c r="E196" s="55" t="s">
        <v>185</v>
      </c>
      <c r="F196" s="55">
        <v>9</v>
      </c>
      <c r="G196" s="198">
        <v>8936</v>
      </c>
      <c r="H196" s="198">
        <v>583</v>
      </c>
      <c r="I196" s="198">
        <v>488</v>
      </c>
      <c r="J196" s="198">
        <v>425</v>
      </c>
      <c r="K196" s="198">
        <v>262</v>
      </c>
      <c r="L196" s="198">
        <v>182</v>
      </c>
      <c r="M196" s="198">
        <v>140</v>
      </c>
      <c r="N196" s="198">
        <v>211</v>
      </c>
      <c r="O196" s="198">
        <v>628</v>
      </c>
      <c r="P196" s="198">
        <v>800</v>
      </c>
      <c r="Q196" s="198">
        <v>651</v>
      </c>
      <c r="R196" s="198">
        <v>643</v>
      </c>
      <c r="S196" s="198">
        <v>605</v>
      </c>
      <c r="T196" s="198">
        <v>683</v>
      </c>
      <c r="U196" s="198">
        <v>692</v>
      </c>
      <c r="V196" s="198">
        <v>600</v>
      </c>
      <c r="W196" s="198">
        <v>193</v>
      </c>
      <c r="X196" s="198">
        <v>279</v>
      </c>
      <c r="Y196" s="198">
        <v>117</v>
      </c>
      <c r="Z196" s="198">
        <v>158</v>
      </c>
      <c r="AA196" s="198">
        <v>192</v>
      </c>
      <c r="AB196" s="198">
        <v>146</v>
      </c>
      <c r="AC196" s="198">
        <v>134</v>
      </c>
      <c r="AD196" s="198">
        <v>124</v>
      </c>
      <c r="AE196" s="198">
        <v>4431</v>
      </c>
      <c r="AF196" s="198">
        <v>297</v>
      </c>
      <c r="AG196" s="198">
        <v>252</v>
      </c>
      <c r="AH196" s="198">
        <v>227</v>
      </c>
      <c r="AI196" s="198">
        <v>133</v>
      </c>
      <c r="AJ196" s="198">
        <v>94</v>
      </c>
      <c r="AK196" s="198">
        <v>68</v>
      </c>
      <c r="AL196" s="198">
        <v>94</v>
      </c>
      <c r="AM196" s="198">
        <v>311</v>
      </c>
      <c r="AN196" s="198">
        <v>432</v>
      </c>
      <c r="AO196" s="198">
        <v>314</v>
      </c>
      <c r="AP196" s="198">
        <v>323</v>
      </c>
      <c r="AQ196" s="198">
        <v>306</v>
      </c>
      <c r="AR196" s="198">
        <v>363</v>
      </c>
      <c r="AS196" s="198">
        <v>325</v>
      </c>
      <c r="AT196" s="198">
        <v>302</v>
      </c>
      <c r="AU196" s="198">
        <v>87</v>
      </c>
      <c r="AV196" s="198">
        <v>132</v>
      </c>
      <c r="AW196" s="198">
        <v>62</v>
      </c>
      <c r="AX196" s="198">
        <v>77</v>
      </c>
      <c r="AY196" s="198">
        <v>94</v>
      </c>
      <c r="AZ196" s="198">
        <v>58</v>
      </c>
      <c r="BA196" s="198">
        <v>47</v>
      </c>
      <c r="BB196" s="198">
        <v>33</v>
      </c>
      <c r="BC196" s="198">
        <v>4505</v>
      </c>
      <c r="BD196" s="198">
        <v>286</v>
      </c>
      <c r="BE196" s="198">
        <v>236</v>
      </c>
      <c r="BF196" s="198">
        <v>198</v>
      </c>
      <c r="BG196" s="198">
        <v>129</v>
      </c>
      <c r="BH196" s="198">
        <v>88</v>
      </c>
      <c r="BI196" s="198">
        <v>72</v>
      </c>
      <c r="BJ196" s="198">
        <v>117</v>
      </c>
      <c r="BK196" s="198">
        <v>317</v>
      </c>
      <c r="BL196" s="198">
        <v>368</v>
      </c>
      <c r="BM196" s="198">
        <v>337</v>
      </c>
      <c r="BN196" s="198">
        <v>320</v>
      </c>
      <c r="BO196" s="198">
        <v>299</v>
      </c>
      <c r="BP196" s="198">
        <v>320</v>
      </c>
      <c r="BQ196" s="198">
        <v>367</v>
      </c>
      <c r="BR196" s="198">
        <v>298</v>
      </c>
      <c r="BS196" s="198">
        <v>106</v>
      </c>
      <c r="BT196" s="198">
        <v>147</v>
      </c>
      <c r="BU196" s="198">
        <v>55</v>
      </c>
      <c r="BV196" s="198">
        <v>81</v>
      </c>
      <c r="BW196" s="198">
        <v>98</v>
      </c>
      <c r="BX196" s="198">
        <v>88</v>
      </c>
      <c r="BY196" s="198">
        <v>87</v>
      </c>
      <c r="BZ196" s="198">
        <v>91</v>
      </c>
    </row>
    <row r="197" spans="1:78" x14ac:dyDescent="0.2">
      <c r="A197" s="55" t="s">
        <v>195</v>
      </c>
      <c r="B197" s="122">
        <v>19700</v>
      </c>
      <c r="C197" s="55" t="s">
        <v>137</v>
      </c>
      <c r="D197" s="48">
        <v>15</v>
      </c>
      <c r="E197" s="55" t="s">
        <v>185</v>
      </c>
      <c r="F197" s="55">
        <v>9</v>
      </c>
      <c r="G197" s="198">
        <v>4241</v>
      </c>
      <c r="H197" s="198">
        <v>216</v>
      </c>
      <c r="I197" s="198">
        <v>258</v>
      </c>
      <c r="J197" s="198">
        <v>294</v>
      </c>
      <c r="K197" s="198">
        <v>216</v>
      </c>
      <c r="L197" s="198">
        <v>95</v>
      </c>
      <c r="M197" s="198">
        <v>54</v>
      </c>
      <c r="N197" s="198">
        <v>43</v>
      </c>
      <c r="O197" s="198">
        <v>102</v>
      </c>
      <c r="P197" s="198">
        <v>223</v>
      </c>
      <c r="Q197" s="198">
        <v>228</v>
      </c>
      <c r="R197" s="198">
        <v>251</v>
      </c>
      <c r="S197" s="198">
        <v>338</v>
      </c>
      <c r="T197" s="198">
        <v>407</v>
      </c>
      <c r="U197" s="198">
        <v>391</v>
      </c>
      <c r="V197" s="198">
        <v>330</v>
      </c>
      <c r="W197" s="198">
        <v>145</v>
      </c>
      <c r="X197" s="198">
        <v>153</v>
      </c>
      <c r="Y197" s="198">
        <v>77</v>
      </c>
      <c r="Z197" s="198">
        <v>101</v>
      </c>
      <c r="AA197" s="198">
        <v>125</v>
      </c>
      <c r="AB197" s="198">
        <v>97</v>
      </c>
      <c r="AC197" s="198">
        <v>62</v>
      </c>
      <c r="AD197" s="198">
        <v>35</v>
      </c>
      <c r="AE197" s="198">
        <v>2147</v>
      </c>
      <c r="AF197" s="198">
        <v>127</v>
      </c>
      <c r="AG197" s="198">
        <v>137</v>
      </c>
      <c r="AH197" s="198">
        <v>143</v>
      </c>
      <c r="AI197" s="198">
        <v>111</v>
      </c>
      <c r="AJ197" s="198">
        <v>53</v>
      </c>
      <c r="AK197" s="198">
        <v>27</v>
      </c>
      <c r="AL197" s="198">
        <v>24</v>
      </c>
      <c r="AM197" s="198">
        <v>45</v>
      </c>
      <c r="AN197" s="198">
        <v>121</v>
      </c>
      <c r="AO197" s="198">
        <v>108</v>
      </c>
      <c r="AP197" s="198">
        <v>121</v>
      </c>
      <c r="AQ197" s="198">
        <v>166</v>
      </c>
      <c r="AR197" s="198">
        <v>199</v>
      </c>
      <c r="AS197" s="198">
        <v>195</v>
      </c>
      <c r="AT197" s="198">
        <v>158</v>
      </c>
      <c r="AU197" s="198">
        <v>69</v>
      </c>
      <c r="AV197" s="198">
        <v>88</v>
      </c>
      <c r="AW197" s="198">
        <v>40</v>
      </c>
      <c r="AX197" s="198">
        <v>47</v>
      </c>
      <c r="AY197" s="198">
        <v>68</v>
      </c>
      <c r="AZ197" s="198">
        <v>57</v>
      </c>
      <c r="BA197" s="198">
        <v>26</v>
      </c>
      <c r="BB197" s="198">
        <v>17</v>
      </c>
      <c r="BC197" s="198">
        <v>2094</v>
      </c>
      <c r="BD197" s="198">
        <v>89</v>
      </c>
      <c r="BE197" s="198">
        <v>121</v>
      </c>
      <c r="BF197" s="198">
        <v>151</v>
      </c>
      <c r="BG197" s="198">
        <v>105</v>
      </c>
      <c r="BH197" s="198">
        <v>42</v>
      </c>
      <c r="BI197" s="198">
        <v>27</v>
      </c>
      <c r="BJ197" s="198">
        <v>19</v>
      </c>
      <c r="BK197" s="198">
        <v>57</v>
      </c>
      <c r="BL197" s="198">
        <v>102</v>
      </c>
      <c r="BM197" s="198">
        <v>120</v>
      </c>
      <c r="BN197" s="198">
        <v>130</v>
      </c>
      <c r="BO197" s="198">
        <v>172</v>
      </c>
      <c r="BP197" s="198">
        <v>208</v>
      </c>
      <c r="BQ197" s="198">
        <v>196</v>
      </c>
      <c r="BR197" s="198">
        <v>172</v>
      </c>
      <c r="BS197" s="198">
        <v>76</v>
      </c>
      <c r="BT197" s="198">
        <v>65</v>
      </c>
      <c r="BU197" s="198">
        <v>37</v>
      </c>
      <c r="BV197" s="198">
        <v>54</v>
      </c>
      <c r="BW197" s="198">
        <v>57</v>
      </c>
      <c r="BX197" s="198">
        <v>40</v>
      </c>
      <c r="BY197" s="198">
        <v>36</v>
      </c>
      <c r="BZ197" s="198">
        <v>18</v>
      </c>
    </row>
    <row r="198" spans="1:78" x14ac:dyDescent="0.2">
      <c r="A198" s="55" t="s">
        <v>196</v>
      </c>
      <c r="B198" s="122">
        <v>26020</v>
      </c>
      <c r="C198" s="55" t="s">
        <v>137</v>
      </c>
      <c r="D198" s="48">
        <v>15</v>
      </c>
      <c r="E198" s="55" t="s">
        <v>185</v>
      </c>
      <c r="F198" s="55">
        <v>9</v>
      </c>
      <c r="G198" s="198">
        <v>4785</v>
      </c>
      <c r="H198" s="198">
        <v>323</v>
      </c>
      <c r="I198" s="198">
        <v>334</v>
      </c>
      <c r="J198" s="198">
        <v>323</v>
      </c>
      <c r="K198" s="198">
        <v>198</v>
      </c>
      <c r="L198" s="198">
        <v>71</v>
      </c>
      <c r="M198" s="198">
        <v>30</v>
      </c>
      <c r="N198" s="198">
        <v>35</v>
      </c>
      <c r="O198" s="198">
        <v>133</v>
      </c>
      <c r="P198" s="198">
        <v>208</v>
      </c>
      <c r="Q198" s="198">
        <v>295</v>
      </c>
      <c r="R198" s="198">
        <v>399</v>
      </c>
      <c r="S198" s="198">
        <v>416</v>
      </c>
      <c r="T198" s="198">
        <v>478</v>
      </c>
      <c r="U198" s="198">
        <v>410</v>
      </c>
      <c r="V198" s="198">
        <v>404</v>
      </c>
      <c r="W198" s="198">
        <v>144</v>
      </c>
      <c r="X198" s="198">
        <v>171</v>
      </c>
      <c r="Y198" s="198">
        <v>88</v>
      </c>
      <c r="Z198" s="198">
        <v>98</v>
      </c>
      <c r="AA198" s="198">
        <v>94</v>
      </c>
      <c r="AB198" s="198">
        <v>70</v>
      </c>
      <c r="AC198" s="198">
        <v>36</v>
      </c>
      <c r="AD198" s="198">
        <v>27</v>
      </c>
      <c r="AE198" s="198">
        <v>2422</v>
      </c>
      <c r="AF198" s="198">
        <v>171</v>
      </c>
      <c r="AG198" s="198">
        <v>172</v>
      </c>
      <c r="AH198" s="198">
        <v>154</v>
      </c>
      <c r="AI198" s="198">
        <v>111</v>
      </c>
      <c r="AJ198" s="198">
        <v>37</v>
      </c>
      <c r="AK198" s="198">
        <v>14</v>
      </c>
      <c r="AL198" s="198">
        <v>18</v>
      </c>
      <c r="AM198" s="198">
        <v>70</v>
      </c>
      <c r="AN198" s="198">
        <v>104</v>
      </c>
      <c r="AO198" s="198">
        <v>130</v>
      </c>
      <c r="AP198" s="198">
        <v>210</v>
      </c>
      <c r="AQ198" s="198">
        <v>204</v>
      </c>
      <c r="AR198" s="198">
        <v>232</v>
      </c>
      <c r="AS198" s="198">
        <v>213</v>
      </c>
      <c r="AT198" s="198">
        <v>207</v>
      </c>
      <c r="AU198" s="198">
        <v>80</v>
      </c>
      <c r="AV198" s="198">
        <v>89</v>
      </c>
      <c r="AW198" s="198">
        <v>48</v>
      </c>
      <c r="AX198" s="198">
        <v>47</v>
      </c>
      <c r="AY198" s="198">
        <v>46</v>
      </c>
      <c r="AZ198" s="198">
        <v>35</v>
      </c>
      <c r="BA198" s="198">
        <v>19</v>
      </c>
      <c r="BB198" s="198">
        <v>11</v>
      </c>
      <c r="BC198" s="198">
        <v>2363</v>
      </c>
      <c r="BD198" s="198">
        <v>152</v>
      </c>
      <c r="BE198" s="198">
        <v>162</v>
      </c>
      <c r="BF198" s="198">
        <v>169</v>
      </c>
      <c r="BG198" s="198">
        <v>87</v>
      </c>
      <c r="BH198" s="198">
        <v>34</v>
      </c>
      <c r="BI198" s="198">
        <v>16</v>
      </c>
      <c r="BJ198" s="198">
        <v>17</v>
      </c>
      <c r="BK198" s="198">
        <v>63</v>
      </c>
      <c r="BL198" s="198">
        <v>104</v>
      </c>
      <c r="BM198" s="198">
        <v>165</v>
      </c>
      <c r="BN198" s="198">
        <v>189</v>
      </c>
      <c r="BO198" s="198">
        <v>212</v>
      </c>
      <c r="BP198" s="198">
        <v>246</v>
      </c>
      <c r="BQ198" s="198">
        <v>197</v>
      </c>
      <c r="BR198" s="198">
        <v>197</v>
      </c>
      <c r="BS198" s="198">
        <v>64</v>
      </c>
      <c r="BT198" s="198">
        <v>82</v>
      </c>
      <c r="BU198" s="198">
        <v>40</v>
      </c>
      <c r="BV198" s="198">
        <v>51</v>
      </c>
      <c r="BW198" s="198">
        <v>48</v>
      </c>
      <c r="BX198" s="198">
        <v>35</v>
      </c>
      <c r="BY198" s="198">
        <v>17</v>
      </c>
      <c r="BZ198" s="198">
        <v>16</v>
      </c>
    </row>
    <row r="199" spans="1:78" x14ac:dyDescent="0.2">
      <c r="A199" s="55" t="s">
        <v>197</v>
      </c>
      <c r="B199" s="122">
        <v>65540</v>
      </c>
      <c r="C199" s="55" t="s">
        <v>182</v>
      </c>
      <c r="D199" s="48">
        <v>17</v>
      </c>
      <c r="E199" s="55" t="s">
        <v>185</v>
      </c>
      <c r="F199" s="55">
        <v>9</v>
      </c>
      <c r="G199" s="198">
        <v>29752</v>
      </c>
      <c r="H199" s="198">
        <v>1796</v>
      </c>
      <c r="I199" s="198">
        <v>1832</v>
      </c>
      <c r="J199" s="198">
        <v>1829</v>
      </c>
      <c r="K199" s="198">
        <v>1091</v>
      </c>
      <c r="L199" s="198">
        <v>641</v>
      </c>
      <c r="M199" s="198">
        <v>276</v>
      </c>
      <c r="N199" s="198">
        <v>321</v>
      </c>
      <c r="O199" s="198">
        <v>1052</v>
      </c>
      <c r="P199" s="198">
        <v>1813</v>
      </c>
      <c r="Q199" s="198">
        <v>1966</v>
      </c>
      <c r="R199" s="198">
        <v>1946</v>
      </c>
      <c r="S199" s="198">
        <v>2078</v>
      </c>
      <c r="T199" s="198">
        <v>2404</v>
      </c>
      <c r="U199" s="198">
        <v>2459</v>
      </c>
      <c r="V199" s="198">
        <v>1967</v>
      </c>
      <c r="W199" s="198">
        <v>814</v>
      </c>
      <c r="X199" s="198">
        <v>1070</v>
      </c>
      <c r="Y199" s="198">
        <v>555</v>
      </c>
      <c r="Z199" s="198">
        <v>772</v>
      </c>
      <c r="AA199" s="198">
        <v>1007</v>
      </c>
      <c r="AB199" s="198">
        <v>895</v>
      </c>
      <c r="AC199" s="198">
        <v>609</v>
      </c>
      <c r="AD199" s="198">
        <v>559</v>
      </c>
      <c r="AE199" s="198">
        <v>14376</v>
      </c>
      <c r="AF199" s="198">
        <v>939</v>
      </c>
      <c r="AG199" s="198">
        <v>937</v>
      </c>
      <c r="AH199" s="198">
        <v>946</v>
      </c>
      <c r="AI199" s="198">
        <v>590</v>
      </c>
      <c r="AJ199" s="198">
        <v>302</v>
      </c>
      <c r="AK199" s="198">
        <v>145</v>
      </c>
      <c r="AL199" s="198">
        <v>152</v>
      </c>
      <c r="AM199" s="198">
        <v>528</v>
      </c>
      <c r="AN199" s="198">
        <v>841</v>
      </c>
      <c r="AO199" s="198">
        <v>955</v>
      </c>
      <c r="AP199" s="198">
        <v>980</v>
      </c>
      <c r="AQ199" s="198">
        <v>1006</v>
      </c>
      <c r="AR199" s="198">
        <v>1175</v>
      </c>
      <c r="AS199" s="198">
        <v>1218</v>
      </c>
      <c r="AT199" s="198">
        <v>932</v>
      </c>
      <c r="AU199" s="198">
        <v>367</v>
      </c>
      <c r="AV199" s="198">
        <v>502</v>
      </c>
      <c r="AW199" s="198">
        <v>260</v>
      </c>
      <c r="AX199" s="198">
        <v>329</v>
      </c>
      <c r="AY199" s="198">
        <v>453</v>
      </c>
      <c r="AZ199" s="198">
        <v>409</v>
      </c>
      <c r="BA199" s="198">
        <v>243</v>
      </c>
      <c r="BB199" s="198">
        <v>167</v>
      </c>
      <c r="BC199" s="198">
        <v>15376</v>
      </c>
      <c r="BD199" s="198">
        <v>857</v>
      </c>
      <c r="BE199" s="198">
        <v>895</v>
      </c>
      <c r="BF199" s="198">
        <v>883</v>
      </c>
      <c r="BG199" s="198">
        <v>501</v>
      </c>
      <c r="BH199" s="198">
        <v>339</v>
      </c>
      <c r="BI199" s="198">
        <v>131</v>
      </c>
      <c r="BJ199" s="198">
        <v>169</v>
      </c>
      <c r="BK199" s="198">
        <v>524</v>
      </c>
      <c r="BL199" s="198">
        <v>972</v>
      </c>
      <c r="BM199" s="198">
        <v>1011</v>
      </c>
      <c r="BN199" s="198">
        <v>966</v>
      </c>
      <c r="BO199" s="198">
        <v>1072</v>
      </c>
      <c r="BP199" s="198">
        <v>1229</v>
      </c>
      <c r="BQ199" s="198">
        <v>1241</v>
      </c>
      <c r="BR199" s="198">
        <v>1035</v>
      </c>
      <c r="BS199" s="198">
        <v>447</v>
      </c>
      <c r="BT199" s="198">
        <v>568</v>
      </c>
      <c r="BU199" s="198">
        <v>295</v>
      </c>
      <c r="BV199" s="198">
        <v>443</v>
      </c>
      <c r="BW199" s="198">
        <v>554</v>
      </c>
      <c r="BX199" s="198">
        <v>486</v>
      </c>
      <c r="BY199" s="198">
        <v>366</v>
      </c>
      <c r="BZ199" s="198">
        <v>392</v>
      </c>
    </row>
    <row r="200" spans="1:78" x14ac:dyDescent="0.2">
      <c r="A200" s="55" t="s">
        <v>198</v>
      </c>
      <c r="B200" s="122">
        <v>69940</v>
      </c>
      <c r="C200" s="55" t="s">
        <v>182</v>
      </c>
      <c r="D200" s="48">
        <v>17</v>
      </c>
      <c r="E200" s="55" t="s">
        <v>185</v>
      </c>
      <c r="F200" s="55">
        <v>9</v>
      </c>
      <c r="G200" s="198">
        <v>2527</v>
      </c>
      <c r="H200" s="198">
        <v>143</v>
      </c>
      <c r="I200" s="198">
        <v>153</v>
      </c>
      <c r="J200" s="198">
        <v>178</v>
      </c>
      <c r="K200" s="198">
        <v>105</v>
      </c>
      <c r="L200" s="198">
        <v>47</v>
      </c>
      <c r="M200" s="198">
        <v>23</v>
      </c>
      <c r="N200" s="198">
        <v>21</v>
      </c>
      <c r="O200" s="198">
        <v>76</v>
      </c>
      <c r="P200" s="198">
        <v>142</v>
      </c>
      <c r="Q200" s="198">
        <v>127</v>
      </c>
      <c r="R200" s="198">
        <v>152</v>
      </c>
      <c r="S200" s="198">
        <v>192</v>
      </c>
      <c r="T200" s="198">
        <v>247</v>
      </c>
      <c r="U200" s="198">
        <v>238</v>
      </c>
      <c r="V200" s="198">
        <v>183</v>
      </c>
      <c r="W200" s="198">
        <v>67</v>
      </c>
      <c r="X200" s="198">
        <v>84</v>
      </c>
      <c r="Y200" s="198">
        <v>44</v>
      </c>
      <c r="Z200" s="198">
        <v>67</v>
      </c>
      <c r="AA200" s="198">
        <v>85</v>
      </c>
      <c r="AB200" s="198">
        <v>56</v>
      </c>
      <c r="AC200" s="198">
        <v>50</v>
      </c>
      <c r="AD200" s="198">
        <v>47</v>
      </c>
      <c r="AE200" s="198">
        <v>1243</v>
      </c>
      <c r="AF200" s="198">
        <v>85</v>
      </c>
      <c r="AG200" s="198">
        <v>68</v>
      </c>
      <c r="AH200" s="198">
        <v>93</v>
      </c>
      <c r="AI200" s="198">
        <v>51</v>
      </c>
      <c r="AJ200" s="198">
        <v>17</v>
      </c>
      <c r="AK200" s="198">
        <v>16</v>
      </c>
      <c r="AL200" s="198">
        <v>11</v>
      </c>
      <c r="AM200" s="198">
        <v>45</v>
      </c>
      <c r="AN200" s="198">
        <v>72</v>
      </c>
      <c r="AO200" s="198">
        <v>62</v>
      </c>
      <c r="AP200" s="198">
        <v>72</v>
      </c>
      <c r="AQ200" s="198">
        <v>93</v>
      </c>
      <c r="AR200" s="198">
        <v>129</v>
      </c>
      <c r="AS200" s="198">
        <v>120</v>
      </c>
      <c r="AT200" s="198">
        <v>90</v>
      </c>
      <c r="AU200" s="198">
        <v>31</v>
      </c>
      <c r="AV200" s="198">
        <v>45</v>
      </c>
      <c r="AW200" s="198">
        <v>21</v>
      </c>
      <c r="AX200" s="198">
        <v>29</v>
      </c>
      <c r="AY200" s="198">
        <v>40</v>
      </c>
      <c r="AZ200" s="198">
        <v>22</v>
      </c>
      <c r="BA200" s="198">
        <v>20</v>
      </c>
      <c r="BB200" s="198">
        <v>11</v>
      </c>
      <c r="BC200" s="198">
        <v>1284</v>
      </c>
      <c r="BD200" s="198">
        <v>58</v>
      </c>
      <c r="BE200" s="198">
        <v>85</v>
      </c>
      <c r="BF200" s="198">
        <v>85</v>
      </c>
      <c r="BG200" s="198">
        <v>54</v>
      </c>
      <c r="BH200" s="198">
        <v>30</v>
      </c>
      <c r="BI200" s="198">
        <v>7</v>
      </c>
      <c r="BJ200" s="198">
        <v>10</v>
      </c>
      <c r="BK200" s="198">
        <v>31</v>
      </c>
      <c r="BL200" s="198">
        <v>70</v>
      </c>
      <c r="BM200" s="198">
        <v>65</v>
      </c>
      <c r="BN200" s="198">
        <v>80</v>
      </c>
      <c r="BO200" s="198">
        <v>99</v>
      </c>
      <c r="BP200" s="198">
        <v>118</v>
      </c>
      <c r="BQ200" s="198">
        <v>118</v>
      </c>
      <c r="BR200" s="198">
        <v>93</v>
      </c>
      <c r="BS200" s="198">
        <v>36</v>
      </c>
      <c r="BT200" s="198">
        <v>39</v>
      </c>
      <c r="BU200" s="198">
        <v>23</v>
      </c>
      <c r="BV200" s="198">
        <v>38</v>
      </c>
      <c r="BW200" s="198">
        <v>45</v>
      </c>
      <c r="BX200" s="198">
        <v>34</v>
      </c>
      <c r="BY200" s="198">
        <v>30</v>
      </c>
      <c r="BZ200" s="198">
        <v>36</v>
      </c>
    </row>
    <row r="201" spans="1:78" x14ac:dyDescent="0.2">
      <c r="A201" s="55" t="s">
        <v>199</v>
      </c>
      <c r="B201" s="122">
        <v>73860</v>
      </c>
      <c r="C201" s="55" t="s">
        <v>182</v>
      </c>
      <c r="D201" s="48">
        <v>17</v>
      </c>
      <c r="E201" s="55" t="s">
        <v>185</v>
      </c>
      <c r="F201" s="55">
        <v>9</v>
      </c>
      <c r="G201" s="198">
        <v>11766</v>
      </c>
      <c r="H201" s="198">
        <v>816</v>
      </c>
      <c r="I201" s="198">
        <v>791</v>
      </c>
      <c r="J201" s="198">
        <v>705</v>
      </c>
      <c r="K201" s="198">
        <v>421</v>
      </c>
      <c r="L201" s="198">
        <v>242</v>
      </c>
      <c r="M201" s="198">
        <v>115</v>
      </c>
      <c r="N201" s="198">
        <v>122</v>
      </c>
      <c r="O201" s="198">
        <v>478</v>
      </c>
      <c r="P201" s="198">
        <v>937</v>
      </c>
      <c r="Q201" s="198">
        <v>824</v>
      </c>
      <c r="R201" s="198">
        <v>852</v>
      </c>
      <c r="S201" s="198">
        <v>826</v>
      </c>
      <c r="T201" s="198">
        <v>983</v>
      </c>
      <c r="U201" s="198">
        <v>929</v>
      </c>
      <c r="V201" s="198">
        <v>736</v>
      </c>
      <c r="W201" s="198">
        <v>252</v>
      </c>
      <c r="X201" s="198">
        <v>343</v>
      </c>
      <c r="Y201" s="198">
        <v>174</v>
      </c>
      <c r="Z201" s="198">
        <v>280</v>
      </c>
      <c r="AA201" s="198">
        <v>255</v>
      </c>
      <c r="AB201" s="198">
        <v>294</v>
      </c>
      <c r="AC201" s="198">
        <v>199</v>
      </c>
      <c r="AD201" s="198">
        <v>192</v>
      </c>
      <c r="AE201" s="198">
        <v>5614</v>
      </c>
      <c r="AF201" s="198">
        <v>410</v>
      </c>
      <c r="AG201" s="198">
        <v>379</v>
      </c>
      <c r="AH201" s="198">
        <v>345</v>
      </c>
      <c r="AI201" s="198">
        <v>218</v>
      </c>
      <c r="AJ201" s="198">
        <v>114</v>
      </c>
      <c r="AK201" s="198">
        <v>58</v>
      </c>
      <c r="AL201" s="198">
        <v>55</v>
      </c>
      <c r="AM201" s="198">
        <v>218</v>
      </c>
      <c r="AN201" s="198">
        <v>449</v>
      </c>
      <c r="AO201" s="198">
        <v>414</v>
      </c>
      <c r="AP201" s="198">
        <v>438</v>
      </c>
      <c r="AQ201" s="198">
        <v>406</v>
      </c>
      <c r="AR201" s="198">
        <v>465</v>
      </c>
      <c r="AS201" s="198">
        <v>464</v>
      </c>
      <c r="AT201" s="198">
        <v>344</v>
      </c>
      <c r="AU201" s="198">
        <v>123</v>
      </c>
      <c r="AV201" s="198">
        <v>148</v>
      </c>
      <c r="AW201" s="198">
        <v>72</v>
      </c>
      <c r="AX201" s="198">
        <v>123</v>
      </c>
      <c r="AY201" s="198">
        <v>121</v>
      </c>
      <c r="AZ201" s="198">
        <v>121</v>
      </c>
      <c r="BA201" s="198">
        <v>70</v>
      </c>
      <c r="BB201" s="198">
        <v>59</v>
      </c>
      <c r="BC201" s="198">
        <v>6152</v>
      </c>
      <c r="BD201" s="198">
        <v>406</v>
      </c>
      <c r="BE201" s="198">
        <v>412</v>
      </c>
      <c r="BF201" s="198">
        <v>360</v>
      </c>
      <c r="BG201" s="198">
        <v>203</v>
      </c>
      <c r="BH201" s="198">
        <v>128</v>
      </c>
      <c r="BI201" s="198">
        <v>57</v>
      </c>
      <c r="BJ201" s="198">
        <v>67</v>
      </c>
      <c r="BK201" s="198">
        <v>260</v>
      </c>
      <c r="BL201" s="198">
        <v>488</v>
      </c>
      <c r="BM201" s="198">
        <v>410</v>
      </c>
      <c r="BN201" s="198">
        <v>414</v>
      </c>
      <c r="BO201" s="198">
        <v>420</v>
      </c>
      <c r="BP201" s="198">
        <v>518</v>
      </c>
      <c r="BQ201" s="198">
        <v>465</v>
      </c>
      <c r="BR201" s="198">
        <v>392</v>
      </c>
      <c r="BS201" s="198">
        <v>129</v>
      </c>
      <c r="BT201" s="198">
        <v>195</v>
      </c>
      <c r="BU201" s="198">
        <v>102</v>
      </c>
      <c r="BV201" s="198">
        <v>157</v>
      </c>
      <c r="BW201" s="198">
        <v>134</v>
      </c>
      <c r="BX201" s="198">
        <v>173</v>
      </c>
      <c r="BY201" s="198">
        <v>129</v>
      </c>
      <c r="BZ201" s="198">
        <v>133</v>
      </c>
    </row>
    <row r="202" spans="1:78" x14ac:dyDescent="0.2">
      <c r="A202" s="55" t="s">
        <v>182</v>
      </c>
      <c r="B202" s="122">
        <v>78180</v>
      </c>
      <c r="C202" s="55" t="s">
        <v>182</v>
      </c>
      <c r="D202" s="48">
        <v>17</v>
      </c>
      <c r="E202" s="55" t="s">
        <v>185</v>
      </c>
      <c r="F202" s="55">
        <v>9</v>
      </c>
      <c r="G202" s="198">
        <v>3991</v>
      </c>
      <c r="H202" s="198">
        <v>179</v>
      </c>
      <c r="I202" s="198">
        <v>247</v>
      </c>
      <c r="J202" s="198">
        <v>304</v>
      </c>
      <c r="K202" s="198">
        <v>226</v>
      </c>
      <c r="L202" s="198">
        <v>96</v>
      </c>
      <c r="M202" s="198">
        <v>36</v>
      </c>
      <c r="N202" s="198">
        <v>43</v>
      </c>
      <c r="O202" s="198">
        <v>99</v>
      </c>
      <c r="P202" s="198">
        <v>145</v>
      </c>
      <c r="Q202" s="198">
        <v>153</v>
      </c>
      <c r="R202" s="198">
        <v>225</v>
      </c>
      <c r="S202" s="198">
        <v>327</v>
      </c>
      <c r="T202" s="198">
        <v>422</v>
      </c>
      <c r="U202" s="198">
        <v>481</v>
      </c>
      <c r="V202" s="198">
        <v>350</v>
      </c>
      <c r="W202" s="198">
        <v>113</v>
      </c>
      <c r="X202" s="198">
        <v>141</v>
      </c>
      <c r="Y202" s="198">
        <v>77</v>
      </c>
      <c r="Z202" s="198">
        <v>96</v>
      </c>
      <c r="AA202" s="198">
        <v>88</v>
      </c>
      <c r="AB202" s="198">
        <v>66</v>
      </c>
      <c r="AC202" s="198">
        <v>52</v>
      </c>
      <c r="AD202" s="198">
        <v>25</v>
      </c>
      <c r="AE202" s="198">
        <v>2012</v>
      </c>
      <c r="AF202" s="198">
        <v>92</v>
      </c>
      <c r="AG202" s="198">
        <v>140</v>
      </c>
      <c r="AH202" s="198">
        <v>145</v>
      </c>
      <c r="AI202" s="198">
        <v>117</v>
      </c>
      <c r="AJ202" s="198">
        <v>64</v>
      </c>
      <c r="AK202" s="198">
        <v>20</v>
      </c>
      <c r="AL202" s="198">
        <v>21</v>
      </c>
      <c r="AM202" s="198">
        <v>52</v>
      </c>
      <c r="AN202" s="198">
        <v>74</v>
      </c>
      <c r="AO202" s="198">
        <v>71</v>
      </c>
      <c r="AP202" s="198">
        <v>113</v>
      </c>
      <c r="AQ202" s="198">
        <v>146</v>
      </c>
      <c r="AR202" s="198">
        <v>197</v>
      </c>
      <c r="AS202" s="198">
        <v>251</v>
      </c>
      <c r="AT202" s="198">
        <v>183</v>
      </c>
      <c r="AU202" s="198">
        <v>55</v>
      </c>
      <c r="AV202" s="198">
        <v>71</v>
      </c>
      <c r="AW202" s="198">
        <v>44</v>
      </c>
      <c r="AX202" s="198">
        <v>46</v>
      </c>
      <c r="AY202" s="198">
        <v>50</v>
      </c>
      <c r="AZ202" s="198">
        <v>28</v>
      </c>
      <c r="BA202" s="198">
        <v>25</v>
      </c>
      <c r="BB202" s="198">
        <v>7</v>
      </c>
      <c r="BC202" s="198">
        <v>1979</v>
      </c>
      <c r="BD202" s="198">
        <v>87</v>
      </c>
      <c r="BE202" s="198">
        <v>107</v>
      </c>
      <c r="BF202" s="198">
        <v>159</v>
      </c>
      <c r="BG202" s="198">
        <v>109</v>
      </c>
      <c r="BH202" s="198">
        <v>32</v>
      </c>
      <c r="BI202" s="198">
        <v>16</v>
      </c>
      <c r="BJ202" s="198">
        <v>22</v>
      </c>
      <c r="BK202" s="198">
        <v>47</v>
      </c>
      <c r="BL202" s="198">
        <v>71</v>
      </c>
      <c r="BM202" s="198">
        <v>82</v>
      </c>
      <c r="BN202" s="198">
        <v>112</v>
      </c>
      <c r="BO202" s="198">
        <v>181</v>
      </c>
      <c r="BP202" s="198">
        <v>225</v>
      </c>
      <c r="BQ202" s="198">
        <v>230</v>
      </c>
      <c r="BR202" s="198">
        <v>167</v>
      </c>
      <c r="BS202" s="198">
        <v>58</v>
      </c>
      <c r="BT202" s="198">
        <v>70</v>
      </c>
      <c r="BU202" s="198">
        <v>33</v>
      </c>
      <c r="BV202" s="198">
        <v>50</v>
      </c>
      <c r="BW202" s="198">
        <v>38</v>
      </c>
      <c r="BX202" s="198">
        <v>38</v>
      </c>
      <c r="BY202" s="198">
        <v>27</v>
      </c>
      <c r="BZ202" s="198">
        <v>18</v>
      </c>
    </row>
    <row r="203" spans="1:78" x14ac:dyDescent="0.2">
      <c r="A203" s="55" t="s">
        <v>200</v>
      </c>
      <c r="B203" s="122">
        <v>7940</v>
      </c>
      <c r="C203" s="55" t="s">
        <v>49</v>
      </c>
      <c r="D203" s="48">
        <v>3</v>
      </c>
      <c r="E203" s="55" t="s">
        <v>185</v>
      </c>
      <c r="F203" s="55">
        <v>9</v>
      </c>
      <c r="G203" s="198">
        <v>5078</v>
      </c>
      <c r="H203" s="198">
        <v>252</v>
      </c>
      <c r="I203" s="198">
        <v>254</v>
      </c>
      <c r="J203" s="198">
        <v>329</v>
      </c>
      <c r="K203" s="198">
        <v>188</v>
      </c>
      <c r="L203" s="198">
        <v>103</v>
      </c>
      <c r="M203" s="198">
        <v>44</v>
      </c>
      <c r="N203" s="198">
        <v>42</v>
      </c>
      <c r="O203" s="198">
        <v>108</v>
      </c>
      <c r="P203" s="198">
        <v>225</v>
      </c>
      <c r="Q203" s="198">
        <v>244</v>
      </c>
      <c r="R203" s="198">
        <v>317</v>
      </c>
      <c r="S203" s="198">
        <v>357</v>
      </c>
      <c r="T203" s="198">
        <v>413</v>
      </c>
      <c r="U203" s="198">
        <v>506</v>
      </c>
      <c r="V203" s="198">
        <v>397</v>
      </c>
      <c r="W203" s="198">
        <v>160</v>
      </c>
      <c r="X203" s="198">
        <v>258</v>
      </c>
      <c r="Y203" s="198">
        <v>132</v>
      </c>
      <c r="Z203" s="198">
        <v>189</v>
      </c>
      <c r="AA203" s="198">
        <v>214</v>
      </c>
      <c r="AB203" s="198">
        <v>157</v>
      </c>
      <c r="AC203" s="198">
        <v>93</v>
      </c>
      <c r="AD203" s="198">
        <v>96</v>
      </c>
      <c r="AE203" s="198">
        <v>2519</v>
      </c>
      <c r="AF203" s="198">
        <v>137</v>
      </c>
      <c r="AG203" s="198">
        <v>114</v>
      </c>
      <c r="AH203" s="198">
        <v>168</v>
      </c>
      <c r="AI203" s="198">
        <v>94</v>
      </c>
      <c r="AJ203" s="198">
        <v>59</v>
      </c>
      <c r="AK203" s="198">
        <v>28</v>
      </c>
      <c r="AL203" s="198">
        <v>16</v>
      </c>
      <c r="AM203" s="198">
        <v>53</v>
      </c>
      <c r="AN203" s="198">
        <v>100</v>
      </c>
      <c r="AO203" s="198">
        <v>128</v>
      </c>
      <c r="AP203" s="198">
        <v>161</v>
      </c>
      <c r="AQ203" s="198">
        <v>172</v>
      </c>
      <c r="AR203" s="198">
        <v>202</v>
      </c>
      <c r="AS203" s="198">
        <v>245</v>
      </c>
      <c r="AT203" s="198">
        <v>196</v>
      </c>
      <c r="AU203" s="198">
        <v>81</v>
      </c>
      <c r="AV203" s="198">
        <v>130</v>
      </c>
      <c r="AW203" s="198">
        <v>67</v>
      </c>
      <c r="AX203" s="198">
        <v>102</v>
      </c>
      <c r="AY203" s="198">
        <v>102</v>
      </c>
      <c r="AZ203" s="198">
        <v>83</v>
      </c>
      <c r="BA203" s="198">
        <v>41</v>
      </c>
      <c r="BB203" s="198">
        <v>40</v>
      </c>
      <c r="BC203" s="198">
        <v>2559</v>
      </c>
      <c r="BD203" s="198">
        <v>115</v>
      </c>
      <c r="BE203" s="198">
        <v>140</v>
      </c>
      <c r="BF203" s="198">
        <v>161</v>
      </c>
      <c r="BG203" s="198">
        <v>94</v>
      </c>
      <c r="BH203" s="198">
        <v>44</v>
      </c>
      <c r="BI203" s="198">
        <v>16</v>
      </c>
      <c r="BJ203" s="198">
        <v>26</v>
      </c>
      <c r="BK203" s="198">
        <v>55</v>
      </c>
      <c r="BL203" s="198">
        <v>125</v>
      </c>
      <c r="BM203" s="198">
        <v>116</v>
      </c>
      <c r="BN203" s="198">
        <v>156</v>
      </c>
      <c r="BO203" s="198">
        <v>185</v>
      </c>
      <c r="BP203" s="198">
        <v>211</v>
      </c>
      <c r="BQ203" s="198">
        <v>261</v>
      </c>
      <c r="BR203" s="198">
        <v>201</v>
      </c>
      <c r="BS203" s="198">
        <v>79</v>
      </c>
      <c r="BT203" s="198">
        <v>128</v>
      </c>
      <c r="BU203" s="198">
        <v>65</v>
      </c>
      <c r="BV203" s="198">
        <v>87</v>
      </c>
      <c r="BW203" s="198">
        <v>112</v>
      </c>
      <c r="BX203" s="198">
        <v>74</v>
      </c>
      <c r="BY203" s="198">
        <v>52</v>
      </c>
      <c r="BZ203" s="198">
        <v>56</v>
      </c>
    </row>
    <row r="204" spans="1:78" x14ac:dyDescent="0.2">
      <c r="A204" s="55" t="s">
        <v>201</v>
      </c>
      <c r="B204" s="121">
        <v>820</v>
      </c>
      <c r="C204" s="55" t="s">
        <v>202</v>
      </c>
      <c r="D204" s="48">
        <v>5</v>
      </c>
      <c r="E204" s="55" t="s">
        <v>203</v>
      </c>
      <c r="F204" s="55">
        <v>4</v>
      </c>
      <c r="G204" s="198">
        <v>1937</v>
      </c>
      <c r="H204" s="198">
        <v>94</v>
      </c>
      <c r="I204" s="198">
        <v>112</v>
      </c>
      <c r="J204" s="198">
        <v>127</v>
      </c>
      <c r="K204" s="198">
        <v>77</v>
      </c>
      <c r="L204" s="198">
        <v>34</v>
      </c>
      <c r="M204" s="198">
        <v>14</v>
      </c>
      <c r="N204" s="198">
        <v>18</v>
      </c>
      <c r="O204" s="198">
        <v>68</v>
      </c>
      <c r="P204" s="198">
        <v>95</v>
      </c>
      <c r="Q204" s="198">
        <v>100</v>
      </c>
      <c r="R204" s="198">
        <v>116</v>
      </c>
      <c r="S204" s="198">
        <v>127</v>
      </c>
      <c r="T204" s="198">
        <v>155</v>
      </c>
      <c r="U204" s="198">
        <v>162</v>
      </c>
      <c r="V204" s="198">
        <v>174</v>
      </c>
      <c r="W204" s="198">
        <v>79</v>
      </c>
      <c r="X204" s="198">
        <v>84</v>
      </c>
      <c r="Y204" s="198">
        <v>38</v>
      </c>
      <c r="Z204" s="198">
        <v>66</v>
      </c>
      <c r="AA204" s="198">
        <v>81</v>
      </c>
      <c r="AB204" s="198">
        <v>50</v>
      </c>
      <c r="AC204" s="198">
        <v>36</v>
      </c>
      <c r="AD204" s="198">
        <v>30</v>
      </c>
      <c r="AE204" s="198">
        <v>959</v>
      </c>
      <c r="AF204" s="198">
        <v>47</v>
      </c>
      <c r="AG204" s="198">
        <v>43</v>
      </c>
      <c r="AH204" s="198">
        <v>61</v>
      </c>
      <c r="AI204" s="198">
        <v>42</v>
      </c>
      <c r="AJ204" s="198">
        <v>19</v>
      </c>
      <c r="AK204" s="198">
        <v>9</v>
      </c>
      <c r="AL204" s="198">
        <v>9</v>
      </c>
      <c r="AM204" s="198">
        <v>34</v>
      </c>
      <c r="AN204" s="198">
        <v>52</v>
      </c>
      <c r="AO204" s="198">
        <v>47</v>
      </c>
      <c r="AP204" s="198">
        <v>55</v>
      </c>
      <c r="AQ204" s="198">
        <v>67</v>
      </c>
      <c r="AR204" s="198">
        <v>78</v>
      </c>
      <c r="AS204" s="198">
        <v>84</v>
      </c>
      <c r="AT204" s="198">
        <v>85</v>
      </c>
      <c r="AU204" s="198">
        <v>39</v>
      </c>
      <c r="AV204" s="198">
        <v>34</v>
      </c>
      <c r="AW204" s="198">
        <v>18</v>
      </c>
      <c r="AX204" s="198">
        <v>35</v>
      </c>
      <c r="AY204" s="198">
        <v>39</v>
      </c>
      <c r="AZ204" s="198">
        <v>32</v>
      </c>
      <c r="BA204" s="198">
        <v>18</v>
      </c>
      <c r="BB204" s="198">
        <v>12</v>
      </c>
      <c r="BC204" s="198">
        <v>978</v>
      </c>
      <c r="BD204" s="198">
        <v>47</v>
      </c>
      <c r="BE204" s="198">
        <v>69</v>
      </c>
      <c r="BF204" s="198">
        <v>66</v>
      </c>
      <c r="BG204" s="198">
        <v>35</v>
      </c>
      <c r="BH204" s="198">
        <v>15</v>
      </c>
      <c r="BI204" s="198">
        <v>5</v>
      </c>
      <c r="BJ204" s="198">
        <v>9</v>
      </c>
      <c r="BK204" s="198">
        <v>34</v>
      </c>
      <c r="BL204" s="198">
        <v>43</v>
      </c>
      <c r="BM204" s="198">
        <v>53</v>
      </c>
      <c r="BN204" s="198">
        <v>61</v>
      </c>
      <c r="BO204" s="198">
        <v>60</v>
      </c>
      <c r="BP204" s="198">
        <v>77</v>
      </c>
      <c r="BQ204" s="198">
        <v>78</v>
      </c>
      <c r="BR204" s="198">
        <v>89</v>
      </c>
      <c r="BS204" s="198">
        <v>40</v>
      </c>
      <c r="BT204" s="198">
        <v>50</v>
      </c>
      <c r="BU204" s="198">
        <v>20</v>
      </c>
      <c r="BV204" s="198">
        <v>31</v>
      </c>
      <c r="BW204" s="198">
        <v>42</v>
      </c>
      <c r="BX204" s="198">
        <v>18</v>
      </c>
      <c r="BY204" s="198">
        <v>18</v>
      </c>
      <c r="BZ204" s="198">
        <v>18</v>
      </c>
    </row>
    <row r="205" spans="1:78" x14ac:dyDescent="0.2">
      <c r="A205" s="55" t="s">
        <v>204</v>
      </c>
      <c r="B205" s="121">
        <v>1700</v>
      </c>
      <c r="C205" s="55" t="s">
        <v>21</v>
      </c>
      <c r="D205" s="48">
        <v>11</v>
      </c>
      <c r="E205" s="55" t="s">
        <v>203</v>
      </c>
      <c r="F205" s="55">
        <v>4</v>
      </c>
      <c r="G205" s="198">
        <v>2637</v>
      </c>
      <c r="H205" s="198">
        <v>126</v>
      </c>
      <c r="I205" s="198">
        <v>142</v>
      </c>
      <c r="J205" s="198">
        <v>194</v>
      </c>
      <c r="K205" s="198">
        <v>137</v>
      </c>
      <c r="L205" s="198">
        <v>75</v>
      </c>
      <c r="M205" s="198">
        <v>25</v>
      </c>
      <c r="N205" s="198">
        <v>25</v>
      </c>
      <c r="O205" s="198">
        <v>80</v>
      </c>
      <c r="P205" s="198">
        <v>109</v>
      </c>
      <c r="Q205" s="198">
        <v>130</v>
      </c>
      <c r="R205" s="198">
        <v>150</v>
      </c>
      <c r="S205" s="198">
        <v>201</v>
      </c>
      <c r="T205" s="198">
        <v>237</v>
      </c>
      <c r="U205" s="198">
        <v>234</v>
      </c>
      <c r="V205" s="198">
        <v>237</v>
      </c>
      <c r="W205" s="198">
        <v>72</v>
      </c>
      <c r="X205" s="198">
        <v>111</v>
      </c>
      <c r="Y205" s="198">
        <v>53</v>
      </c>
      <c r="Z205" s="198">
        <v>65</v>
      </c>
      <c r="AA205" s="198">
        <v>89</v>
      </c>
      <c r="AB205" s="198">
        <v>61</v>
      </c>
      <c r="AC205" s="198">
        <v>46</v>
      </c>
      <c r="AD205" s="198">
        <v>38</v>
      </c>
      <c r="AE205" s="198">
        <v>1303</v>
      </c>
      <c r="AF205" s="198">
        <v>62</v>
      </c>
      <c r="AG205" s="198">
        <v>68</v>
      </c>
      <c r="AH205" s="198">
        <v>98</v>
      </c>
      <c r="AI205" s="198">
        <v>67</v>
      </c>
      <c r="AJ205" s="198">
        <v>38</v>
      </c>
      <c r="AK205" s="198">
        <v>14</v>
      </c>
      <c r="AL205" s="198">
        <v>11</v>
      </c>
      <c r="AM205" s="198">
        <v>38</v>
      </c>
      <c r="AN205" s="198">
        <v>57</v>
      </c>
      <c r="AO205" s="198">
        <v>65</v>
      </c>
      <c r="AP205" s="198">
        <v>76</v>
      </c>
      <c r="AQ205" s="198">
        <v>104</v>
      </c>
      <c r="AR205" s="198">
        <v>99</v>
      </c>
      <c r="AS205" s="198">
        <v>124</v>
      </c>
      <c r="AT205" s="198">
        <v>127</v>
      </c>
      <c r="AU205" s="198">
        <v>28</v>
      </c>
      <c r="AV205" s="198">
        <v>61</v>
      </c>
      <c r="AW205" s="198">
        <v>29</v>
      </c>
      <c r="AX205" s="198">
        <v>37</v>
      </c>
      <c r="AY205" s="198">
        <v>39</v>
      </c>
      <c r="AZ205" s="198">
        <v>27</v>
      </c>
      <c r="BA205" s="198">
        <v>20</v>
      </c>
      <c r="BB205" s="198">
        <v>14</v>
      </c>
      <c r="BC205" s="198">
        <v>1334</v>
      </c>
      <c r="BD205" s="198">
        <v>64</v>
      </c>
      <c r="BE205" s="198">
        <v>74</v>
      </c>
      <c r="BF205" s="198">
        <v>96</v>
      </c>
      <c r="BG205" s="198">
        <v>70</v>
      </c>
      <c r="BH205" s="198">
        <v>37</v>
      </c>
      <c r="BI205" s="198">
        <v>11</v>
      </c>
      <c r="BJ205" s="198">
        <v>14</v>
      </c>
      <c r="BK205" s="198">
        <v>42</v>
      </c>
      <c r="BL205" s="198">
        <v>52</v>
      </c>
      <c r="BM205" s="198">
        <v>65</v>
      </c>
      <c r="BN205" s="198">
        <v>74</v>
      </c>
      <c r="BO205" s="198">
        <v>97</v>
      </c>
      <c r="BP205" s="198">
        <v>138</v>
      </c>
      <c r="BQ205" s="198">
        <v>110</v>
      </c>
      <c r="BR205" s="198">
        <v>110</v>
      </c>
      <c r="BS205" s="198">
        <v>44</v>
      </c>
      <c r="BT205" s="198">
        <v>50</v>
      </c>
      <c r="BU205" s="198">
        <v>24</v>
      </c>
      <c r="BV205" s="198">
        <v>28</v>
      </c>
      <c r="BW205" s="198">
        <v>50</v>
      </c>
      <c r="BX205" s="198">
        <v>34</v>
      </c>
      <c r="BY205" s="198">
        <v>26</v>
      </c>
      <c r="BZ205" s="198">
        <v>24</v>
      </c>
    </row>
    <row r="206" spans="1:78" x14ac:dyDescent="0.2">
      <c r="A206" s="55" t="s">
        <v>205</v>
      </c>
      <c r="B206" s="122">
        <v>4900</v>
      </c>
      <c r="C206" s="55" t="s">
        <v>21</v>
      </c>
      <c r="D206" s="48">
        <v>11</v>
      </c>
      <c r="E206" s="55" t="s">
        <v>203</v>
      </c>
      <c r="F206" s="55">
        <v>4</v>
      </c>
      <c r="G206" s="198">
        <v>1476</v>
      </c>
      <c r="H206" s="198">
        <v>100</v>
      </c>
      <c r="I206" s="198">
        <v>87</v>
      </c>
      <c r="J206" s="198">
        <v>118</v>
      </c>
      <c r="K206" s="198">
        <v>74</v>
      </c>
      <c r="L206" s="198">
        <v>43</v>
      </c>
      <c r="M206" s="198">
        <v>19</v>
      </c>
      <c r="N206" s="198">
        <v>20</v>
      </c>
      <c r="O206" s="198">
        <v>60</v>
      </c>
      <c r="P206" s="198">
        <v>82</v>
      </c>
      <c r="Q206" s="198">
        <v>72</v>
      </c>
      <c r="R206" s="198">
        <v>110</v>
      </c>
      <c r="S206" s="198">
        <v>122</v>
      </c>
      <c r="T206" s="198">
        <v>126</v>
      </c>
      <c r="U206" s="198">
        <v>120</v>
      </c>
      <c r="V206" s="198">
        <v>119</v>
      </c>
      <c r="W206" s="198">
        <v>34</v>
      </c>
      <c r="X206" s="198">
        <v>39</v>
      </c>
      <c r="Y206" s="198">
        <v>23</v>
      </c>
      <c r="Z206" s="198">
        <v>34</v>
      </c>
      <c r="AA206" s="198">
        <v>24</v>
      </c>
      <c r="AB206" s="198">
        <v>24</v>
      </c>
      <c r="AC206" s="198">
        <v>15</v>
      </c>
      <c r="AD206" s="198">
        <v>11</v>
      </c>
      <c r="AE206" s="198">
        <v>764</v>
      </c>
      <c r="AF206" s="198">
        <v>49</v>
      </c>
      <c r="AG206" s="198">
        <v>47</v>
      </c>
      <c r="AH206" s="198">
        <v>54</v>
      </c>
      <c r="AI206" s="198">
        <v>47</v>
      </c>
      <c r="AJ206" s="198">
        <v>28</v>
      </c>
      <c r="AK206" s="198">
        <v>15</v>
      </c>
      <c r="AL206" s="198">
        <v>9</v>
      </c>
      <c r="AM206" s="198">
        <v>37</v>
      </c>
      <c r="AN206" s="198">
        <v>41</v>
      </c>
      <c r="AO206" s="198">
        <v>30</v>
      </c>
      <c r="AP206" s="198">
        <v>56</v>
      </c>
      <c r="AQ206" s="198">
        <v>46</v>
      </c>
      <c r="AR206" s="198">
        <v>69</v>
      </c>
      <c r="AS206" s="198">
        <v>61</v>
      </c>
      <c r="AT206" s="198">
        <v>71</v>
      </c>
      <c r="AU206" s="198">
        <v>20</v>
      </c>
      <c r="AV206" s="198">
        <v>23</v>
      </c>
      <c r="AW206" s="198">
        <v>11</v>
      </c>
      <c r="AX206" s="198">
        <v>20</v>
      </c>
      <c r="AY206" s="198">
        <v>11</v>
      </c>
      <c r="AZ206" s="198">
        <v>10</v>
      </c>
      <c r="BA206" s="198">
        <v>6</v>
      </c>
      <c r="BB206" s="198">
        <v>3</v>
      </c>
      <c r="BC206" s="198">
        <v>712</v>
      </c>
      <c r="BD206" s="198">
        <v>51</v>
      </c>
      <c r="BE206" s="198">
        <v>40</v>
      </c>
      <c r="BF206" s="198">
        <v>64</v>
      </c>
      <c r="BG206" s="198">
        <v>27</v>
      </c>
      <c r="BH206" s="198">
        <v>15</v>
      </c>
      <c r="BI206" s="198">
        <v>4</v>
      </c>
      <c r="BJ206" s="198">
        <v>11</v>
      </c>
      <c r="BK206" s="198">
        <v>23</v>
      </c>
      <c r="BL206" s="198">
        <v>41</v>
      </c>
      <c r="BM206" s="198">
        <v>42</v>
      </c>
      <c r="BN206" s="198">
        <v>54</v>
      </c>
      <c r="BO206" s="198">
        <v>76</v>
      </c>
      <c r="BP206" s="198">
        <v>57</v>
      </c>
      <c r="BQ206" s="198">
        <v>59</v>
      </c>
      <c r="BR206" s="198">
        <v>48</v>
      </c>
      <c r="BS206" s="198">
        <v>14</v>
      </c>
      <c r="BT206" s="198">
        <v>16</v>
      </c>
      <c r="BU206" s="198">
        <v>12</v>
      </c>
      <c r="BV206" s="198">
        <v>14</v>
      </c>
      <c r="BW206" s="198">
        <v>13</v>
      </c>
      <c r="BX206" s="198">
        <v>14</v>
      </c>
      <c r="BY206" s="198">
        <v>9</v>
      </c>
      <c r="BZ206" s="198">
        <v>8</v>
      </c>
    </row>
    <row r="207" spans="1:78" x14ac:dyDescent="0.2">
      <c r="A207" s="55" t="s">
        <v>206</v>
      </c>
      <c r="B207" s="122">
        <v>12260</v>
      </c>
      <c r="C207" s="55" t="s">
        <v>202</v>
      </c>
      <c r="D207" s="48">
        <v>5</v>
      </c>
      <c r="E207" s="55" t="s">
        <v>203</v>
      </c>
      <c r="F207" s="55">
        <v>4</v>
      </c>
      <c r="G207" s="198">
        <v>3604</v>
      </c>
      <c r="H207" s="198">
        <v>154</v>
      </c>
      <c r="I207" s="198">
        <v>193</v>
      </c>
      <c r="J207" s="198">
        <v>227</v>
      </c>
      <c r="K207" s="198">
        <v>168</v>
      </c>
      <c r="L207" s="198">
        <v>53</v>
      </c>
      <c r="M207" s="198">
        <v>22</v>
      </c>
      <c r="N207" s="198">
        <v>26</v>
      </c>
      <c r="O207" s="198">
        <v>107</v>
      </c>
      <c r="P207" s="198">
        <v>161</v>
      </c>
      <c r="Q207" s="198">
        <v>146</v>
      </c>
      <c r="R207" s="198">
        <v>191</v>
      </c>
      <c r="S207" s="198">
        <v>299</v>
      </c>
      <c r="T207" s="198">
        <v>306</v>
      </c>
      <c r="U207" s="198">
        <v>358</v>
      </c>
      <c r="V207" s="198">
        <v>347</v>
      </c>
      <c r="W207" s="198">
        <v>137</v>
      </c>
      <c r="X207" s="198">
        <v>157</v>
      </c>
      <c r="Y207" s="198">
        <v>88</v>
      </c>
      <c r="Z207" s="198">
        <v>125</v>
      </c>
      <c r="AA207" s="198">
        <v>147</v>
      </c>
      <c r="AB207" s="198">
        <v>84</v>
      </c>
      <c r="AC207" s="198">
        <v>73</v>
      </c>
      <c r="AD207" s="198">
        <v>35</v>
      </c>
      <c r="AE207" s="198">
        <v>1826</v>
      </c>
      <c r="AF207" s="198">
        <v>76</v>
      </c>
      <c r="AG207" s="198">
        <v>108</v>
      </c>
      <c r="AH207" s="198">
        <v>104</v>
      </c>
      <c r="AI207" s="198">
        <v>86</v>
      </c>
      <c r="AJ207" s="198">
        <v>28</v>
      </c>
      <c r="AK207" s="198">
        <v>7</v>
      </c>
      <c r="AL207" s="198">
        <v>16</v>
      </c>
      <c r="AM207" s="198">
        <v>71</v>
      </c>
      <c r="AN207" s="198">
        <v>89</v>
      </c>
      <c r="AO207" s="198">
        <v>68</v>
      </c>
      <c r="AP207" s="198">
        <v>87</v>
      </c>
      <c r="AQ207" s="198">
        <v>139</v>
      </c>
      <c r="AR207" s="198">
        <v>140</v>
      </c>
      <c r="AS207" s="198">
        <v>187</v>
      </c>
      <c r="AT207" s="198">
        <v>177</v>
      </c>
      <c r="AU207" s="198">
        <v>71</v>
      </c>
      <c r="AV207" s="198">
        <v>75</v>
      </c>
      <c r="AW207" s="198">
        <v>56</v>
      </c>
      <c r="AX207" s="198">
        <v>62</v>
      </c>
      <c r="AY207" s="198">
        <v>82</v>
      </c>
      <c r="AZ207" s="198">
        <v>44</v>
      </c>
      <c r="BA207" s="198">
        <v>37</v>
      </c>
      <c r="BB207" s="198">
        <v>16</v>
      </c>
      <c r="BC207" s="198">
        <v>1778</v>
      </c>
      <c r="BD207" s="198">
        <v>78</v>
      </c>
      <c r="BE207" s="198">
        <v>85</v>
      </c>
      <c r="BF207" s="198">
        <v>123</v>
      </c>
      <c r="BG207" s="198">
        <v>82</v>
      </c>
      <c r="BH207" s="198">
        <v>25</v>
      </c>
      <c r="BI207" s="198">
        <v>15</v>
      </c>
      <c r="BJ207" s="198">
        <v>10</v>
      </c>
      <c r="BK207" s="198">
        <v>36</v>
      </c>
      <c r="BL207" s="198">
        <v>72</v>
      </c>
      <c r="BM207" s="198">
        <v>78</v>
      </c>
      <c r="BN207" s="198">
        <v>104</v>
      </c>
      <c r="BO207" s="198">
        <v>160</v>
      </c>
      <c r="BP207" s="198">
        <v>166</v>
      </c>
      <c r="BQ207" s="198">
        <v>171</v>
      </c>
      <c r="BR207" s="198">
        <v>170</v>
      </c>
      <c r="BS207" s="198">
        <v>66</v>
      </c>
      <c r="BT207" s="198">
        <v>82</v>
      </c>
      <c r="BU207" s="198">
        <v>32</v>
      </c>
      <c r="BV207" s="198">
        <v>63</v>
      </c>
      <c r="BW207" s="198">
        <v>65</v>
      </c>
      <c r="BX207" s="198">
        <v>40</v>
      </c>
      <c r="BY207" s="198">
        <v>36</v>
      </c>
      <c r="BZ207" s="198">
        <v>19</v>
      </c>
    </row>
    <row r="208" spans="1:78" x14ac:dyDescent="0.2">
      <c r="A208" s="55" t="s">
        <v>207</v>
      </c>
      <c r="B208" s="122">
        <v>19140</v>
      </c>
      <c r="C208" s="55" t="s">
        <v>202</v>
      </c>
      <c r="D208" s="48">
        <v>5</v>
      </c>
      <c r="E208" s="55" t="s">
        <v>203</v>
      </c>
      <c r="F208" s="55">
        <v>4</v>
      </c>
      <c r="G208" s="198">
        <v>1597</v>
      </c>
      <c r="H208" s="198">
        <v>71</v>
      </c>
      <c r="I208" s="198">
        <v>95</v>
      </c>
      <c r="J208" s="198">
        <v>93</v>
      </c>
      <c r="K208" s="198">
        <v>71</v>
      </c>
      <c r="L208" s="198">
        <v>35</v>
      </c>
      <c r="M208" s="198">
        <v>16</v>
      </c>
      <c r="N208" s="198">
        <v>16</v>
      </c>
      <c r="O208" s="198">
        <v>35</v>
      </c>
      <c r="P208" s="198">
        <v>66</v>
      </c>
      <c r="Q208" s="198">
        <v>76</v>
      </c>
      <c r="R208" s="198">
        <v>88</v>
      </c>
      <c r="S208" s="198">
        <v>101</v>
      </c>
      <c r="T208" s="198">
        <v>135</v>
      </c>
      <c r="U208" s="198">
        <v>153</v>
      </c>
      <c r="V208" s="198">
        <v>156</v>
      </c>
      <c r="W208" s="198">
        <v>68</v>
      </c>
      <c r="X208" s="198">
        <v>71</v>
      </c>
      <c r="Y208" s="198">
        <v>41</v>
      </c>
      <c r="Z208" s="198">
        <v>65</v>
      </c>
      <c r="AA208" s="198">
        <v>52</v>
      </c>
      <c r="AB208" s="198">
        <v>39</v>
      </c>
      <c r="AC208" s="198">
        <v>32</v>
      </c>
      <c r="AD208" s="198">
        <v>22</v>
      </c>
      <c r="AE208" s="198">
        <v>792</v>
      </c>
      <c r="AF208" s="198">
        <v>35</v>
      </c>
      <c r="AG208" s="198">
        <v>55</v>
      </c>
      <c r="AH208" s="198">
        <v>42</v>
      </c>
      <c r="AI208" s="198">
        <v>34</v>
      </c>
      <c r="AJ208" s="198">
        <v>12</v>
      </c>
      <c r="AK208" s="198">
        <v>10</v>
      </c>
      <c r="AL208" s="198">
        <v>11</v>
      </c>
      <c r="AM208" s="198">
        <v>17</v>
      </c>
      <c r="AN208" s="198">
        <v>36</v>
      </c>
      <c r="AO208" s="198">
        <v>40</v>
      </c>
      <c r="AP208" s="198">
        <v>38</v>
      </c>
      <c r="AQ208" s="198">
        <v>48</v>
      </c>
      <c r="AR208" s="198">
        <v>73</v>
      </c>
      <c r="AS208" s="198">
        <v>72</v>
      </c>
      <c r="AT208" s="198">
        <v>77</v>
      </c>
      <c r="AU208" s="198">
        <v>28</v>
      </c>
      <c r="AV208" s="198">
        <v>41</v>
      </c>
      <c r="AW208" s="198">
        <v>20</v>
      </c>
      <c r="AX208" s="198">
        <v>27</v>
      </c>
      <c r="AY208" s="198">
        <v>28</v>
      </c>
      <c r="AZ208" s="198">
        <v>21</v>
      </c>
      <c r="BA208" s="198">
        <v>18</v>
      </c>
      <c r="BB208" s="198">
        <v>9</v>
      </c>
      <c r="BC208" s="198">
        <v>805</v>
      </c>
      <c r="BD208" s="198">
        <v>36</v>
      </c>
      <c r="BE208" s="198">
        <v>40</v>
      </c>
      <c r="BF208" s="198">
        <v>51</v>
      </c>
      <c r="BG208" s="198">
        <v>37</v>
      </c>
      <c r="BH208" s="198">
        <v>23</v>
      </c>
      <c r="BI208" s="198">
        <v>6</v>
      </c>
      <c r="BJ208" s="198">
        <v>5</v>
      </c>
      <c r="BK208" s="198">
        <v>18</v>
      </c>
      <c r="BL208" s="198">
        <v>30</v>
      </c>
      <c r="BM208" s="198">
        <v>36</v>
      </c>
      <c r="BN208" s="198">
        <v>50</v>
      </c>
      <c r="BO208" s="198">
        <v>53</v>
      </c>
      <c r="BP208" s="198">
        <v>62</v>
      </c>
      <c r="BQ208" s="198">
        <v>81</v>
      </c>
      <c r="BR208" s="198">
        <v>79</v>
      </c>
      <c r="BS208" s="198">
        <v>40</v>
      </c>
      <c r="BT208" s="198">
        <v>30</v>
      </c>
      <c r="BU208" s="198">
        <v>21</v>
      </c>
      <c r="BV208" s="198">
        <v>38</v>
      </c>
      <c r="BW208" s="198">
        <v>24</v>
      </c>
      <c r="BX208" s="198">
        <v>18</v>
      </c>
      <c r="BY208" s="198">
        <v>14</v>
      </c>
      <c r="BZ208" s="198">
        <v>13</v>
      </c>
    </row>
    <row r="209" spans="1:78" x14ac:dyDescent="0.2">
      <c r="A209" s="55" t="s">
        <v>208</v>
      </c>
      <c r="B209" s="122">
        <v>26500</v>
      </c>
      <c r="C209" s="55" t="s">
        <v>202</v>
      </c>
      <c r="D209" s="48">
        <v>5</v>
      </c>
      <c r="E209" s="55" t="s">
        <v>203</v>
      </c>
      <c r="F209" s="55">
        <v>4</v>
      </c>
      <c r="G209" s="198">
        <v>2396</v>
      </c>
      <c r="H209" s="198">
        <v>126</v>
      </c>
      <c r="I209" s="198">
        <v>141</v>
      </c>
      <c r="J209" s="198">
        <v>150</v>
      </c>
      <c r="K209" s="198">
        <v>84</v>
      </c>
      <c r="L209" s="198">
        <v>47</v>
      </c>
      <c r="M209" s="198">
        <v>19</v>
      </c>
      <c r="N209" s="198">
        <v>17</v>
      </c>
      <c r="O209" s="198">
        <v>62</v>
      </c>
      <c r="P209" s="198">
        <v>126</v>
      </c>
      <c r="Q209" s="198">
        <v>139</v>
      </c>
      <c r="R209" s="198">
        <v>125</v>
      </c>
      <c r="S209" s="198">
        <v>147</v>
      </c>
      <c r="T209" s="198">
        <v>219</v>
      </c>
      <c r="U209" s="198">
        <v>250</v>
      </c>
      <c r="V209" s="198">
        <v>225</v>
      </c>
      <c r="W209" s="198">
        <v>72</v>
      </c>
      <c r="X209" s="198">
        <v>114</v>
      </c>
      <c r="Y209" s="198">
        <v>52</v>
      </c>
      <c r="Z209" s="198">
        <v>87</v>
      </c>
      <c r="AA209" s="198">
        <v>88</v>
      </c>
      <c r="AB209" s="198">
        <v>45</v>
      </c>
      <c r="AC209" s="198">
        <v>27</v>
      </c>
      <c r="AD209" s="198">
        <v>34</v>
      </c>
      <c r="AE209" s="198">
        <v>1181</v>
      </c>
      <c r="AF209" s="198">
        <v>63</v>
      </c>
      <c r="AG209" s="198">
        <v>79</v>
      </c>
      <c r="AH209" s="198">
        <v>62</v>
      </c>
      <c r="AI209" s="198">
        <v>41</v>
      </c>
      <c r="AJ209" s="198">
        <v>18</v>
      </c>
      <c r="AK209" s="198">
        <v>6</v>
      </c>
      <c r="AL209" s="198">
        <v>9</v>
      </c>
      <c r="AM209" s="198">
        <v>35</v>
      </c>
      <c r="AN209" s="198">
        <v>61</v>
      </c>
      <c r="AO209" s="198">
        <v>71</v>
      </c>
      <c r="AP209" s="198">
        <v>61</v>
      </c>
      <c r="AQ209" s="198">
        <v>64</v>
      </c>
      <c r="AR209" s="198">
        <v>104</v>
      </c>
      <c r="AS209" s="198">
        <v>122</v>
      </c>
      <c r="AT209" s="198">
        <v>122</v>
      </c>
      <c r="AU209" s="198">
        <v>37</v>
      </c>
      <c r="AV209" s="198">
        <v>68</v>
      </c>
      <c r="AW209" s="198">
        <v>22</v>
      </c>
      <c r="AX209" s="198">
        <v>45</v>
      </c>
      <c r="AY209" s="198">
        <v>45</v>
      </c>
      <c r="AZ209" s="198">
        <v>24</v>
      </c>
      <c r="BA209" s="198">
        <v>10</v>
      </c>
      <c r="BB209" s="198">
        <v>12</v>
      </c>
      <c r="BC209" s="198">
        <v>1215</v>
      </c>
      <c r="BD209" s="198">
        <v>63</v>
      </c>
      <c r="BE209" s="198">
        <v>62</v>
      </c>
      <c r="BF209" s="198">
        <v>88</v>
      </c>
      <c r="BG209" s="198">
        <v>43</v>
      </c>
      <c r="BH209" s="198">
        <v>29</v>
      </c>
      <c r="BI209" s="198">
        <v>13</v>
      </c>
      <c r="BJ209" s="198">
        <v>8</v>
      </c>
      <c r="BK209" s="198">
        <v>27</v>
      </c>
      <c r="BL209" s="198">
        <v>65</v>
      </c>
      <c r="BM209" s="198">
        <v>68</v>
      </c>
      <c r="BN209" s="198">
        <v>64</v>
      </c>
      <c r="BO209" s="198">
        <v>83</v>
      </c>
      <c r="BP209" s="198">
        <v>115</v>
      </c>
      <c r="BQ209" s="198">
        <v>128</v>
      </c>
      <c r="BR209" s="198">
        <v>103</v>
      </c>
      <c r="BS209" s="198">
        <v>35</v>
      </c>
      <c r="BT209" s="198">
        <v>46</v>
      </c>
      <c r="BU209" s="198">
        <v>30</v>
      </c>
      <c r="BV209" s="198">
        <v>42</v>
      </c>
      <c r="BW209" s="198">
        <v>43</v>
      </c>
      <c r="BX209" s="198">
        <v>21</v>
      </c>
      <c r="BY209" s="198">
        <v>17</v>
      </c>
      <c r="BZ209" s="198">
        <v>22</v>
      </c>
    </row>
    <row r="210" spans="1:78" x14ac:dyDescent="0.2">
      <c r="A210" s="55" t="s">
        <v>209</v>
      </c>
      <c r="B210" s="122">
        <v>27140</v>
      </c>
      <c r="C210" s="55" t="s">
        <v>21</v>
      </c>
      <c r="D210" s="48">
        <v>11</v>
      </c>
      <c r="E210" s="55" t="s">
        <v>203</v>
      </c>
      <c r="F210" s="55">
        <v>4</v>
      </c>
      <c r="G210" s="198">
        <v>1562</v>
      </c>
      <c r="H210" s="198">
        <v>72</v>
      </c>
      <c r="I210" s="198">
        <v>56</v>
      </c>
      <c r="J210" s="198">
        <v>106</v>
      </c>
      <c r="K210" s="198">
        <v>87</v>
      </c>
      <c r="L210" s="198">
        <v>44</v>
      </c>
      <c r="M210" s="198">
        <v>5</v>
      </c>
      <c r="N210" s="198">
        <v>13</v>
      </c>
      <c r="O210" s="198">
        <v>44</v>
      </c>
      <c r="P210" s="198">
        <v>39</v>
      </c>
      <c r="Q210" s="198">
        <v>60</v>
      </c>
      <c r="R210" s="198">
        <v>80</v>
      </c>
      <c r="S210" s="198">
        <v>111</v>
      </c>
      <c r="T210" s="198">
        <v>152</v>
      </c>
      <c r="U210" s="198">
        <v>179</v>
      </c>
      <c r="V210" s="198">
        <v>142</v>
      </c>
      <c r="W210" s="198">
        <v>59</v>
      </c>
      <c r="X210" s="198">
        <v>69</v>
      </c>
      <c r="Y210" s="198">
        <v>38</v>
      </c>
      <c r="Z210" s="198">
        <v>51</v>
      </c>
      <c r="AA210" s="198">
        <v>59</v>
      </c>
      <c r="AB210" s="198">
        <v>34</v>
      </c>
      <c r="AC210" s="198">
        <v>38</v>
      </c>
      <c r="AD210" s="198">
        <v>24</v>
      </c>
      <c r="AE210" s="198">
        <v>789</v>
      </c>
      <c r="AF210" s="198">
        <v>39</v>
      </c>
      <c r="AG210" s="198">
        <v>23</v>
      </c>
      <c r="AH210" s="198">
        <v>56</v>
      </c>
      <c r="AI210" s="198">
        <v>42</v>
      </c>
      <c r="AJ210" s="198">
        <v>27</v>
      </c>
      <c r="AK210" s="198">
        <v>5</v>
      </c>
      <c r="AL210" s="198">
        <v>7</v>
      </c>
      <c r="AM210" s="198">
        <v>22</v>
      </c>
      <c r="AN210" s="198">
        <v>18</v>
      </c>
      <c r="AO210" s="198">
        <v>31</v>
      </c>
      <c r="AP210" s="198">
        <v>42</v>
      </c>
      <c r="AQ210" s="198">
        <v>52</v>
      </c>
      <c r="AR210" s="198">
        <v>72</v>
      </c>
      <c r="AS210" s="198">
        <v>88</v>
      </c>
      <c r="AT210" s="198">
        <v>71</v>
      </c>
      <c r="AU210" s="198">
        <v>28</v>
      </c>
      <c r="AV210" s="198">
        <v>43</v>
      </c>
      <c r="AW210" s="198">
        <v>20</v>
      </c>
      <c r="AX210" s="198">
        <v>25</v>
      </c>
      <c r="AY210" s="198">
        <v>30</v>
      </c>
      <c r="AZ210" s="198">
        <v>20</v>
      </c>
      <c r="BA210" s="198">
        <v>17</v>
      </c>
      <c r="BB210" s="198">
        <v>11</v>
      </c>
      <c r="BC210" s="198">
        <v>773</v>
      </c>
      <c r="BD210" s="198">
        <v>33</v>
      </c>
      <c r="BE210" s="198">
        <v>33</v>
      </c>
      <c r="BF210" s="198">
        <v>50</v>
      </c>
      <c r="BG210" s="198">
        <v>45</v>
      </c>
      <c r="BH210" s="198">
        <v>17</v>
      </c>
      <c r="BI210" s="198">
        <v>0</v>
      </c>
      <c r="BJ210" s="198">
        <v>6</v>
      </c>
      <c r="BK210" s="198">
        <v>22</v>
      </c>
      <c r="BL210" s="198">
        <v>21</v>
      </c>
      <c r="BM210" s="198">
        <v>29</v>
      </c>
      <c r="BN210" s="198">
        <v>38</v>
      </c>
      <c r="BO210" s="198">
        <v>59</v>
      </c>
      <c r="BP210" s="198">
        <v>80</v>
      </c>
      <c r="BQ210" s="198">
        <v>91</v>
      </c>
      <c r="BR210" s="198">
        <v>71</v>
      </c>
      <c r="BS210" s="198">
        <v>31</v>
      </c>
      <c r="BT210" s="198">
        <v>26</v>
      </c>
      <c r="BU210" s="198">
        <v>18</v>
      </c>
      <c r="BV210" s="198">
        <v>26</v>
      </c>
      <c r="BW210" s="198">
        <v>29</v>
      </c>
      <c r="BX210" s="198">
        <v>14</v>
      </c>
      <c r="BY210" s="198">
        <v>21</v>
      </c>
      <c r="BZ210" s="198">
        <v>13</v>
      </c>
    </row>
    <row r="211" spans="1:78" x14ac:dyDescent="0.2">
      <c r="A211" s="55" t="s">
        <v>210</v>
      </c>
      <c r="B211" s="122">
        <v>29220</v>
      </c>
      <c r="C211" s="55" t="s">
        <v>202</v>
      </c>
      <c r="D211" s="48">
        <v>5</v>
      </c>
      <c r="E211" s="55" t="s">
        <v>203</v>
      </c>
      <c r="F211" s="55">
        <v>4</v>
      </c>
      <c r="G211" s="198">
        <v>813</v>
      </c>
      <c r="H211" s="198">
        <v>38</v>
      </c>
      <c r="I211" s="198">
        <v>41</v>
      </c>
      <c r="J211" s="198">
        <v>47</v>
      </c>
      <c r="K211" s="198">
        <v>30</v>
      </c>
      <c r="L211" s="198">
        <v>18</v>
      </c>
      <c r="M211" s="198">
        <v>11</v>
      </c>
      <c r="N211" s="198">
        <v>7</v>
      </c>
      <c r="O211" s="198">
        <v>31</v>
      </c>
      <c r="P211" s="198">
        <v>45</v>
      </c>
      <c r="Q211" s="198">
        <v>40</v>
      </c>
      <c r="R211" s="198">
        <v>51</v>
      </c>
      <c r="S211" s="198">
        <v>49</v>
      </c>
      <c r="T211" s="198">
        <v>73</v>
      </c>
      <c r="U211" s="198">
        <v>68</v>
      </c>
      <c r="V211" s="198">
        <v>95</v>
      </c>
      <c r="W211" s="198">
        <v>27</v>
      </c>
      <c r="X211" s="198">
        <v>36</v>
      </c>
      <c r="Y211" s="198">
        <v>15</v>
      </c>
      <c r="Z211" s="198">
        <v>23</v>
      </c>
      <c r="AA211" s="198">
        <v>20</v>
      </c>
      <c r="AB211" s="198">
        <v>17</v>
      </c>
      <c r="AC211" s="198">
        <v>19</v>
      </c>
      <c r="AD211" s="198">
        <v>12</v>
      </c>
      <c r="AE211" s="198">
        <v>413</v>
      </c>
      <c r="AF211" s="198">
        <v>19</v>
      </c>
      <c r="AG211" s="198">
        <v>23</v>
      </c>
      <c r="AH211" s="198">
        <v>29</v>
      </c>
      <c r="AI211" s="198">
        <v>13</v>
      </c>
      <c r="AJ211" s="198">
        <v>11</v>
      </c>
      <c r="AK211" s="198">
        <v>6</v>
      </c>
      <c r="AL211" s="198">
        <v>4</v>
      </c>
      <c r="AM211" s="198">
        <v>16</v>
      </c>
      <c r="AN211" s="198">
        <v>24</v>
      </c>
      <c r="AO211" s="198">
        <v>17</v>
      </c>
      <c r="AP211" s="198">
        <v>32</v>
      </c>
      <c r="AQ211" s="198">
        <v>19</v>
      </c>
      <c r="AR211" s="198">
        <v>41</v>
      </c>
      <c r="AS211" s="198">
        <v>28</v>
      </c>
      <c r="AT211" s="198">
        <v>48</v>
      </c>
      <c r="AU211" s="198">
        <v>14</v>
      </c>
      <c r="AV211" s="198">
        <v>21</v>
      </c>
      <c r="AW211" s="198">
        <v>10</v>
      </c>
      <c r="AX211" s="198">
        <v>10</v>
      </c>
      <c r="AY211" s="198">
        <v>10</v>
      </c>
      <c r="AZ211" s="198">
        <v>5</v>
      </c>
      <c r="BA211" s="198">
        <v>7</v>
      </c>
      <c r="BB211" s="198">
        <v>6</v>
      </c>
      <c r="BC211" s="198">
        <v>400</v>
      </c>
      <c r="BD211" s="198">
        <v>19</v>
      </c>
      <c r="BE211" s="198">
        <v>18</v>
      </c>
      <c r="BF211" s="198">
        <v>18</v>
      </c>
      <c r="BG211" s="198">
        <v>17</v>
      </c>
      <c r="BH211" s="198">
        <v>7</v>
      </c>
      <c r="BI211" s="198">
        <v>5</v>
      </c>
      <c r="BJ211" s="198">
        <v>3</v>
      </c>
      <c r="BK211" s="198">
        <v>15</v>
      </c>
      <c r="BL211" s="198">
        <v>21</v>
      </c>
      <c r="BM211" s="198">
        <v>23</v>
      </c>
      <c r="BN211" s="198">
        <v>19</v>
      </c>
      <c r="BO211" s="198">
        <v>30</v>
      </c>
      <c r="BP211" s="198">
        <v>32</v>
      </c>
      <c r="BQ211" s="198">
        <v>40</v>
      </c>
      <c r="BR211" s="198">
        <v>47</v>
      </c>
      <c r="BS211" s="198">
        <v>13</v>
      </c>
      <c r="BT211" s="198">
        <v>15</v>
      </c>
      <c r="BU211" s="198">
        <v>5</v>
      </c>
      <c r="BV211" s="198">
        <v>13</v>
      </c>
      <c r="BW211" s="198">
        <v>10</v>
      </c>
      <c r="BX211" s="198">
        <v>12</v>
      </c>
      <c r="BY211" s="198">
        <v>12</v>
      </c>
      <c r="BZ211" s="198">
        <v>6</v>
      </c>
    </row>
    <row r="212" spans="1:78" x14ac:dyDescent="0.2">
      <c r="A212" s="55" t="s">
        <v>211</v>
      </c>
      <c r="B212" s="122">
        <v>31540</v>
      </c>
      <c r="C212" s="55" t="s">
        <v>21</v>
      </c>
      <c r="D212" s="48">
        <v>11</v>
      </c>
      <c r="E212" s="55" t="s">
        <v>203</v>
      </c>
      <c r="F212" s="55">
        <v>4</v>
      </c>
      <c r="G212" s="198">
        <v>1749</v>
      </c>
      <c r="H212" s="198">
        <v>85</v>
      </c>
      <c r="I212" s="198">
        <v>102</v>
      </c>
      <c r="J212" s="198">
        <v>119</v>
      </c>
      <c r="K212" s="198">
        <v>79</v>
      </c>
      <c r="L212" s="198">
        <v>43</v>
      </c>
      <c r="M212" s="198">
        <v>40</v>
      </c>
      <c r="N212" s="198">
        <v>26</v>
      </c>
      <c r="O212" s="198">
        <v>52</v>
      </c>
      <c r="P212" s="198">
        <v>84</v>
      </c>
      <c r="Q212" s="198">
        <v>83</v>
      </c>
      <c r="R212" s="198">
        <v>100</v>
      </c>
      <c r="S212" s="198">
        <v>125</v>
      </c>
      <c r="T212" s="198">
        <v>199</v>
      </c>
      <c r="U212" s="198">
        <v>164</v>
      </c>
      <c r="V212" s="198">
        <v>143</v>
      </c>
      <c r="W212" s="198">
        <v>47</v>
      </c>
      <c r="X212" s="198">
        <v>71</v>
      </c>
      <c r="Y212" s="198">
        <v>34</v>
      </c>
      <c r="Z212" s="198">
        <v>34</v>
      </c>
      <c r="AA212" s="198">
        <v>40</v>
      </c>
      <c r="AB212" s="198">
        <v>28</v>
      </c>
      <c r="AC212" s="198">
        <v>28</v>
      </c>
      <c r="AD212" s="198">
        <v>23</v>
      </c>
      <c r="AE212" s="198">
        <v>901</v>
      </c>
      <c r="AF212" s="198">
        <v>45</v>
      </c>
      <c r="AG212" s="198">
        <v>55</v>
      </c>
      <c r="AH212" s="198">
        <v>55</v>
      </c>
      <c r="AI212" s="198">
        <v>40</v>
      </c>
      <c r="AJ212" s="198">
        <v>18</v>
      </c>
      <c r="AK212" s="198">
        <v>28</v>
      </c>
      <c r="AL212" s="198">
        <v>14</v>
      </c>
      <c r="AM212" s="198">
        <v>35</v>
      </c>
      <c r="AN212" s="198">
        <v>42</v>
      </c>
      <c r="AO212" s="198">
        <v>42</v>
      </c>
      <c r="AP212" s="198">
        <v>47</v>
      </c>
      <c r="AQ212" s="198">
        <v>63</v>
      </c>
      <c r="AR212" s="198">
        <v>100</v>
      </c>
      <c r="AS212" s="198">
        <v>80</v>
      </c>
      <c r="AT212" s="198">
        <v>84</v>
      </c>
      <c r="AU212" s="198">
        <v>23</v>
      </c>
      <c r="AV212" s="198">
        <v>37</v>
      </c>
      <c r="AW212" s="198">
        <v>17</v>
      </c>
      <c r="AX212" s="198">
        <v>17</v>
      </c>
      <c r="AY212" s="198">
        <v>20</v>
      </c>
      <c r="AZ212" s="198">
        <v>14</v>
      </c>
      <c r="BA212" s="198">
        <v>15</v>
      </c>
      <c r="BB212" s="198">
        <v>10</v>
      </c>
      <c r="BC212" s="198">
        <v>848</v>
      </c>
      <c r="BD212" s="198">
        <v>40</v>
      </c>
      <c r="BE212" s="198">
        <v>47</v>
      </c>
      <c r="BF212" s="198">
        <v>64</v>
      </c>
      <c r="BG212" s="198">
        <v>39</v>
      </c>
      <c r="BH212" s="198">
        <v>25</v>
      </c>
      <c r="BI212" s="198">
        <v>12</v>
      </c>
      <c r="BJ212" s="198">
        <v>12</v>
      </c>
      <c r="BK212" s="198">
        <v>17</v>
      </c>
      <c r="BL212" s="198">
        <v>42</v>
      </c>
      <c r="BM212" s="198">
        <v>41</v>
      </c>
      <c r="BN212" s="198">
        <v>53</v>
      </c>
      <c r="BO212" s="198">
        <v>62</v>
      </c>
      <c r="BP212" s="198">
        <v>99</v>
      </c>
      <c r="BQ212" s="198">
        <v>84</v>
      </c>
      <c r="BR212" s="198">
        <v>59</v>
      </c>
      <c r="BS212" s="198">
        <v>24</v>
      </c>
      <c r="BT212" s="198">
        <v>34</v>
      </c>
      <c r="BU212" s="198">
        <v>17</v>
      </c>
      <c r="BV212" s="198">
        <v>17</v>
      </c>
      <c r="BW212" s="198">
        <v>20</v>
      </c>
      <c r="BX212" s="198">
        <v>14</v>
      </c>
      <c r="BY212" s="198">
        <v>13</v>
      </c>
      <c r="BZ212" s="198">
        <v>13</v>
      </c>
    </row>
    <row r="213" spans="1:78" x14ac:dyDescent="0.2">
      <c r="A213" s="55" t="s">
        <v>212</v>
      </c>
      <c r="B213" s="122">
        <v>31940</v>
      </c>
      <c r="C213" s="55" t="s">
        <v>21</v>
      </c>
      <c r="D213" s="48">
        <v>11</v>
      </c>
      <c r="E213" s="55" t="s">
        <v>203</v>
      </c>
      <c r="F213" s="55">
        <v>4</v>
      </c>
      <c r="G213" s="198">
        <v>2105</v>
      </c>
      <c r="H213" s="198">
        <v>124</v>
      </c>
      <c r="I213" s="198">
        <v>133</v>
      </c>
      <c r="J213" s="198">
        <v>131</v>
      </c>
      <c r="K213" s="198">
        <v>100</v>
      </c>
      <c r="L213" s="198">
        <v>67</v>
      </c>
      <c r="M213" s="198">
        <v>20</v>
      </c>
      <c r="N213" s="198">
        <v>23</v>
      </c>
      <c r="O213" s="198">
        <v>61</v>
      </c>
      <c r="P213" s="198">
        <v>116</v>
      </c>
      <c r="Q213" s="198">
        <v>126</v>
      </c>
      <c r="R213" s="198">
        <v>107</v>
      </c>
      <c r="S213" s="198">
        <v>142</v>
      </c>
      <c r="T213" s="198">
        <v>184</v>
      </c>
      <c r="U213" s="198">
        <v>173</v>
      </c>
      <c r="V213" s="198">
        <v>190</v>
      </c>
      <c r="W213" s="198">
        <v>65</v>
      </c>
      <c r="X213" s="198">
        <v>78</v>
      </c>
      <c r="Y213" s="198">
        <v>50</v>
      </c>
      <c r="Z213" s="198">
        <v>52</v>
      </c>
      <c r="AA213" s="198">
        <v>54</v>
      </c>
      <c r="AB213" s="198">
        <v>42</v>
      </c>
      <c r="AC213" s="198">
        <v>37</v>
      </c>
      <c r="AD213" s="198">
        <v>30</v>
      </c>
      <c r="AE213" s="198">
        <v>1045</v>
      </c>
      <c r="AF213" s="198">
        <v>61</v>
      </c>
      <c r="AG213" s="198">
        <v>76</v>
      </c>
      <c r="AH213" s="198">
        <v>59</v>
      </c>
      <c r="AI213" s="198">
        <v>54</v>
      </c>
      <c r="AJ213" s="198">
        <v>31</v>
      </c>
      <c r="AK213" s="198">
        <v>11</v>
      </c>
      <c r="AL213" s="198">
        <v>8</v>
      </c>
      <c r="AM213" s="198">
        <v>31</v>
      </c>
      <c r="AN213" s="198">
        <v>60</v>
      </c>
      <c r="AO213" s="198">
        <v>61</v>
      </c>
      <c r="AP213" s="198">
        <v>50</v>
      </c>
      <c r="AQ213" s="198">
        <v>68</v>
      </c>
      <c r="AR213" s="198">
        <v>100</v>
      </c>
      <c r="AS213" s="198">
        <v>82</v>
      </c>
      <c r="AT213" s="198">
        <v>97</v>
      </c>
      <c r="AU213" s="198">
        <v>39</v>
      </c>
      <c r="AV213" s="198">
        <v>47</v>
      </c>
      <c r="AW213" s="198">
        <v>25</v>
      </c>
      <c r="AX213" s="198">
        <v>22</v>
      </c>
      <c r="AY213" s="198">
        <v>23</v>
      </c>
      <c r="AZ213" s="198">
        <v>19</v>
      </c>
      <c r="BA213" s="198">
        <v>11</v>
      </c>
      <c r="BB213" s="198">
        <v>10</v>
      </c>
      <c r="BC213" s="198">
        <v>1060</v>
      </c>
      <c r="BD213" s="198">
        <v>63</v>
      </c>
      <c r="BE213" s="198">
        <v>57</v>
      </c>
      <c r="BF213" s="198">
        <v>72</v>
      </c>
      <c r="BG213" s="198">
        <v>46</v>
      </c>
      <c r="BH213" s="198">
        <v>36</v>
      </c>
      <c r="BI213" s="198">
        <v>9</v>
      </c>
      <c r="BJ213" s="198">
        <v>15</v>
      </c>
      <c r="BK213" s="198">
        <v>30</v>
      </c>
      <c r="BL213" s="198">
        <v>56</v>
      </c>
      <c r="BM213" s="198">
        <v>65</v>
      </c>
      <c r="BN213" s="198">
        <v>57</v>
      </c>
      <c r="BO213" s="198">
        <v>74</v>
      </c>
      <c r="BP213" s="198">
        <v>84</v>
      </c>
      <c r="BQ213" s="198">
        <v>91</v>
      </c>
      <c r="BR213" s="198">
        <v>93</v>
      </c>
      <c r="BS213" s="198">
        <v>26</v>
      </c>
      <c r="BT213" s="198">
        <v>31</v>
      </c>
      <c r="BU213" s="198">
        <v>25</v>
      </c>
      <c r="BV213" s="198">
        <v>30</v>
      </c>
      <c r="BW213" s="198">
        <v>31</v>
      </c>
      <c r="BX213" s="198">
        <v>23</v>
      </c>
      <c r="BY213" s="198">
        <v>26</v>
      </c>
      <c r="BZ213" s="198">
        <v>20</v>
      </c>
    </row>
    <row r="214" spans="1:78" x14ac:dyDescent="0.2">
      <c r="A214" s="55" t="s">
        <v>213</v>
      </c>
      <c r="B214" s="122">
        <v>33700</v>
      </c>
      <c r="C214" s="55" t="s">
        <v>21</v>
      </c>
      <c r="D214" s="48">
        <v>11</v>
      </c>
      <c r="E214" s="55" t="s">
        <v>203</v>
      </c>
      <c r="F214" s="55">
        <v>4</v>
      </c>
      <c r="G214" s="198">
        <v>1654</v>
      </c>
      <c r="H214" s="198">
        <v>55</v>
      </c>
      <c r="I214" s="198">
        <v>85</v>
      </c>
      <c r="J214" s="198">
        <v>79</v>
      </c>
      <c r="K214" s="198">
        <v>77</v>
      </c>
      <c r="L214" s="198">
        <v>23</v>
      </c>
      <c r="M214" s="198">
        <v>11</v>
      </c>
      <c r="N214" s="198">
        <v>21</v>
      </c>
      <c r="O214" s="198">
        <v>46</v>
      </c>
      <c r="P214" s="198">
        <v>54</v>
      </c>
      <c r="Q214" s="198">
        <v>44</v>
      </c>
      <c r="R214" s="198">
        <v>65</v>
      </c>
      <c r="S214" s="198">
        <v>100</v>
      </c>
      <c r="T214" s="198">
        <v>136</v>
      </c>
      <c r="U214" s="198">
        <v>185</v>
      </c>
      <c r="V214" s="198">
        <v>166</v>
      </c>
      <c r="W214" s="198">
        <v>56</v>
      </c>
      <c r="X214" s="198">
        <v>84</v>
      </c>
      <c r="Y214" s="198">
        <v>60</v>
      </c>
      <c r="Z214" s="198">
        <v>62</v>
      </c>
      <c r="AA214" s="198">
        <v>100</v>
      </c>
      <c r="AB214" s="198">
        <v>61</v>
      </c>
      <c r="AC214" s="198">
        <v>49</v>
      </c>
      <c r="AD214" s="198">
        <v>35</v>
      </c>
      <c r="AE214" s="198">
        <v>784</v>
      </c>
      <c r="AF214" s="198">
        <v>28</v>
      </c>
      <c r="AG214" s="198">
        <v>43</v>
      </c>
      <c r="AH214" s="198">
        <v>40</v>
      </c>
      <c r="AI214" s="198">
        <v>38</v>
      </c>
      <c r="AJ214" s="198">
        <v>11</v>
      </c>
      <c r="AK214" s="198">
        <v>6</v>
      </c>
      <c r="AL214" s="198">
        <v>8</v>
      </c>
      <c r="AM214" s="198">
        <v>19</v>
      </c>
      <c r="AN214" s="198">
        <v>26</v>
      </c>
      <c r="AO214" s="198">
        <v>23</v>
      </c>
      <c r="AP214" s="198">
        <v>31</v>
      </c>
      <c r="AQ214" s="198">
        <v>44</v>
      </c>
      <c r="AR214" s="198">
        <v>62</v>
      </c>
      <c r="AS214" s="198">
        <v>89</v>
      </c>
      <c r="AT214" s="198">
        <v>87</v>
      </c>
      <c r="AU214" s="198">
        <v>27</v>
      </c>
      <c r="AV214" s="198">
        <v>37</v>
      </c>
      <c r="AW214" s="198">
        <v>22</v>
      </c>
      <c r="AX214" s="198">
        <v>36</v>
      </c>
      <c r="AY214" s="198">
        <v>52</v>
      </c>
      <c r="AZ214" s="198">
        <v>26</v>
      </c>
      <c r="BA214" s="198">
        <v>15</v>
      </c>
      <c r="BB214" s="198">
        <v>14</v>
      </c>
      <c r="BC214" s="198">
        <v>870</v>
      </c>
      <c r="BD214" s="198">
        <v>27</v>
      </c>
      <c r="BE214" s="198">
        <v>42</v>
      </c>
      <c r="BF214" s="198">
        <v>39</v>
      </c>
      <c r="BG214" s="198">
        <v>39</v>
      </c>
      <c r="BH214" s="198">
        <v>12</v>
      </c>
      <c r="BI214" s="198">
        <v>5</v>
      </c>
      <c r="BJ214" s="198">
        <v>13</v>
      </c>
      <c r="BK214" s="198">
        <v>27</v>
      </c>
      <c r="BL214" s="198">
        <v>28</v>
      </c>
      <c r="BM214" s="198">
        <v>21</v>
      </c>
      <c r="BN214" s="198">
        <v>34</v>
      </c>
      <c r="BO214" s="198">
        <v>56</v>
      </c>
      <c r="BP214" s="198">
        <v>74</v>
      </c>
      <c r="BQ214" s="198">
        <v>96</v>
      </c>
      <c r="BR214" s="198">
        <v>79</v>
      </c>
      <c r="BS214" s="198">
        <v>29</v>
      </c>
      <c r="BT214" s="198">
        <v>47</v>
      </c>
      <c r="BU214" s="198">
        <v>38</v>
      </c>
      <c r="BV214" s="198">
        <v>26</v>
      </c>
      <c r="BW214" s="198">
        <v>48</v>
      </c>
      <c r="BX214" s="198">
        <v>35</v>
      </c>
      <c r="BY214" s="198">
        <v>34</v>
      </c>
      <c r="BZ214" s="198">
        <v>21</v>
      </c>
    </row>
    <row r="215" spans="1:78" x14ac:dyDescent="0.2">
      <c r="A215" s="55" t="s">
        <v>214</v>
      </c>
      <c r="B215" s="122">
        <v>34420</v>
      </c>
      <c r="C215" s="55" t="s">
        <v>202</v>
      </c>
      <c r="D215" s="48">
        <v>5</v>
      </c>
      <c r="E215" s="55" t="s">
        <v>203</v>
      </c>
      <c r="F215" s="55">
        <v>4</v>
      </c>
      <c r="G215" s="198">
        <v>961</v>
      </c>
      <c r="H215" s="198">
        <v>26</v>
      </c>
      <c r="I215" s="198">
        <v>36</v>
      </c>
      <c r="J215" s="198">
        <v>42</v>
      </c>
      <c r="K215" s="198">
        <v>30</v>
      </c>
      <c r="L215" s="198">
        <v>23</v>
      </c>
      <c r="M215" s="198">
        <v>6</v>
      </c>
      <c r="N215" s="198">
        <v>9</v>
      </c>
      <c r="O215" s="198">
        <v>21</v>
      </c>
      <c r="P215" s="198">
        <v>36</v>
      </c>
      <c r="Q215" s="198">
        <v>30</v>
      </c>
      <c r="R215" s="198">
        <v>36</v>
      </c>
      <c r="S215" s="198">
        <v>50</v>
      </c>
      <c r="T215" s="198">
        <v>76</v>
      </c>
      <c r="U215" s="198">
        <v>117</v>
      </c>
      <c r="V215" s="198">
        <v>119</v>
      </c>
      <c r="W215" s="198">
        <v>50</v>
      </c>
      <c r="X215" s="198">
        <v>73</v>
      </c>
      <c r="Y215" s="198">
        <v>36</v>
      </c>
      <c r="Z215" s="198">
        <v>35</v>
      </c>
      <c r="AA215" s="198">
        <v>37</v>
      </c>
      <c r="AB215" s="198">
        <v>30</v>
      </c>
      <c r="AC215" s="198">
        <v>24</v>
      </c>
      <c r="AD215" s="198">
        <v>19</v>
      </c>
      <c r="AE215" s="198">
        <v>447</v>
      </c>
      <c r="AF215" s="198">
        <v>13</v>
      </c>
      <c r="AG215" s="198">
        <v>16</v>
      </c>
      <c r="AH215" s="198">
        <v>22</v>
      </c>
      <c r="AI215" s="198">
        <v>15</v>
      </c>
      <c r="AJ215" s="198">
        <v>11</v>
      </c>
      <c r="AK215" s="198">
        <v>2</v>
      </c>
      <c r="AL215" s="198">
        <v>6</v>
      </c>
      <c r="AM215" s="198">
        <v>7</v>
      </c>
      <c r="AN215" s="198">
        <v>17</v>
      </c>
      <c r="AO215" s="198">
        <v>11</v>
      </c>
      <c r="AP215" s="198">
        <v>16</v>
      </c>
      <c r="AQ215" s="198">
        <v>26</v>
      </c>
      <c r="AR215" s="198">
        <v>33</v>
      </c>
      <c r="AS215" s="198">
        <v>56</v>
      </c>
      <c r="AT215" s="198">
        <v>53</v>
      </c>
      <c r="AU215" s="198">
        <v>24</v>
      </c>
      <c r="AV215" s="198">
        <v>34</v>
      </c>
      <c r="AW215" s="198">
        <v>21</v>
      </c>
      <c r="AX215" s="198">
        <v>12</v>
      </c>
      <c r="AY215" s="198">
        <v>21</v>
      </c>
      <c r="AZ215" s="198">
        <v>18</v>
      </c>
      <c r="BA215" s="198">
        <v>6</v>
      </c>
      <c r="BB215" s="198">
        <v>7</v>
      </c>
      <c r="BC215" s="198">
        <v>514</v>
      </c>
      <c r="BD215" s="198">
        <v>13</v>
      </c>
      <c r="BE215" s="198">
        <v>20</v>
      </c>
      <c r="BF215" s="198">
        <v>20</v>
      </c>
      <c r="BG215" s="198">
        <v>15</v>
      </c>
      <c r="BH215" s="198">
        <v>12</v>
      </c>
      <c r="BI215" s="198">
        <v>4</v>
      </c>
      <c r="BJ215" s="198">
        <v>3</v>
      </c>
      <c r="BK215" s="198">
        <v>14</v>
      </c>
      <c r="BL215" s="198">
        <v>19</v>
      </c>
      <c r="BM215" s="198">
        <v>19</v>
      </c>
      <c r="BN215" s="198">
        <v>20</v>
      </c>
      <c r="BO215" s="198">
        <v>24</v>
      </c>
      <c r="BP215" s="198">
        <v>43</v>
      </c>
      <c r="BQ215" s="198">
        <v>61</v>
      </c>
      <c r="BR215" s="198">
        <v>66</v>
      </c>
      <c r="BS215" s="198">
        <v>26</v>
      </c>
      <c r="BT215" s="198">
        <v>39</v>
      </c>
      <c r="BU215" s="198">
        <v>15</v>
      </c>
      <c r="BV215" s="198">
        <v>23</v>
      </c>
      <c r="BW215" s="198">
        <v>16</v>
      </c>
      <c r="BX215" s="198">
        <v>12</v>
      </c>
      <c r="BY215" s="198">
        <v>18</v>
      </c>
      <c r="BZ215" s="198">
        <v>12</v>
      </c>
    </row>
    <row r="216" spans="1:78" x14ac:dyDescent="0.2">
      <c r="A216" s="55" t="s">
        <v>215</v>
      </c>
      <c r="B216" s="122">
        <v>36660</v>
      </c>
      <c r="C216" s="55" t="s">
        <v>202</v>
      </c>
      <c r="D216" s="48">
        <v>5</v>
      </c>
      <c r="E216" s="55" t="s">
        <v>203</v>
      </c>
      <c r="F216" s="55">
        <v>4</v>
      </c>
      <c r="G216" s="198">
        <v>4046</v>
      </c>
      <c r="H216" s="198">
        <v>204</v>
      </c>
      <c r="I216" s="198">
        <v>240</v>
      </c>
      <c r="J216" s="198">
        <v>239</v>
      </c>
      <c r="K216" s="198">
        <v>173</v>
      </c>
      <c r="L216" s="198">
        <v>107</v>
      </c>
      <c r="M216" s="198">
        <v>46</v>
      </c>
      <c r="N216" s="198">
        <v>42</v>
      </c>
      <c r="O216" s="198">
        <v>141</v>
      </c>
      <c r="P216" s="198">
        <v>188</v>
      </c>
      <c r="Q216" s="198">
        <v>225</v>
      </c>
      <c r="R216" s="198">
        <v>264</v>
      </c>
      <c r="S216" s="198">
        <v>293</v>
      </c>
      <c r="T216" s="198">
        <v>349</v>
      </c>
      <c r="U216" s="198">
        <v>357</v>
      </c>
      <c r="V216" s="198">
        <v>311</v>
      </c>
      <c r="W216" s="198">
        <v>110</v>
      </c>
      <c r="X216" s="198">
        <v>173</v>
      </c>
      <c r="Y216" s="198">
        <v>87</v>
      </c>
      <c r="Z216" s="198">
        <v>128</v>
      </c>
      <c r="AA216" s="198">
        <v>143</v>
      </c>
      <c r="AB216" s="198">
        <v>91</v>
      </c>
      <c r="AC216" s="198">
        <v>78</v>
      </c>
      <c r="AD216" s="198">
        <v>57</v>
      </c>
      <c r="AE216" s="198">
        <v>2021</v>
      </c>
      <c r="AF216" s="198">
        <v>116</v>
      </c>
      <c r="AG216" s="198">
        <v>122</v>
      </c>
      <c r="AH216" s="198">
        <v>125</v>
      </c>
      <c r="AI216" s="198">
        <v>91</v>
      </c>
      <c r="AJ216" s="198">
        <v>50</v>
      </c>
      <c r="AK216" s="198">
        <v>30</v>
      </c>
      <c r="AL216" s="198">
        <v>25</v>
      </c>
      <c r="AM216" s="198">
        <v>66</v>
      </c>
      <c r="AN216" s="198">
        <v>113</v>
      </c>
      <c r="AO216" s="198">
        <v>113</v>
      </c>
      <c r="AP216" s="198">
        <v>116</v>
      </c>
      <c r="AQ216" s="198">
        <v>148</v>
      </c>
      <c r="AR216" s="198">
        <v>163</v>
      </c>
      <c r="AS216" s="198">
        <v>177</v>
      </c>
      <c r="AT216" s="198">
        <v>160</v>
      </c>
      <c r="AU216" s="198">
        <v>64</v>
      </c>
      <c r="AV216" s="198">
        <v>81</v>
      </c>
      <c r="AW216" s="198">
        <v>47</v>
      </c>
      <c r="AX216" s="198">
        <v>63</v>
      </c>
      <c r="AY216" s="198">
        <v>67</v>
      </c>
      <c r="AZ216" s="198">
        <v>42</v>
      </c>
      <c r="BA216" s="198">
        <v>28</v>
      </c>
      <c r="BB216" s="198">
        <v>14</v>
      </c>
      <c r="BC216" s="198">
        <v>2025</v>
      </c>
      <c r="BD216" s="198">
        <v>88</v>
      </c>
      <c r="BE216" s="198">
        <v>118</v>
      </c>
      <c r="BF216" s="198">
        <v>114</v>
      </c>
      <c r="BG216" s="198">
        <v>82</v>
      </c>
      <c r="BH216" s="198">
        <v>57</v>
      </c>
      <c r="BI216" s="198">
        <v>16</v>
      </c>
      <c r="BJ216" s="198">
        <v>17</v>
      </c>
      <c r="BK216" s="198">
        <v>75</v>
      </c>
      <c r="BL216" s="198">
        <v>75</v>
      </c>
      <c r="BM216" s="198">
        <v>112</v>
      </c>
      <c r="BN216" s="198">
        <v>148</v>
      </c>
      <c r="BO216" s="198">
        <v>145</v>
      </c>
      <c r="BP216" s="198">
        <v>186</v>
      </c>
      <c r="BQ216" s="198">
        <v>180</v>
      </c>
      <c r="BR216" s="198">
        <v>151</v>
      </c>
      <c r="BS216" s="198">
        <v>46</v>
      </c>
      <c r="BT216" s="198">
        <v>92</v>
      </c>
      <c r="BU216" s="198">
        <v>40</v>
      </c>
      <c r="BV216" s="198">
        <v>65</v>
      </c>
      <c r="BW216" s="198">
        <v>76</v>
      </c>
      <c r="BX216" s="198">
        <v>49</v>
      </c>
      <c r="BY216" s="198">
        <v>50</v>
      </c>
      <c r="BZ216" s="198">
        <v>43</v>
      </c>
    </row>
    <row r="217" spans="1:78" x14ac:dyDescent="0.2">
      <c r="A217" s="55" t="s">
        <v>216</v>
      </c>
      <c r="B217" s="122">
        <v>38500</v>
      </c>
      <c r="C217" s="55" t="s">
        <v>202</v>
      </c>
      <c r="D217" s="48">
        <v>5</v>
      </c>
      <c r="E217" s="55" t="s">
        <v>203</v>
      </c>
      <c r="F217" s="55">
        <v>4</v>
      </c>
      <c r="G217" s="198">
        <v>5457</v>
      </c>
      <c r="H217" s="198">
        <v>312</v>
      </c>
      <c r="I217" s="198">
        <v>379</v>
      </c>
      <c r="J217" s="198">
        <v>347</v>
      </c>
      <c r="K217" s="198">
        <v>269</v>
      </c>
      <c r="L217" s="198">
        <v>118</v>
      </c>
      <c r="M217" s="198">
        <v>47</v>
      </c>
      <c r="N217" s="198">
        <v>79</v>
      </c>
      <c r="O217" s="198">
        <v>185</v>
      </c>
      <c r="P217" s="198">
        <v>294</v>
      </c>
      <c r="Q217" s="198">
        <v>258</v>
      </c>
      <c r="R217" s="198">
        <v>321</v>
      </c>
      <c r="S217" s="198">
        <v>395</v>
      </c>
      <c r="T217" s="198">
        <v>416</v>
      </c>
      <c r="U217" s="198">
        <v>449</v>
      </c>
      <c r="V217" s="198">
        <v>377</v>
      </c>
      <c r="W217" s="198">
        <v>147</v>
      </c>
      <c r="X217" s="198">
        <v>230</v>
      </c>
      <c r="Y217" s="198">
        <v>114</v>
      </c>
      <c r="Z217" s="198">
        <v>135</v>
      </c>
      <c r="AA217" s="198">
        <v>183</v>
      </c>
      <c r="AB217" s="198">
        <v>160</v>
      </c>
      <c r="AC217" s="198">
        <v>132</v>
      </c>
      <c r="AD217" s="198">
        <v>110</v>
      </c>
      <c r="AE217" s="198">
        <v>2637</v>
      </c>
      <c r="AF217" s="198">
        <v>148</v>
      </c>
      <c r="AG217" s="198">
        <v>192</v>
      </c>
      <c r="AH217" s="198">
        <v>190</v>
      </c>
      <c r="AI217" s="198">
        <v>125</v>
      </c>
      <c r="AJ217" s="198">
        <v>65</v>
      </c>
      <c r="AK217" s="198">
        <v>30</v>
      </c>
      <c r="AL217" s="198">
        <v>39</v>
      </c>
      <c r="AM217" s="198">
        <v>88</v>
      </c>
      <c r="AN217" s="198">
        <v>157</v>
      </c>
      <c r="AO217" s="198">
        <v>115</v>
      </c>
      <c r="AP217" s="198">
        <v>151</v>
      </c>
      <c r="AQ217" s="198">
        <v>223</v>
      </c>
      <c r="AR217" s="198">
        <v>190</v>
      </c>
      <c r="AS217" s="198">
        <v>217</v>
      </c>
      <c r="AT217" s="198">
        <v>170</v>
      </c>
      <c r="AU217" s="198">
        <v>77</v>
      </c>
      <c r="AV217" s="198">
        <v>111</v>
      </c>
      <c r="AW217" s="198">
        <v>55</v>
      </c>
      <c r="AX217" s="198">
        <v>54</v>
      </c>
      <c r="AY217" s="198">
        <v>72</v>
      </c>
      <c r="AZ217" s="198">
        <v>79</v>
      </c>
      <c r="BA217" s="198">
        <v>57</v>
      </c>
      <c r="BB217" s="198">
        <v>32</v>
      </c>
      <c r="BC217" s="198">
        <v>2820</v>
      </c>
      <c r="BD217" s="198">
        <v>164</v>
      </c>
      <c r="BE217" s="198">
        <v>187</v>
      </c>
      <c r="BF217" s="198">
        <v>157</v>
      </c>
      <c r="BG217" s="198">
        <v>144</v>
      </c>
      <c r="BH217" s="198">
        <v>53</v>
      </c>
      <c r="BI217" s="198">
        <v>17</v>
      </c>
      <c r="BJ217" s="198">
        <v>40</v>
      </c>
      <c r="BK217" s="198">
        <v>97</v>
      </c>
      <c r="BL217" s="198">
        <v>137</v>
      </c>
      <c r="BM217" s="198">
        <v>143</v>
      </c>
      <c r="BN217" s="198">
        <v>170</v>
      </c>
      <c r="BO217" s="198">
        <v>172</v>
      </c>
      <c r="BP217" s="198">
        <v>226</v>
      </c>
      <c r="BQ217" s="198">
        <v>232</v>
      </c>
      <c r="BR217" s="198">
        <v>207</v>
      </c>
      <c r="BS217" s="198">
        <v>70</v>
      </c>
      <c r="BT217" s="198">
        <v>119</v>
      </c>
      <c r="BU217" s="198">
        <v>59</v>
      </c>
      <c r="BV217" s="198">
        <v>81</v>
      </c>
      <c r="BW217" s="198">
        <v>111</v>
      </c>
      <c r="BX217" s="198">
        <v>81</v>
      </c>
      <c r="BY217" s="198">
        <v>75</v>
      </c>
      <c r="BZ217" s="198">
        <v>78</v>
      </c>
    </row>
    <row r="218" spans="1:78" x14ac:dyDescent="0.2">
      <c r="A218" s="55" t="s">
        <v>217</v>
      </c>
      <c r="B218" s="122">
        <v>39300</v>
      </c>
      <c r="C218" s="55" t="s">
        <v>202</v>
      </c>
      <c r="D218" s="48">
        <v>5</v>
      </c>
      <c r="E218" s="55" t="s">
        <v>203</v>
      </c>
      <c r="F218" s="55">
        <v>4</v>
      </c>
      <c r="G218" s="198">
        <v>23409</v>
      </c>
      <c r="H218" s="198">
        <v>913</v>
      </c>
      <c r="I218" s="198">
        <v>1124</v>
      </c>
      <c r="J218" s="198">
        <v>1070</v>
      </c>
      <c r="K218" s="198">
        <v>775</v>
      </c>
      <c r="L218" s="198">
        <v>1953</v>
      </c>
      <c r="M218" s="198">
        <v>1180</v>
      </c>
      <c r="N218" s="198">
        <v>1050</v>
      </c>
      <c r="O218" s="198">
        <v>1454</v>
      </c>
      <c r="P218" s="198">
        <v>1289</v>
      </c>
      <c r="Q218" s="198">
        <v>1109</v>
      </c>
      <c r="R218" s="198">
        <v>1144</v>
      </c>
      <c r="S218" s="198">
        <v>1295</v>
      </c>
      <c r="T218" s="198">
        <v>1545</v>
      </c>
      <c r="U218" s="198">
        <v>1464</v>
      </c>
      <c r="V218" s="198">
        <v>1369</v>
      </c>
      <c r="W218" s="198">
        <v>500</v>
      </c>
      <c r="X218" s="198">
        <v>736</v>
      </c>
      <c r="Y218" s="198">
        <v>341</v>
      </c>
      <c r="Z218" s="198">
        <v>495</v>
      </c>
      <c r="AA218" s="198">
        <v>686</v>
      </c>
      <c r="AB218" s="198">
        <v>665</v>
      </c>
      <c r="AC218" s="198">
        <v>626</v>
      </c>
      <c r="AD218" s="198">
        <v>626</v>
      </c>
      <c r="AE218" s="198">
        <v>10979</v>
      </c>
      <c r="AF218" s="198">
        <v>464</v>
      </c>
      <c r="AG218" s="198">
        <v>571</v>
      </c>
      <c r="AH218" s="198">
        <v>533</v>
      </c>
      <c r="AI218" s="198">
        <v>392</v>
      </c>
      <c r="AJ218" s="198">
        <v>809</v>
      </c>
      <c r="AK218" s="198">
        <v>553</v>
      </c>
      <c r="AL218" s="198">
        <v>480</v>
      </c>
      <c r="AM218" s="198">
        <v>733</v>
      </c>
      <c r="AN218" s="198">
        <v>643</v>
      </c>
      <c r="AO218" s="198">
        <v>532</v>
      </c>
      <c r="AP218" s="198">
        <v>579</v>
      </c>
      <c r="AQ218" s="198">
        <v>624</v>
      </c>
      <c r="AR218" s="198">
        <v>749</v>
      </c>
      <c r="AS218" s="198">
        <v>681</v>
      </c>
      <c r="AT218" s="198">
        <v>658</v>
      </c>
      <c r="AU218" s="198">
        <v>248</v>
      </c>
      <c r="AV218" s="198">
        <v>331</v>
      </c>
      <c r="AW218" s="198">
        <v>165</v>
      </c>
      <c r="AX218" s="198">
        <v>221</v>
      </c>
      <c r="AY218" s="198">
        <v>296</v>
      </c>
      <c r="AZ218" s="198">
        <v>285</v>
      </c>
      <c r="BA218" s="198">
        <v>238</v>
      </c>
      <c r="BB218" s="198">
        <v>194</v>
      </c>
      <c r="BC218" s="198">
        <v>12430</v>
      </c>
      <c r="BD218" s="198">
        <v>449</v>
      </c>
      <c r="BE218" s="198">
        <v>553</v>
      </c>
      <c r="BF218" s="198">
        <v>537</v>
      </c>
      <c r="BG218" s="198">
        <v>383</v>
      </c>
      <c r="BH218" s="198">
        <v>1144</v>
      </c>
      <c r="BI218" s="198">
        <v>627</v>
      </c>
      <c r="BJ218" s="198">
        <v>570</v>
      </c>
      <c r="BK218" s="198">
        <v>721</v>
      </c>
      <c r="BL218" s="198">
        <v>646</v>
      </c>
      <c r="BM218" s="198">
        <v>577</v>
      </c>
      <c r="BN218" s="198">
        <v>565</v>
      </c>
      <c r="BO218" s="198">
        <v>671</v>
      </c>
      <c r="BP218" s="198">
        <v>796</v>
      </c>
      <c r="BQ218" s="198">
        <v>783</v>
      </c>
      <c r="BR218" s="198">
        <v>711</v>
      </c>
      <c r="BS218" s="198">
        <v>252</v>
      </c>
      <c r="BT218" s="198">
        <v>405</v>
      </c>
      <c r="BU218" s="198">
        <v>176</v>
      </c>
      <c r="BV218" s="198">
        <v>274</v>
      </c>
      <c r="BW218" s="198">
        <v>390</v>
      </c>
      <c r="BX218" s="198">
        <v>380</v>
      </c>
      <c r="BY218" s="198">
        <v>388</v>
      </c>
      <c r="BZ218" s="198">
        <v>432</v>
      </c>
    </row>
    <row r="219" spans="1:78" x14ac:dyDescent="0.2">
      <c r="A219" s="55" t="s">
        <v>218</v>
      </c>
      <c r="B219" s="122">
        <v>40900</v>
      </c>
      <c r="C219" s="55" t="s">
        <v>219</v>
      </c>
      <c r="D219" s="48">
        <v>19</v>
      </c>
      <c r="E219" s="55" t="s">
        <v>203</v>
      </c>
      <c r="F219" s="55">
        <v>4</v>
      </c>
      <c r="G219" s="198">
        <v>688</v>
      </c>
      <c r="H219" s="198">
        <v>37</v>
      </c>
      <c r="I219" s="198">
        <v>35</v>
      </c>
      <c r="J219" s="198">
        <v>49</v>
      </c>
      <c r="K219" s="198">
        <v>30</v>
      </c>
      <c r="L219" s="198">
        <v>12</v>
      </c>
      <c r="M219" s="198">
        <v>2</v>
      </c>
      <c r="N219" s="198">
        <v>11</v>
      </c>
      <c r="O219" s="198">
        <v>8</v>
      </c>
      <c r="P219" s="198">
        <v>31</v>
      </c>
      <c r="Q219" s="198">
        <v>32</v>
      </c>
      <c r="R219" s="198">
        <v>43</v>
      </c>
      <c r="S219" s="198">
        <v>48</v>
      </c>
      <c r="T219" s="198">
        <v>55</v>
      </c>
      <c r="U219" s="198">
        <v>54</v>
      </c>
      <c r="V219" s="198">
        <v>58</v>
      </c>
      <c r="W219" s="198">
        <v>25</v>
      </c>
      <c r="X219" s="198">
        <v>38</v>
      </c>
      <c r="Y219" s="198">
        <v>28</v>
      </c>
      <c r="Z219" s="198">
        <v>21</v>
      </c>
      <c r="AA219" s="198">
        <v>26</v>
      </c>
      <c r="AB219" s="198">
        <v>20</v>
      </c>
      <c r="AC219" s="198">
        <v>12</v>
      </c>
      <c r="AD219" s="198">
        <v>13</v>
      </c>
      <c r="AE219" s="198">
        <v>345</v>
      </c>
      <c r="AF219" s="198">
        <v>18</v>
      </c>
      <c r="AG219" s="198">
        <v>16</v>
      </c>
      <c r="AH219" s="198">
        <v>28</v>
      </c>
      <c r="AI219" s="198">
        <v>14</v>
      </c>
      <c r="AJ219" s="198">
        <v>5</v>
      </c>
      <c r="AK219" s="198">
        <v>1</v>
      </c>
      <c r="AL219" s="198">
        <v>6</v>
      </c>
      <c r="AM219" s="198">
        <v>6</v>
      </c>
      <c r="AN219" s="198">
        <v>17</v>
      </c>
      <c r="AO219" s="198">
        <v>16</v>
      </c>
      <c r="AP219" s="198">
        <v>20</v>
      </c>
      <c r="AQ219" s="198">
        <v>22</v>
      </c>
      <c r="AR219" s="198">
        <v>23</v>
      </c>
      <c r="AS219" s="198">
        <v>33</v>
      </c>
      <c r="AT219" s="198">
        <v>26</v>
      </c>
      <c r="AU219" s="198">
        <v>12</v>
      </c>
      <c r="AV219" s="198">
        <v>18</v>
      </c>
      <c r="AW219" s="198">
        <v>17</v>
      </c>
      <c r="AX219" s="198">
        <v>14</v>
      </c>
      <c r="AY219" s="198">
        <v>12</v>
      </c>
      <c r="AZ219" s="198">
        <v>10</v>
      </c>
      <c r="BA219" s="198">
        <v>7</v>
      </c>
      <c r="BB219" s="198">
        <v>4</v>
      </c>
      <c r="BC219" s="198">
        <v>343</v>
      </c>
      <c r="BD219" s="198">
        <v>19</v>
      </c>
      <c r="BE219" s="198">
        <v>19</v>
      </c>
      <c r="BF219" s="198">
        <v>21</v>
      </c>
      <c r="BG219" s="198">
        <v>16</v>
      </c>
      <c r="BH219" s="198">
        <v>7</v>
      </c>
      <c r="BI219" s="198">
        <v>1</v>
      </c>
      <c r="BJ219" s="198">
        <v>5</v>
      </c>
      <c r="BK219" s="198">
        <v>2</v>
      </c>
      <c r="BL219" s="198">
        <v>14</v>
      </c>
      <c r="BM219" s="198">
        <v>16</v>
      </c>
      <c r="BN219" s="198">
        <v>23</v>
      </c>
      <c r="BO219" s="198">
        <v>26</v>
      </c>
      <c r="BP219" s="198">
        <v>32</v>
      </c>
      <c r="BQ219" s="198">
        <v>21</v>
      </c>
      <c r="BR219" s="198">
        <v>32</v>
      </c>
      <c r="BS219" s="198">
        <v>13</v>
      </c>
      <c r="BT219" s="198">
        <v>20</v>
      </c>
      <c r="BU219" s="198">
        <v>11</v>
      </c>
      <c r="BV219" s="198">
        <v>7</v>
      </c>
      <c r="BW219" s="198">
        <v>14</v>
      </c>
      <c r="BX219" s="198">
        <v>10</v>
      </c>
      <c r="BY219" s="198">
        <v>5</v>
      </c>
      <c r="BZ219" s="198">
        <v>9</v>
      </c>
    </row>
    <row r="220" spans="1:78" x14ac:dyDescent="0.2">
      <c r="A220" s="55" t="s">
        <v>220</v>
      </c>
      <c r="B220" s="122">
        <v>45140</v>
      </c>
      <c r="C220" s="55" t="s">
        <v>202</v>
      </c>
      <c r="D220" s="48">
        <v>5</v>
      </c>
      <c r="E220" s="55" t="s">
        <v>203</v>
      </c>
      <c r="F220" s="55">
        <v>4</v>
      </c>
      <c r="G220" s="198">
        <v>2063</v>
      </c>
      <c r="H220" s="198">
        <v>104</v>
      </c>
      <c r="I220" s="198">
        <v>109</v>
      </c>
      <c r="J220" s="198">
        <v>112</v>
      </c>
      <c r="K220" s="198">
        <v>83</v>
      </c>
      <c r="L220" s="198">
        <v>46</v>
      </c>
      <c r="M220" s="198">
        <v>21</v>
      </c>
      <c r="N220" s="198">
        <v>24</v>
      </c>
      <c r="O220" s="198">
        <v>52</v>
      </c>
      <c r="P220" s="198">
        <v>132</v>
      </c>
      <c r="Q220" s="198">
        <v>114</v>
      </c>
      <c r="R220" s="198">
        <v>139</v>
      </c>
      <c r="S220" s="198">
        <v>132</v>
      </c>
      <c r="T220" s="198">
        <v>153</v>
      </c>
      <c r="U220" s="198">
        <v>188</v>
      </c>
      <c r="V220" s="198">
        <v>181</v>
      </c>
      <c r="W220" s="198">
        <v>61</v>
      </c>
      <c r="X220" s="198">
        <v>70</v>
      </c>
      <c r="Y220" s="198">
        <v>40</v>
      </c>
      <c r="Z220" s="198">
        <v>61</v>
      </c>
      <c r="AA220" s="198">
        <v>84</v>
      </c>
      <c r="AB220" s="198">
        <v>75</v>
      </c>
      <c r="AC220" s="198">
        <v>41</v>
      </c>
      <c r="AD220" s="198">
        <v>41</v>
      </c>
      <c r="AE220" s="198">
        <v>1007</v>
      </c>
      <c r="AF220" s="198">
        <v>48</v>
      </c>
      <c r="AG220" s="198">
        <v>58</v>
      </c>
      <c r="AH220" s="198">
        <v>57</v>
      </c>
      <c r="AI220" s="198">
        <v>41</v>
      </c>
      <c r="AJ220" s="198">
        <v>26</v>
      </c>
      <c r="AK220" s="198">
        <v>11</v>
      </c>
      <c r="AL220" s="198">
        <v>8</v>
      </c>
      <c r="AM220" s="198">
        <v>21</v>
      </c>
      <c r="AN220" s="198">
        <v>65</v>
      </c>
      <c r="AO220" s="198">
        <v>57</v>
      </c>
      <c r="AP220" s="198">
        <v>70</v>
      </c>
      <c r="AQ220" s="198">
        <v>64</v>
      </c>
      <c r="AR220" s="198">
        <v>72</v>
      </c>
      <c r="AS220" s="198">
        <v>95</v>
      </c>
      <c r="AT220" s="198">
        <v>82</v>
      </c>
      <c r="AU220" s="198">
        <v>32</v>
      </c>
      <c r="AV220" s="198">
        <v>33</v>
      </c>
      <c r="AW220" s="198">
        <v>16</v>
      </c>
      <c r="AX220" s="198">
        <v>33</v>
      </c>
      <c r="AY220" s="198">
        <v>46</v>
      </c>
      <c r="AZ220" s="198">
        <v>38</v>
      </c>
      <c r="BA220" s="198">
        <v>16</v>
      </c>
      <c r="BB220" s="198">
        <v>18</v>
      </c>
      <c r="BC220" s="198">
        <v>1056</v>
      </c>
      <c r="BD220" s="198">
        <v>56</v>
      </c>
      <c r="BE220" s="198">
        <v>51</v>
      </c>
      <c r="BF220" s="198">
        <v>55</v>
      </c>
      <c r="BG220" s="198">
        <v>42</v>
      </c>
      <c r="BH220" s="198">
        <v>20</v>
      </c>
      <c r="BI220" s="198">
        <v>10</v>
      </c>
      <c r="BJ220" s="198">
        <v>16</v>
      </c>
      <c r="BK220" s="198">
        <v>31</v>
      </c>
      <c r="BL220" s="198">
        <v>67</v>
      </c>
      <c r="BM220" s="198">
        <v>57</v>
      </c>
      <c r="BN220" s="198">
        <v>69</v>
      </c>
      <c r="BO220" s="198">
        <v>68</v>
      </c>
      <c r="BP220" s="198">
        <v>81</v>
      </c>
      <c r="BQ220" s="198">
        <v>93</v>
      </c>
      <c r="BR220" s="198">
        <v>99</v>
      </c>
      <c r="BS220" s="198">
        <v>29</v>
      </c>
      <c r="BT220" s="198">
        <v>37</v>
      </c>
      <c r="BU220" s="198">
        <v>24</v>
      </c>
      <c r="BV220" s="198">
        <v>28</v>
      </c>
      <c r="BW220" s="198">
        <v>38</v>
      </c>
      <c r="BX220" s="198">
        <v>37</v>
      </c>
      <c r="BY220" s="198">
        <v>25</v>
      </c>
      <c r="BZ220" s="198">
        <v>23</v>
      </c>
    </row>
    <row r="221" spans="1:78" x14ac:dyDescent="0.2">
      <c r="A221" s="55" t="s">
        <v>221</v>
      </c>
      <c r="B221" s="122">
        <v>45460</v>
      </c>
      <c r="C221" s="55" t="s">
        <v>202</v>
      </c>
      <c r="D221" s="48">
        <v>5</v>
      </c>
      <c r="E221" s="55" t="s">
        <v>203</v>
      </c>
      <c r="F221" s="55">
        <v>4</v>
      </c>
      <c r="G221" s="198">
        <v>742</v>
      </c>
      <c r="H221" s="198">
        <v>23</v>
      </c>
      <c r="I221" s="198">
        <v>38</v>
      </c>
      <c r="J221" s="198">
        <v>41</v>
      </c>
      <c r="K221" s="198">
        <v>21</v>
      </c>
      <c r="L221" s="198">
        <v>15</v>
      </c>
      <c r="M221" s="198">
        <v>3</v>
      </c>
      <c r="N221" s="198">
        <v>7</v>
      </c>
      <c r="O221" s="198">
        <v>30</v>
      </c>
      <c r="P221" s="198">
        <v>24</v>
      </c>
      <c r="Q221" s="198">
        <v>32</v>
      </c>
      <c r="R221" s="198">
        <v>34</v>
      </c>
      <c r="S221" s="198">
        <v>55</v>
      </c>
      <c r="T221" s="198">
        <v>81</v>
      </c>
      <c r="U221" s="198">
        <v>82</v>
      </c>
      <c r="V221" s="198">
        <v>78</v>
      </c>
      <c r="W221" s="198">
        <v>19</v>
      </c>
      <c r="X221" s="198">
        <v>41</v>
      </c>
      <c r="Y221" s="198">
        <v>27</v>
      </c>
      <c r="Z221" s="198">
        <v>25</v>
      </c>
      <c r="AA221" s="198">
        <v>24</v>
      </c>
      <c r="AB221" s="198">
        <v>25</v>
      </c>
      <c r="AC221" s="198">
        <v>9</v>
      </c>
      <c r="AD221" s="198">
        <v>8</v>
      </c>
      <c r="AE221" s="198">
        <v>390</v>
      </c>
      <c r="AF221" s="198">
        <v>13</v>
      </c>
      <c r="AG221" s="198">
        <v>22</v>
      </c>
      <c r="AH221" s="198">
        <v>27</v>
      </c>
      <c r="AI221" s="198">
        <v>15</v>
      </c>
      <c r="AJ221" s="198">
        <v>6</v>
      </c>
      <c r="AK221" s="198">
        <v>2</v>
      </c>
      <c r="AL221" s="198">
        <v>4</v>
      </c>
      <c r="AM221" s="198">
        <v>17</v>
      </c>
      <c r="AN221" s="198">
        <v>13</v>
      </c>
      <c r="AO221" s="198">
        <v>13</v>
      </c>
      <c r="AP221" s="198">
        <v>16</v>
      </c>
      <c r="AQ221" s="198">
        <v>30</v>
      </c>
      <c r="AR221" s="198">
        <v>39</v>
      </c>
      <c r="AS221" s="198">
        <v>40</v>
      </c>
      <c r="AT221" s="198">
        <v>39</v>
      </c>
      <c r="AU221" s="198">
        <v>10</v>
      </c>
      <c r="AV221" s="198">
        <v>20</v>
      </c>
      <c r="AW221" s="198">
        <v>14</v>
      </c>
      <c r="AX221" s="198">
        <v>17</v>
      </c>
      <c r="AY221" s="198">
        <v>10</v>
      </c>
      <c r="AZ221" s="198">
        <v>18</v>
      </c>
      <c r="BA221" s="198">
        <v>4</v>
      </c>
      <c r="BB221" s="198">
        <v>1</v>
      </c>
      <c r="BC221" s="198">
        <v>352</v>
      </c>
      <c r="BD221" s="198">
        <v>10</v>
      </c>
      <c r="BE221" s="198">
        <v>16</v>
      </c>
      <c r="BF221" s="198">
        <v>14</v>
      </c>
      <c r="BG221" s="198">
        <v>6</v>
      </c>
      <c r="BH221" s="198">
        <v>9</v>
      </c>
      <c r="BI221" s="198">
        <v>1</v>
      </c>
      <c r="BJ221" s="198">
        <v>3</v>
      </c>
      <c r="BK221" s="198">
        <v>13</v>
      </c>
      <c r="BL221" s="198">
        <v>11</v>
      </c>
      <c r="BM221" s="198">
        <v>19</v>
      </c>
      <c r="BN221" s="198">
        <v>18</v>
      </c>
      <c r="BO221" s="198">
        <v>25</v>
      </c>
      <c r="BP221" s="198">
        <v>42</v>
      </c>
      <c r="BQ221" s="198">
        <v>42</v>
      </c>
      <c r="BR221" s="198">
        <v>39</v>
      </c>
      <c r="BS221" s="198">
        <v>9</v>
      </c>
      <c r="BT221" s="198">
        <v>21</v>
      </c>
      <c r="BU221" s="198">
        <v>13</v>
      </c>
      <c r="BV221" s="198">
        <v>8</v>
      </c>
      <c r="BW221" s="198">
        <v>14</v>
      </c>
      <c r="BX221" s="198">
        <v>7</v>
      </c>
      <c r="BY221" s="198">
        <v>5</v>
      </c>
      <c r="BZ221" s="198">
        <v>7</v>
      </c>
    </row>
    <row r="222" spans="1:78" x14ac:dyDescent="0.2">
      <c r="A222" s="55" t="s">
        <v>222</v>
      </c>
      <c r="B222" s="122">
        <v>50580</v>
      </c>
      <c r="C222" s="55" t="s">
        <v>202</v>
      </c>
      <c r="D222" s="48">
        <v>5</v>
      </c>
      <c r="E222" s="55" t="s">
        <v>203</v>
      </c>
      <c r="F222" s="55">
        <v>4</v>
      </c>
      <c r="G222" s="198">
        <v>729</v>
      </c>
      <c r="H222" s="198">
        <v>31</v>
      </c>
      <c r="I222" s="198">
        <v>25</v>
      </c>
      <c r="J222" s="198">
        <v>50</v>
      </c>
      <c r="K222" s="198">
        <v>33</v>
      </c>
      <c r="L222" s="198">
        <v>20</v>
      </c>
      <c r="M222" s="198">
        <v>10</v>
      </c>
      <c r="N222" s="198">
        <v>9</v>
      </c>
      <c r="O222" s="198">
        <v>27</v>
      </c>
      <c r="P222" s="198">
        <v>40</v>
      </c>
      <c r="Q222" s="198">
        <v>28</v>
      </c>
      <c r="R222" s="198">
        <v>27</v>
      </c>
      <c r="S222" s="198">
        <v>52</v>
      </c>
      <c r="T222" s="198">
        <v>64</v>
      </c>
      <c r="U222" s="198">
        <v>60</v>
      </c>
      <c r="V222" s="198">
        <v>79</v>
      </c>
      <c r="W222" s="198">
        <v>20</v>
      </c>
      <c r="X222" s="198">
        <v>35</v>
      </c>
      <c r="Y222" s="198">
        <v>19</v>
      </c>
      <c r="Z222" s="198">
        <v>26</v>
      </c>
      <c r="AA222" s="198">
        <v>30</v>
      </c>
      <c r="AB222" s="198">
        <v>21</v>
      </c>
      <c r="AC222" s="198">
        <v>13</v>
      </c>
      <c r="AD222" s="198">
        <v>10</v>
      </c>
      <c r="AE222" s="198">
        <v>375</v>
      </c>
      <c r="AF222" s="198">
        <v>15</v>
      </c>
      <c r="AG222" s="198">
        <v>16</v>
      </c>
      <c r="AH222" s="198">
        <v>26</v>
      </c>
      <c r="AI222" s="198">
        <v>20</v>
      </c>
      <c r="AJ222" s="198">
        <v>12</v>
      </c>
      <c r="AK222" s="198">
        <v>8</v>
      </c>
      <c r="AL222" s="198">
        <v>6</v>
      </c>
      <c r="AM222" s="198">
        <v>14</v>
      </c>
      <c r="AN222" s="198">
        <v>21</v>
      </c>
      <c r="AO222" s="198">
        <v>13</v>
      </c>
      <c r="AP222" s="198">
        <v>13</v>
      </c>
      <c r="AQ222" s="198">
        <v>31</v>
      </c>
      <c r="AR222" s="198">
        <v>29</v>
      </c>
      <c r="AS222" s="198">
        <v>25</v>
      </c>
      <c r="AT222" s="198">
        <v>41</v>
      </c>
      <c r="AU222" s="198">
        <v>11</v>
      </c>
      <c r="AV222" s="198">
        <v>20</v>
      </c>
      <c r="AW222" s="198">
        <v>9</v>
      </c>
      <c r="AX222" s="198">
        <v>11</v>
      </c>
      <c r="AY222" s="198">
        <v>16</v>
      </c>
      <c r="AZ222" s="198">
        <v>10</v>
      </c>
      <c r="BA222" s="198">
        <v>5</v>
      </c>
      <c r="BB222" s="198">
        <v>3</v>
      </c>
      <c r="BC222" s="198">
        <v>354</v>
      </c>
      <c r="BD222" s="198">
        <v>16</v>
      </c>
      <c r="BE222" s="198">
        <v>9</v>
      </c>
      <c r="BF222" s="198">
        <v>24</v>
      </c>
      <c r="BG222" s="198">
        <v>13</v>
      </c>
      <c r="BH222" s="198">
        <v>8</v>
      </c>
      <c r="BI222" s="198">
        <v>2</v>
      </c>
      <c r="BJ222" s="198">
        <v>3</v>
      </c>
      <c r="BK222" s="198">
        <v>13</v>
      </c>
      <c r="BL222" s="198">
        <v>19</v>
      </c>
      <c r="BM222" s="198">
        <v>15</v>
      </c>
      <c r="BN222" s="198">
        <v>14</v>
      </c>
      <c r="BO222" s="198">
        <v>21</v>
      </c>
      <c r="BP222" s="198">
        <v>35</v>
      </c>
      <c r="BQ222" s="198">
        <v>35</v>
      </c>
      <c r="BR222" s="198">
        <v>38</v>
      </c>
      <c r="BS222" s="198">
        <v>9</v>
      </c>
      <c r="BT222" s="198">
        <v>15</v>
      </c>
      <c r="BU222" s="198">
        <v>10</v>
      </c>
      <c r="BV222" s="198">
        <v>15</v>
      </c>
      <c r="BW222" s="198">
        <v>14</v>
      </c>
      <c r="BX222" s="198">
        <v>11</v>
      </c>
      <c r="BY222" s="198">
        <v>8</v>
      </c>
      <c r="BZ222" s="198">
        <v>7</v>
      </c>
    </row>
    <row r="223" spans="1:78" x14ac:dyDescent="0.2">
      <c r="A223" s="55" t="s">
        <v>223</v>
      </c>
      <c r="B223" s="122">
        <v>51940</v>
      </c>
      <c r="C223" s="55" t="s">
        <v>21</v>
      </c>
      <c r="D223" s="48">
        <v>11</v>
      </c>
      <c r="E223" s="55" t="s">
        <v>203</v>
      </c>
      <c r="F223" s="55">
        <v>4</v>
      </c>
      <c r="G223" s="198">
        <v>5099</v>
      </c>
      <c r="H223" s="198">
        <v>381</v>
      </c>
      <c r="I223" s="198">
        <v>388</v>
      </c>
      <c r="J223" s="198">
        <v>420</v>
      </c>
      <c r="K223" s="198">
        <v>259</v>
      </c>
      <c r="L223" s="198">
        <v>141</v>
      </c>
      <c r="M223" s="198">
        <v>60</v>
      </c>
      <c r="N223" s="198">
        <v>57</v>
      </c>
      <c r="O223" s="198">
        <v>186</v>
      </c>
      <c r="P223" s="198">
        <v>287</v>
      </c>
      <c r="Q223" s="198">
        <v>272</v>
      </c>
      <c r="R223" s="198">
        <v>345</v>
      </c>
      <c r="S223" s="198">
        <v>342</v>
      </c>
      <c r="T223" s="198">
        <v>417</v>
      </c>
      <c r="U223" s="198">
        <v>440</v>
      </c>
      <c r="V223" s="198">
        <v>394</v>
      </c>
      <c r="W223" s="198">
        <v>106</v>
      </c>
      <c r="X223" s="198">
        <v>157</v>
      </c>
      <c r="Y223" s="198">
        <v>64</v>
      </c>
      <c r="Z223" s="198">
        <v>82</v>
      </c>
      <c r="AA223" s="198">
        <v>124</v>
      </c>
      <c r="AB223" s="198">
        <v>88</v>
      </c>
      <c r="AC223" s="198">
        <v>48</v>
      </c>
      <c r="AD223" s="198">
        <v>41</v>
      </c>
      <c r="AE223" s="198">
        <v>2609</v>
      </c>
      <c r="AF223" s="198">
        <v>191</v>
      </c>
      <c r="AG223" s="198">
        <v>210</v>
      </c>
      <c r="AH223" s="198">
        <v>214</v>
      </c>
      <c r="AI223" s="198">
        <v>154</v>
      </c>
      <c r="AJ223" s="198">
        <v>70</v>
      </c>
      <c r="AK223" s="198">
        <v>37</v>
      </c>
      <c r="AL223" s="198">
        <v>28</v>
      </c>
      <c r="AM223" s="198">
        <v>95</v>
      </c>
      <c r="AN223" s="198">
        <v>153</v>
      </c>
      <c r="AO223" s="198">
        <v>139</v>
      </c>
      <c r="AP223" s="198">
        <v>172</v>
      </c>
      <c r="AQ223" s="198">
        <v>168</v>
      </c>
      <c r="AR223" s="198">
        <v>211</v>
      </c>
      <c r="AS223" s="198">
        <v>218</v>
      </c>
      <c r="AT223" s="198">
        <v>190</v>
      </c>
      <c r="AU223" s="198">
        <v>60</v>
      </c>
      <c r="AV223" s="198">
        <v>88</v>
      </c>
      <c r="AW223" s="198">
        <v>33</v>
      </c>
      <c r="AX223" s="198">
        <v>43</v>
      </c>
      <c r="AY223" s="198">
        <v>68</v>
      </c>
      <c r="AZ223" s="198">
        <v>38</v>
      </c>
      <c r="BA223" s="198">
        <v>17</v>
      </c>
      <c r="BB223" s="198">
        <v>12</v>
      </c>
      <c r="BC223" s="198">
        <v>2490</v>
      </c>
      <c r="BD223" s="198">
        <v>190</v>
      </c>
      <c r="BE223" s="198">
        <v>178</v>
      </c>
      <c r="BF223" s="198">
        <v>206</v>
      </c>
      <c r="BG223" s="198">
        <v>105</v>
      </c>
      <c r="BH223" s="198">
        <v>71</v>
      </c>
      <c r="BI223" s="198">
        <v>23</v>
      </c>
      <c r="BJ223" s="198">
        <v>29</v>
      </c>
      <c r="BK223" s="198">
        <v>91</v>
      </c>
      <c r="BL223" s="198">
        <v>134</v>
      </c>
      <c r="BM223" s="198">
        <v>133</v>
      </c>
      <c r="BN223" s="198">
        <v>173</v>
      </c>
      <c r="BO223" s="198">
        <v>174</v>
      </c>
      <c r="BP223" s="198">
        <v>206</v>
      </c>
      <c r="BQ223" s="198">
        <v>222</v>
      </c>
      <c r="BR223" s="198">
        <v>204</v>
      </c>
      <c r="BS223" s="198">
        <v>46</v>
      </c>
      <c r="BT223" s="198">
        <v>69</v>
      </c>
      <c r="BU223" s="198">
        <v>31</v>
      </c>
      <c r="BV223" s="198">
        <v>39</v>
      </c>
      <c r="BW223" s="198">
        <v>56</v>
      </c>
      <c r="BX223" s="198">
        <v>50</v>
      </c>
      <c r="BY223" s="198">
        <v>31</v>
      </c>
      <c r="BZ223" s="198">
        <v>29</v>
      </c>
    </row>
    <row r="224" spans="1:78" x14ac:dyDescent="0.2">
      <c r="A224" s="55" t="s">
        <v>224</v>
      </c>
      <c r="B224" s="122">
        <v>60580</v>
      </c>
      <c r="C224" s="55" t="s">
        <v>21</v>
      </c>
      <c r="D224" s="48">
        <v>11</v>
      </c>
      <c r="E224" s="55" t="s">
        <v>203</v>
      </c>
      <c r="F224" s="55">
        <v>4</v>
      </c>
      <c r="G224" s="198">
        <v>6284</v>
      </c>
      <c r="H224" s="198">
        <v>287</v>
      </c>
      <c r="I224" s="198">
        <v>353</v>
      </c>
      <c r="J224" s="198">
        <v>441</v>
      </c>
      <c r="K224" s="198">
        <v>268</v>
      </c>
      <c r="L224" s="198">
        <v>129</v>
      </c>
      <c r="M224" s="198">
        <v>39</v>
      </c>
      <c r="N224" s="198">
        <v>46</v>
      </c>
      <c r="O224" s="198">
        <v>181</v>
      </c>
      <c r="P224" s="198">
        <v>271</v>
      </c>
      <c r="Q224" s="198">
        <v>226</v>
      </c>
      <c r="R224" s="198">
        <v>323</v>
      </c>
      <c r="S224" s="198">
        <v>435</v>
      </c>
      <c r="T224" s="198">
        <v>482</v>
      </c>
      <c r="U224" s="198">
        <v>510</v>
      </c>
      <c r="V224" s="198">
        <v>465</v>
      </c>
      <c r="W224" s="198">
        <v>193</v>
      </c>
      <c r="X224" s="198">
        <v>251</v>
      </c>
      <c r="Y224" s="198">
        <v>140</v>
      </c>
      <c r="Z224" s="198">
        <v>161</v>
      </c>
      <c r="AA224" s="198">
        <v>223</v>
      </c>
      <c r="AB224" s="198">
        <v>244</v>
      </c>
      <c r="AC224" s="198">
        <v>219</v>
      </c>
      <c r="AD224" s="198">
        <v>397</v>
      </c>
      <c r="AE224" s="198">
        <v>2921</v>
      </c>
      <c r="AF224" s="198">
        <v>145</v>
      </c>
      <c r="AG224" s="198">
        <v>187</v>
      </c>
      <c r="AH224" s="198">
        <v>226</v>
      </c>
      <c r="AI224" s="198">
        <v>144</v>
      </c>
      <c r="AJ224" s="198">
        <v>70</v>
      </c>
      <c r="AK224" s="198">
        <v>15</v>
      </c>
      <c r="AL224" s="198">
        <v>22</v>
      </c>
      <c r="AM224" s="198">
        <v>87</v>
      </c>
      <c r="AN224" s="198">
        <v>131</v>
      </c>
      <c r="AO224" s="198">
        <v>102</v>
      </c>
      <c r="AP224" s="198">
        <v>151</v>
      </c>
      <c r="AQ224" s="198">
        <v>196</v>
      </c>
      <c r="AR224" s="198">
        <v>222</v>
      </c>
      <c r="AS224" s="198">
        <v>228</v>
      </c>
      <c r="AT224" s="198">
        <v>238</v>
      </c>
      <c r="AU224" s="198">
        <v>102</v>
      </c>
      <c r="AV224" s="198">
        <v>108</v>
      </c>
      <c r="AW224" s="198">
        <v>58</v>
      </c>
      <c r="AX224" s="198">
        <v>81</v>
      </c>
      <c r="AY224" s="198">
        <v>103</v>
      </c>
      <c r="AZ224" s="198">
        <v>97</v>
      </c>
      <c r="BA224" s="198">
        <v>81</v>
      </c>
      <c r="BB224" s="198">
        <v>127</v>
      </c>
      <c r="BC224" s="198">
        <v>3363</v>
      </c>
      <c r="BD224" s="198">
        <v>142</v>
      </c>
      <c r="BE224" s="198">
        <v>166</v>
      </c>
      <c r="BF224" s="198">
        <v>215</v>
      </c>
      <c r="BG224" s="198">
        <v>124</v>
      </c>
      <c r="BH224" s="198">
        <v>59</v>
      </c>
      <c r="BI224" s="198">
        <v>24</v>
      </c>
      <c r="BJ224" s="198">
        <v>24</v>
      </c>
      <c r="BK224" s="198">
        <v>94</v>
      </c>
      <c r="BL224" s="198">
        <v>140</v>
      </c>
      <c r="BM224" s="198">
        <v>124</v>
      </c>
      <c r="BN224" s="198">
        <v>172</v>
      </c>
      <c r="BO224" s="198">
        <v>239</v>
      </c>
      <c r="BP224" s="198">
        <v>260</v>
      </c>
      <c r="BQ224" s="198">
        <v>282</v>
      </c>
      <c r="BR224" s="198">
        <v>227</v>
      </c>
      <c r="BS224" s="198">
        <v>91</v>
      </c>
      <c r="BT224" s="198">
        <v>143</v>
      </c>
      <c r="BU224" s="198">
        <v>82</v>
      </c>
      <c r="BV224" s="198">
        <v>80</v>
      </c>
      <c r="BW224" s="198">
        <v>120</v>
      </c>
      <c r="BX224" s="198">
        <v>147</v>
      </c>
      <c r="BY224" s="198">
        <v>138</v>
      </c>
      <c r="BZ224" s="198">
        <v>270</v>
      </c>
    </row>
    <row r="225" spans="1:78" x14ac:dyDescent="0.2">
      <c r="A225" s="55" t="s">
        <v>225</v>
      </c>
      <c r="B225" s="122">
        <v>64420</v>
      </c>
      <c r="C225" s="55" t="s">
        <v>202</v>
      </c>
      <c r="D225" s="48">
        <v>5</v>
      </c>
      <c r="E225" s="55" t="s">
        <v>203</v>
      </c>
      <c r="F225" s="55">
        <v>4</v>
      </c>
      <c r="G225" s="198">
        <v>1155</v>
      </c>
      <c r="H225" s="198">
        <v>81</v>
      </c>
      <c r="I225" s="198">
        <v>74</v>
      </c>
      <c r="J225" s="198">
        <v>79</v>
      </c>
      <c r="K225" s="198">
        <v>44</v>
      </c>
      <c r="L225" s="198">
        <v>29</v>
      </c>
      <c r="M225" s="198">
        <v>9</v>
      </c>
      <c r="N225" s="198">
        <v>12</v>
      </c>
      <c r="O225" s="198">
        <v>28</v>
      </c>
      <c r="P225" s="198">
        <v>55</v>
      </c>
      <c r="Q225" s="198">
        <v>50</v>
      </c>
      <c r="R225" s="198">
        <v>59</v>
      </c>
      <c r="S225" s="198">
        <v>82</v>
      </c>
      <c r="T225" s="198">
        <v>100</v>
      </c>
      <c r="U225" s="198">
        <v>106</v>
      </c>
      <c r="V225" s="198">
        <v>119</v>
      </c>
      <c r="W225" s="198">
        <v>32</v>
      </c>
      <c r="X225" s="198">
        <v>48</v>
      </c>
      <c r="Y225" s="198">
        <v>29</v>
      </c>
      <c r="Z225" s="198">
        <v>19</v>
      </c>
      <c r="AA225" s="198">
        <v>34</v>
      </c>
      <c r="AB225" s="198">
        <v>34</v>
      </c>
      <c r="AC225" s="198">
        <v>15</v>
      </c>
      <c r="AD225" s="198">
        <v>17</v>
      </c>
      <c r="AE225" s="198">
        <v>580</v>
      </c>
      <c r="AF225" s="198">
        <v>42</v>
      </c>
      <c r="AG225" s="198">
        <v>39</v>
      </c>
      <c r="AH225" s="198">
        <v>52</v>
      </c>
      <c r="AI225" s="198">
        <v>20</v>
      </c>
      <c r="AJ225" s="198">
        <v>15</v>
      </c>
      <c r="AK225" s="198">
        <v>2</v>
      </c>
      <c r="AL225" s="198">
        <v>6</v>
      </c>
      <c r="AM225" s="198">
        <v>11</v>
      </c>
      <c r="AN225" s="198">
        <v>28</v>
      </c>
      <c r="AO225" s="198">
        <v>20</v>
      </c>
      <c r="AP225" s="198">
        <v>29</v>
      </c>
      <c r="AQ225" s="198">
        <v>38</v>
      </c>
      <c r="AR225" s="198">
        <v>52</v>
      </c>
      <c r="AS225" s="198">
        <v>51</v>
      </c>
      <c r="AT225" s="198">
        <v>63</v>
      </c>
      <c r="AU225" s="198">
        <v>15</v>
      </c>
      <c r="AV225" s="198">
        <v>32</v>
      </c>
      <c r="AW225" s="198">
        <v>16</v>
      </c>
      <c r="AX225" s="198">
        <v>4</v>
      </c>
      <c r="AY225" s="198">
        <v>17</v>
      </c>
      <c r="AZ225" s="198">
        <v>15</v>
      </c>
      <c r="BA225" s="198">
        <v>8</v>
      </c>
      <c r="BB225" s="198">
        <v>5</v>
      </c>
      <c r="BC225" s="198">
        <v>575</v>
      </c>
      <c r="BD225" s="198">
        <v>39</v>
      </c>
      <c r="BE225" s="198">
        <v>35</v>
      </c>
      <c r="BF225" s="198">
        <v>27</v>
      </c>
      <c r="BG225" s="198">
        <v>24</v>
      </c>
      <c r="BH225" s="198">
        <v>14</v>
      </c>
      <c r="BI225" s="198">
        <v>7</v>
      </c>
      <c r="BJ225" s="198">
        <v>6</v>
      </c>
      <c r="BK225" s="198">
        <v>17</v>
      </c>
      <c r="BL225" s="198">
        <v>27</v>
      </c>
      <c r="BM225" s="198">
        <v>30</v>
      </c>
      <c r="BN225" s="198">
        <v>30</v>
      </c>
      <c r="BO225" s="198">
        <v>44</v>
      </c>
      <c r="BP225" s="198">
        <v>48</v>
      </c>
      <c r="BQ225" s="198">
        <v>55</v>
      </c>
      <c r="BR225" s="198">
        <v>56</v>
      </c>
      <c r="BS225" s="198">
        <v>17</v>
      </c>
      <c r="BT225" s="198">
        <v>16</v>
      </c>
      <c r="BU225" s="198">
        <v>13</v>
      </c>
      <c r="BV225" s="198">
        <v>15</v>
      </c>
      <c r="BW225" s="198">
        <v>17</v>
      </c>
      <c r="BX225" s="198">
        <v>19</v>
      </c>
      <c r="BY225" s="198">
        <v>7</v>
      </c>
      <c r="BZ225" s="198">
        <v>12</v>
      </c>
    </row>
    <row r="226" spans="1:78" x14ac:dyDescent="0.2">
      <c r="A226" s="55" t="s">
        <v>226</v>
      </c>
      <c r="B226" s="122">
        <v>64580</v>
      </c>
      <c r="C226" s="55" t="s">
        <v>202</v>
      </c>
      <c r="D226" s="48">
        <v>5</v>
      </c>
      <c r="E226" s="55" t="s">
        <v>203</v>
      </c>
      <c r="F226" s="55">
        <v>4</v>
      </c>
      <c r="G226" s="198">
        <v>6014</v>
      </c>
      <c r="H226" s="198">
        <v>320</v>
      </c>
      <c r="I226" s="198">
        <v>317</v>
      </c>
      <c r="J226" s="198">
        <v>345</v>
      </c>
      <c r="K226" s="198">
        <v>220</v>
      </c>
      <c r="L226" s="198">
        <v>581</v>
      </c>
      <c r="M226" s="198">
        <v>312</v>
      </c>
      <c r="N226" s="198">
        <v>335</v>
      </c>
      <c r="O226" s="198">
        <v>312</v>
      </c>
      <c r="P226" s="198">
        <v>284</v>
      </c>
      <c r="Q226" s="198">
        <v>254</v>
      </c>
      <c r="R226" s="198">
        <v>267</v>
      </c>
      <c r="S226" s="198">
        <v>352</v>
      </c>
      <c r="T226" s="198">
        <v>385</v>
      </c>
      <c r="U226" s="198">
        <v>418</v>
      </c>
      <c r="V226" s="198">
        <v>396</v>
      </c>
      <c r="W226" s="198">
        <v>154</v>
      </c>
      <c r="X226" s="198">
        <v>190</v>
      </c>
      <c r="Y226" s="198">
        <v>110</v>
      </c>
      <c r="Z226" s="198">
        <v>127</v>
      </c>
      <c r="AA226" s="198">
        <v>144</v>
      </c>
      <c r="AB226" s="198">
        <v>86</v>
      </c>
      <c r="AC226" s="198">
        <v>67</v>
      </c>
      <c r="AD226" s="198">
        <v>38</v>
      </c>
      <c r="AE226" s="198">
        <v>3056</v>
      </c>
      <c r="AF226" s="198">
        <v>162</v>
      </c>
      <c r="AG226" s="198">
        <v>163</v>
      </c>
      <c r="AH226" s="198">
        <v>183</v>
      </c>
      <c r="AI226" s="198">
        <v>120</v>
      </c>
      <c r="AJ226" s="198">
        <v>303</v>
      </c>
      <c r="AK226" s="198">
        <v>153</v>
      </c>
      <c r="AL226" s="198">
        <v>168</v>
      </c>
      <c r="AM226" s="198">
        <v>184</v>
      </c>
      <c r="AN226" s="198">
        <v>138</v>
      </c>
      <c r="AO226" s="198">
        <v>139</v>
      </c>
      <c r="AP226" s="198">
        <v>138</v>
      </c>
      <c r="AQ226" s="198">
        <v>167</v>
      </c>
      <c r="AR226" s="198">
        <v>193</v>
      </c>
      <c r="AS226" s="198">
        <v>212</v>
      </c>
      <c r="AT226" s="198">
        <v>195</v>
      </c>
      <c r="AU226" s="198">
        <v>65</v>
      </c>
      <c r="AV226" s="198">
        <v>94</v>
      </c>
      <c r="AW226" s="198">
        <v>58</v>
      </c>
      <c r="AX226" s="198">
        <v>62</v>
      </c>
      <c r="AY226" s="198">
        <v>69</v>
      </c>
      <c r="AZ226" s="198">
        <v>42</v>
      </c>
      <c r="BA226" s="198">
        <v>32</v>
      </c>
      <c r="BB226" s="198">
        <v>16</v>
      </c>
      <c r="BC226" s="198">
        <v>2958</v>
      </c>
      <c r="BD226" s="198">
        <v>158</v>
      </c>
      <c r="BE226" s="198">
        <v>154</v>
      </c>
      <c r="BF226" s="198">
        <v>162</v>
      </c>
      <c r="BG226" s="198">
        <v>100</v>
      </c>
      <c r="BH226" s="198">
        <v>278</v>
      </c>
      <c r="BI226" s="198">
        <v>159</v>
      </c>
      <c r="BJ226" s="198">
        <v>167</v>
      </c>
      <c r="BK226" s="198">
        <v>128</v>
      </c>
      <c r="BL226" s="198">
        <v>146</v>
      </c>
      <c r="BM226" s="198">
        <v>115</v>
      </c>
      <c r="BN226" s="198">
        <v>129</v>
      </c>
      <c r="BO226" s="198">
        <v>185</v>
      </c>
      <c r="BP226" s="198">
        <v>192</v>
      </c>
      <c r="BQ226" s="198">
        <v>206</v>
      </c>
      <c r="BR226" s="198">
        <v>201</v>
      </c>
      <c r="BS226" s="198">
        <v>89</v>
      </c>
      <c r="BT226" s="198">
        <v>96</v>
      </c>
      <c r="BU226" s="198">
        <v>52</v>
      </c>
      <c r="BV226" s="198">
        <v>65</v>
      </c>
      <c r="BW226" s="198">
        <v>75</v>
      </c>
      <c r="BX226" s="198">
        <v>44</v>
      </c>
      <c r="BY226" s="198">
        <v>35</v>
      </c>
      <c r="BZ226" s="198">
        <v>22</v>
      </c>
    </row>
    <row r="227" spans="1:78" x14ac:dyDescent="0.2">
      <c r="A227" s="55" t="s">
        <v>227</v>
      </c>
      <c r="B227" s="122">
        <v>65700</v>
      </c>
      <c r="C227" s="55" t="s">
        <v>202</v>
      </c>
      <c r="D227" s="48">
        <v>5</v>
      </c>
      <c r="E227" s="55" t="s">
        <v>203</v>
      </c>
      <c r="F227" s="55">
        <v>4</v>
      </c>
      <c r="G227" s="198">
        <v>229</v>
      </c>
      <c r="H227" s="198">
        <v>4</v>
      </c>
      <c r="I227" s="198">
        <v>14</v>
      </c>
      <c r="J227" s="198">
        <v>16</v>
      </c>
      <c r="K227" s="198">
        <v>7</v>
      </c>
      <c r="L227" s="198">
        <v>8</v>
      </c>
      <c r="M227" s="198">
        <v>0</v>
      </c>
      <c r="N227" s="198">
        <v>1</v>
      </c>
      <c r="O227" s="198">
        <v>7</v>
      </c>
      <c r="P227" s="198">
        <v>14</v>
      </c>
      <c r="Q227" s="198">
        <v>14</v>
      </c>
      <c r="R227" s="198">
        <v>9</v>
      </c>
      <c r="S227" s="198">
        <v>17</v>
      </c>
      <c r="T227" s="198">
        <v>15</v>
      </c>
      <c r="U227" s="198">
        <v>24</v>
      </c>
      <c r="V227" s="198">
        <v>28</v>
      </c>
      <c r="W227" s="198">
        <v>9</v>
      </c>
      <c r="X227" s="198">
        <v>9</v>
      </c>
      <c r="Y227" s="198">
        <v>7</v>
      </c>
      <c r="Z227" s="198">
        <v>8</v>
      </c>
      <c r="AA227" s="198">
        <v>8</v>
      </c>
      <c r="AB227" s="198">
        <v>5</v>
      </c>
      <c r="AC227" s="198">
        <v>2</v>
      </c>
      <c r="AD227" s="198">
        <v>3</v>
      </c>
      <c r="AE227" s="198">
        <v>115</v>
      </c>
      <c r="AF227" s="198">
        <v>4</v>
      </c>
      <c r="AG227" s="198">
        <v>7</v>
      </c>
      <c r="AH227" s="198">
        <v>8</v>
      </c>
      <c r="AI227" s="198">
        <v>2</v>
      </c>
      <c r="AJ227" s="198">
        <v>5</v>
      </c>
      <c r="AK227" s="198">
        <v>0</v>
      </c>
      <c r="AL227" s="198">
        <v>0</v>
      </c>
      <c r="AM227" s="198">
        <v>4</v>
      </c>
      <c r="AN227" s="198">
        <v>9</v>
      </c>
      <c r="AO227" s="198">
        <v>5</v>
      </c>
      <c r="AP227" s="198">
        <v>5</v>
      </c>
      <c r="AQ227" s="198">
        <v>9</v>
      </c>
      <c r="AR227" s="198">
        <v>5</v>
      </c>
      <c r="AS227" s="198">
        <v>14</v>
      </c>
      <c r="AT227" s="198">
        <v>14</v>
      </c>
      <c r="AU227" s="198">
        <v>4</v>
      </c>
      <c r="AV227" s="198">
        <v>4</v>
      </c>
      <c r="AW227" s="198">
        <v>4</v>
      </c>
      <c r="AX227" s="198">
        <v>3</v>
      </c>
      <c r="AY227" s="198">
        <v>5</v>
      </c>
      <c r="AZ227" s="198">
        <v>3</v>
      </c>
      <c r="BA227" s="198">
        <v>1</v>
      </c>
      <c r="BB227" s="198">
        <v>0</v>
      </c>
      <c r="BC227" s="198">
        <v>114</v>
      </c>
      <c r="BD227" s="198">
        <v>0</v>
      </c>
      <c r="BE227" s="198">
        <v>7</v>
      </c>
      <c r="BF227" s="198">
        <v>8</v>
      </c>
      <c r="BG227" s="198">
        <v>5</v>
      </c>
      <c r="BH227" s="198">
        <v>3</v>
      </c>
      <c r="BI227" s="198">
        <v>0</v>
      </c>
      <c r="BJ227" s="198">
        <v>1</v>
      </c>
      <c r="BK227" s="198">
        <v>3</v>
      </c>
      <c r="BL227" s="198">
        <v>5</v>
      </c>
      <c r="BM227" s="198">
        <v>9</v>
      </c>
      <c r="BN227" s="198">
        <v>4</v>
      </c>
      <c r="BO227" s="198">
        <v>8</v>
      </c>
      <c r="BP227" s="198">
        <v>10</v>
      </c>
      <c r="BQ227" s="198">
        <v>10</v>
      </c>
      <c r="BR227" s="198">
        <v>14</v>
      </c>
      <c r="BS227" s="198">
        <v>5</v>
      </c>
      <c r="BT227" s="198">
        <v>5</v>
      </c>
      <c r="BU227" s="198">
        <v>3</v>
      </c>
      <c r="BV227" s="198">
        <v>5</v>
      </c>
      <c r="BW227" s="198">
        <v>3</v>
      </c>
      <c r="BX227" s="198">
        <v>2</v>
      </c>
      <c r="BY227" s="198">
        <v>1</v>
      </c>
      <c r="BZ227" s="198">
        <v>3</v>
      </c>
    </row>
    <row r="228" spans="1:78" x14ac:dyDescent="0.2">
      <c r="A228" s="55" t="s">
        <v>228</v>
      </c>
      <c r="B228" s="122">
        <v>68820</v>
      </c>
      <c r="C228" s="55" t="s">
        <v>21</v>
      </c>
      <c r="D228" s="48">
        <v>11</v>
      </c>
      <c r="E228" s="55" t="s">
        <v>203</v>
      </c>
      <c r="F228" s="55">
        <v>4</v>
      </c>
      <c r="G228" s="198">
        <v>352</v>
      </c>
      <c r="H228" s="198">
        <v>15</v>
      </c>
      <c r="I228" s="198">
        <v>18</v>
      </c>
      <c r="J228" s="198">
        <v>19</v>
      </c>
      <c r="K228" s="198">
        <v>13</v>
      </c>
      <c r="L228" s="198">
        <v>5</v>
      </c>
      <c r="M228" s="198">
        <v>2</v>
      </c>
      <c r="N228" s="198">
        <v>2</v>
      </c>
      <c r="O228" s="198">
        <v>9</v>
      </c>
      <c r="P228" s="198">
        <v>14</v>
      </c>
      <c r="Q228" s="198">
        <v>19</v>
      </c>
      <c r="R228" s="198">
        <v>22</v>
      </c>
      <c r="S228" s="198">
        <v>25</v>
      </c>
      <c r="T228" s="198">
        <v>27</v>
      </c>
      <c r="U228" s="198">
        <v>38</v>
      </c>
      <c r="V228" s="198">
        <v>36</v>
      </c>
      <c r="W228" s="198">
        <v>12</v>
      </c>
      <c r="X228" s="198">
        <v>18</v>
      </c>
      <c r="Y228" s="198">
        <v>10</v>
      </c>
      <c r="Z228" s="198">
        <v>13</v>
      </c>
      <c r="AA228" s="198">
        <v>13</v>
      </c>
      <c r="AB228" s="198">
        <v>14</v>
      </c>
      <c r="AC228" s="198">
        <v>5</v>
      </c>
      <c r="AD228" s="198">
        <v>3</v>
      </c>
      <c r="AE228" s="198">
        <v>184</v>
      </c>
      <c r="AF228" s="198">
        <v>7</v>
      </c>
      <c r="AG228" s="198">
        <v>11</v>
      </c>
      <c r="AH228" s="198">
        <v>7</v>
      </c>
      <c r="AI228" s="198">
        <v>9</v>
      </c>
      <c r="AJ228" s="198">
        <v>4</v>
      </c>
      <c r="AK228" s="198">
        <v>1</v>
      </c>
      <c r="AL228" s="198">
        <v>1</v>
      </c>
      <c r="AM228" s="198">
        <v>5</v>
      </c>
      <c r="AN228" s="198">
        <v>7</v>
      </c>
      <c r="AO228" s="198">
        <v>11</v>
      </c>
      <c r="AP228" s="198">
        <v>11</v>
      </c>
      <c r="AQ228" s="198">
        <v>15</v>
      </c>
      <c r="AR228" s="198">
        <v>12</v>
      </c>
      <c r="AS228" s="198">
        <v>19</v>
      </c>
      <c r="AT228" s="198">
        <v>16</v>
      </c>
      <c r="AU228" s="198">
        <v>7</v>
      </c>
      <c r="AV228" s="198">
        <v>10</v>
      </c>
      <c r="AW228" s="198">
        <v>6</v>
      </c>
      <c r="AX228" s="198">
        <v>8</v>
      </c>
      <c r="AY228" s="198">
        <v>6</v>
      </c>
      <c r="AZ228" s="198">
        <v>7</v>
      </c>
      <c r="BA228" s="198">
        <v>2</v>
      </c>
      <c r="BB228" s="198">
        <v>2</v>
      </c>
      <c r="BC228" s="198">
        <v>168</v>
      </c>
      <c r="BD228" s="198">
        <v>8</v>
      </c>
      <c r="BE228" s="198">
        <v>7</v>
      </c>
      <c r="BF228" s="198">
        <v>12</v>
      </c>
      <c r="BG228" s="198">
        <v>4</v>
      </c>
      <c r="BH228" s="198">
        <v>1</v>
      </c>
      <c r="BI228" s="198">
        <v>1</v>
      </c>
      <c r="BJ228" s="198">
        <v>1</v>
      </c>
      <c r="BK228" s="198">
        <v>4</v>
      </c>
      <c r="BL228" s="198">
        <v>7</v>
      </c>
      <c r="BM228" s="198">
        <v>8</v>
      </c>
      <c r="BN228" s="198">
        <v>11</v>
      </c>
      <c r="BO228" s="198">
        <v>10</v>
      </c>
      <c r="BP228" s="198">
        <v>15</v>
      </c>
      <c r="BQ228" s="198">
        <v>19</v>
      </c>
      <c r="BR228" s="198">
        <v>20</v>
      </c>
      <c r="BS228" s="198">
        <v>5</v>
      </c>
      <c r="BT228" s="198">
        <v>8</v>
      </c>
      <c r="BU228" s="198">
        <v>4</v>
      </c>
      <c r="BV228" s="198">
        <v>5</v>
      </c>
      <c r="BW228" s="198">
        <v>7</v>
      </c>
      <c r="BX228" s="198">
        <v>7</v>
      </c>
      <c r="BY228" s="198">
        <v>3</v>
      </c>
      <c r="BZ228" s="198">
        <v>1</v>
      </c>
    </row>
    <row r="229" spans="1:78" x14ac:dyDescent="0.2">
      <c r="A229" s="55" t="s">
        <v>229</v>
      </c>
      <c r="B229" s="122">
        <v>73700</v>
      </c>
      <c r="C229" s="55" t="s">
        <v>202</v>
      </c>
      <c r="D229" s="48">
        <v>5</v>
      </c>
      <c r="E229" s="55" t="s">
        <v>203</v>
      </c>
      <c r="F229" s="55">
        <v>4</v>
      </c>
      <c r="G229" s="198">
        <v>1232</v>
      </c>
      <c r="H229" s="198">
        <v>76</v>
      </c>
      <c r="I229" s="198">
        <v>67</v>
      </c>
      <c r="J229" s="198">
        <v>80</v>
      </c>
      <c r="K229" s="198">
        <v>40</v>
      </c>
      <c r="L229" s="198">
        <v>19</v>
      </c>
      <c r="M229" s="198">
        <v>6</v>
      </c>
      <c r="N229" s="198">
        <v>8</v>
      </c>
      <c r="O229" s="198">
        <v>21</v>
      </c>
      <c r="P229" s="198">
        <v>39</v>
      </c>
      <c r="Q229" s="198">
        <v>71</v>
      </c>
      <c r="R229" s="198">
        <v>79</v>
      </c>
      <c r="S229" s="198">
        <v>102</v>
      </c>
      <c r="T229" s="198">
        <v>97</v>
      </c>
      <c r="U229" s="198">
        <v>112</v>
      </c>
      <c r="V229" s="198">
        <v>86</v>
      </c>
      <c r="W229" s="198">
        <v>36</v>
      </c>
      <c r="X229" s="198">
        <v>50</v>
      </c>
      <c r="Y229" s="198">
        <v>33</v>
      </c>
      <c r="Z229" s="198">
        <v>53</v>
      </c>
      <c r="AA229" s="198">
        <v>67</v>
      </c>
      <c r="AB229" s="198">
        <v>42</v>
      </c>
      <c r="AC229" s="198">
        <v>34</v>
      </c>
      <c r="AD229" s="198">
        <v>14</v>
      </c>
      <c r="AE229" s="198">
        <v>618</v>
      </c>
      <c r="AF229" s="198">
        <v>40</v>
      </c>
      <c r="AG229" s="198">
        <v>41</v>
      </c>
      <c r="AH229" s="198">
        <v>43</v>
      </c>
      <c r="AI229" s="198">
        <v>15</v>
      </c>
      <c r="AJ229" s="198">
        <v>8</v>
      </c>
      <c r="AK229" s="198">
        <v>3</v>
      </c>
      <c r="AL229" s="198">
        <v>4</v>
      </c>
      <c r="AM229" s="198">
        <v>13</v>
      </c>
      <c r="AN229" s="198">
        <v>16</v>
      </c>
      <c r="AO229" s="198">
        <v>38</v>
      </c>
      <c r="AP229" s="198">
        <v>33</v>
      </c>
      <c r="AQ229" s="198">
        <v>52</v>
      </c>
      <c r="AR229" s="198">
        <v>46</v>
      </c>
      <c r="AS229" s="198">
        <v>55</v>
      </c>
      <c r="AT229" s="198">
        <v>48</v>
      </c>
      <c r="AU229" s="198">
        <v>20</v>
      </c>
      <c r="AV229" s="198">
        <v>21</v>
      </c>
      <c r="AW229" s="198">
        <v>15</v>
      </c>
      <c r="AX229" s="198">
        <v>25</v>
      </c>
      <c r="AY229" s="198">
        <v>31</v>
      </c>
      <c r="AZ229" s="198">
        <v>25</v>
      </c>
      <c r="BA229" s="198">
        <v>23</v>
      </c>
      <c r="BB229" s="198">
        <v>3</v>
      </c>
      <c r="BC229" s="198">
        <v>614</v>
      </c>
      <c r="BD229" s="198">
        <v>36</v>
      </c>
      <c r="BE229" s="198">
        <v>26</v>
      </c>
      <c r="BF229" s="198">
        <v>37</v>
      </c>
      <c r="BG229" s="198">
        <v>25</v>
      </c>
      <c r="BH229" s="198">
        <v>11</v>
      </c>
      <c r="BI229" s="198">
        <v>3</v>
      </c>
      <c r="BJ229" s="198">
        <v>4</v>
      </c>
      <c r="BK229" s="198">
        <v>8</v>
      </c>
      <c r="BL229" s="198">
        <v>23</v>
      </c>
      <c r="BM229" s="198">
        <v>33</v>
      </c>
      <c r="BN229" s="198">
        <v>46</v>
      </c>
      <c r="BO229" s="198">
        <v>50</v>
      </c>
      <c r="BP229" s="198">
        <v>51</v>
      </c>
      <c r="BQ229" s="198">
        <v>57</v>
      </c>
      <c r="BR229" s="198">
        <v>38</v>
      </c>
      <c r="BS229" s="198">
        <v>16</v>
      </c>
      <c r="BT229" s="198">
        <v>29</v>
      </c>
      <c r="BU229" s="198">
        <v>18</v>
      </c>
      <c r="BV229" s="198">
        <v>28</v>
      </c>
      <c r="BW229" s="198">
        <v>36</v>
      </c>
      <c r="BX229" s="198">
        <v>17</v>
      </c>
      <c r="BY229" s="198">
        <v>11</v>
      </c>
      <c r="BZ229" s="198">
        <v>11</v>
      </c>
    </row>
    <row r="230" spans="1:78" x14ac:dyDescent="0.2">
      <c r="A230" s="55" t="s">
        <v>219</v>
      </c>
      <c r="B230" s="122">
        <v>74900</v>
      </c>
      <c r="C230" s="55" t="s">
        <v>202</v>
      </c>
      <c r="D230" s="48">
        <v>5</v>
      </c>
      <c r="E230" s="55" t="s">
        <v>203</v>
      </c>
      <c r="F230" s="55">
        <v>4</v>
      </c>
      <c r="G230" s="198">
        <v>677</v>
      </c>
      <c r="H230" s="198">
        <v>37</v>
      </c>
      <c r="I230" s="198">
        <v>28</v>
      </c>
      <c r="J230" s="198">
        <v>42</v>
      </c>
      <c r="K230" s="198">
        <v>19</v>
      </c>
      <c r="L230" s="198">
        <v>15</v>
      </c>
      <c r="M230" s="198">
        <v>16</v>
      </c>
      <c r="N230" s="198">
        <v>7</v>
      </c>
      <c r="O230" s="198">
        <v>23</v>
      </c>
      <c r="P230" s="198">
        <v>26</v>
      </c>
      <c r="Q230" s="198">
        <v>47</v>
      </c>
      <c r="R230" s="198">
        <v>38</v>
      </c>
      <c r="S230" s="198">
        <v>54</v>
      </c>
      <c r="T230" s="198">
        <v>58</v>
      </c>
      <c r="U230" s="198">
        <v>67</v>
      </c>
      <c r="V230" s="198">
        <v>62</v>
      </c>
      <c r="W230" s="198">
        <v>25</v>
      </c>
      <c r="X230" s="198">
        <v>30</v>
      </c>
      <c r="Y230" s="198">
        <v>17</v>
      </c>
      <c r="Z230" s="198">
        <v>21</v>
      </c>
      <c r="AA230" s="198">
        <v>18</v>
      </c>
      <c r="AB230" s="198">
        <v>15</v>
      </c>
      <c r="AC230" s="198">
        <v>10</v>
      </c>
      <c r="AD230" s="198">
        <v>2</v>
      </c>
      <c r="AE230" s="198">
        <v>343</v>
      </c>
      <c r="AF230" s="198">
        <v>20</v>
      </c>
      <c r="AG230" s="198">
        <v>14</v>
      </c>
      <c r="AH230" s="198">
        <v>21</v>
      </c>
      <c r="AI230" s="198">
        <v>7</v>
      </c>
      <c r="AJ230" s="198">
        <v>11</v>
      </c>
      <c r="AK230" s="198">
        <v>7</v>
      </c>
      <c r="AL230" s="198">
        <v>5</v>
      </c>
      <c r="AM230" s="198">
        <v>8</v>
      </c>
      <c r="AN230" s="198">
        <v>13</v>
      </c>
      <c r="AO230" s="198">
        <v>25</v>
      </c>
      <c r="AP230" s="198">
        <v>26</v>
      </c>
      <c r="AQ230" s="198">
        <v>25</v>
      </c>
      <c r="AR230" s="198">
        <v>29</v>
      </c>
      <c r="AS230" s="198">
        <v>28</v>
      </c>
      <c r="AT230" s="198">
        <v>31</v>
      </c>
      <c r="AU230" s="198">
        <v>12</v>
      </c>
      <c r="AV230" s="198">
        <v>17</v>
      </c>
      <c r="AW230" s="198">
        <v>8</v>
      </c>
      <c r="AX230" s="198">
        <v>12</v>
      </c>
      <c r="AY230" s="198">
        <v>10</v>
      </c>
      <c r="AZ230" s="198">
        <v>11</v>
      </c>
      <c r="BA230" s="198">
        <v>3</v>
      </c>
      <c r="BB230" s="198">
        <v>0</v>
      </c>
      <c r="BC230" s="198">
        <v>334</v>
      </c>
      <c r="BD230" s="198">
        <v>17</v>
      </c>
      <c r="BE230" s="198">
        <v>14</v>
      </c>
      <c r="BF230" s="198">
        <v>21</v>
      </c>
      <c r="BG230" s="198">
        <v>12</v>
      </c>
      <c r="BH230" s="198">
        <v>4</v>
      </c>
      <c r="BI230" s="198">
        <v>9</v>
      </c>
      <c r="BJ230" s="198">
        <v>2</v>
      </c>
      <c r="BK230" s="198">
        <v>15</v>
      </c>
      <c r="BL230" s="198">
        <v>13</v>
      </c>
      <c r="BM230" s="198">
        <v>22</v>
      </c>
      <c r="BN230" s="198">
        <v>12</v>
      </c>
      <c r="BO230" s="198">
        <v>29</v>
      </c>
      <c r="BP230" s="198">
        <v>29</v>
      </c>
      <c r="BQ230" s="198">
        <v>39</v>
      </c>
      <c r="BR230" s="198">
        <v>31</v>
      </c>
      <c r="BS230" s="198">
        <v>13</v>
      </c>
      <c r="BT230" s="198">
        <v>13</v>
      </c>
      <c r="BU230" s="198">
        <v>9</v>
      </c>
      <c r="BV230" s="198">
        <v>9</v>
      </c>
      <c r="BW230" s="198">
        <v>8</v>
      </c>
      <c r="BX230" s="198">
        <v>4</v>
      </c>
      <c r="BY230" s="198">
        <v>7</v>
      </c>
      <c r="BZ230" s="198">
        <v>2</v>
      </c>
    </row>
    <row r="231" spans="1:78" x14ac:dyDescent="0.2">
      <c r="A231" s="55" t="s">
        <v>230</v>
      </c>
      <c r="B231" s="122">
        <v>75300</v>
      </c>
      <c r="C231" s="55" t="s">
        <v>202</v>
      </c>
      <c r="D231" s="48">
        <v>5</v>
      </c>
      <c r="E231" s="55" t="s">
        <v>203</v>
      </c>
      <c r="F231" s="55">
        <v>4</v>
      </c>
      <c r="G231" s="198">
        <v>732</v>
      </c>
      <c r="H231" s="198">
        <v>46</v>
      </c>
      <c r="I231" s="198">
        <v>34</v>
      </c>
      <c r="J231" s="198">
        <v>26</v>
      </c>
      <c r="K231" s="198">
        <v>18</v>
      </c>
      <c r="L231" s="198">
        <v>11</v>
      </c>
      <c r="M231" s="198">
        <v>2</v>
      </c>
      <c r="N231" s="198">
        <v>6</v>
      </c>
      <c r="O231" s="198">
        <v>18</v>
      </c>
      <c r="P231" s="198">
        <v>33</v>
      </c>
      <c r="Q231" s="198">
        <v>38</v>
      </c>
      <c r="R231" s="198">
        <v>51</v>
      </c>
      <c r="S231" s="198">
        <v>44</v>
      </c>
      <c r="T231" s="198">
        <v>63</v>
      </c>
      <c r="U231" s="198">
        <v>68</v>
      </c>
      <c r="V231" s="198">
        <v>87</v>
      </c>
      <c r="W231" s="198">
        <v>18</v>
      </c>
      <c r="X231" s="198">
        <v>36</v>
      </c>
      <c r="Y231" s="198">
        <v>19</v>
      </c>
      <c r="Z231" s="198">
        <v>29</v>
      </c>
      <c r="AA231" s="198">
        <v>36</v>
      </c>
      <c r="AB231" s="198">
        <v>22</v>
      </c>
      <c r="AC231" s="198">
        <v>16</v>
      </c>
      <c r="AD231" s="198">
        <v>11</v>
      </c>
      <c r="AE231" s="198">
        <v>364</v>
      </c>
      <c r="AF231" s="198">
        <v>18</v>
      </c>
      <c r="AG231" s="198">
        <v>20</v>
      </c>
      <c r="AH231" s="198">
        <v>13</v>
      </c>
      <c r="AI231" s="198">
        <v>7</v>
      </c>
      <c r="AJ231" s="198">
        <v>7</v>
      </c>
      <c r="AK231" s="198">
        <v>1</v>
      </c>
      <c r="AL231" s="198">
        <v>4</v>
      </c>
      <c r="AM231" s="198">
        <v>6</v>
      </c>
      <c r="AN231" s="198">
        <v>16</v>
      </c>
      <c r="AO231" s="198">
        <v>17</v>
      </c>
      <c r="AP231" s="198">
        <v>29</v>
      </c>
      <c r="AQ231" s="198">
        <v>20</v>
      </c>
      <c r="AR231" s="198">
        <v>34</v>
      </c>
      <c r="AS231" s="198">
        <v>33</v>
      </c>
      <c r="AT231" s="198">
        <v>45</v>
      </c>
      <c r="AU231" s="198">
        <v>10</v>
      </c>
      <c r="AV231" s="198">
        <v>18</v>
      </c>
      <c r="AW231" s="198">
        <v>10</v>
      </c>
      <c r="AX231" s="198">
        <v>17</v>
      </c>
      <c r="AY231" s="198">
        <v>16</v>
      </c>
      <c r="AZ231" s="198">
        <v>11</v>
      </c>
      <c r="BA231" s="198">
        <v>8</v>
      </c>
      <c r="BB231" s="198">
        <v>4</v>
      </c>
      <c r="BC231" s="198">
        <v>368</v>
      </c>
      <c r="BD231" s="198">
        <v>28</v>
      </c>
      <c r="BE231" s="198">
        <v>14</v>
      </c>
      <c r="BF231" s="198">
        <v>13</v>
      </c>
      <c r="BG231" s="198">
        <v>11</v>
      </c>
      <c r="BH231" s="198">
        <v>4</v>
      </c>
      <c r="BI231" s="198">
        <v>1</v>
      </c>
      <c r="BJ231" s="198">
        <v>2</v>
      </c>
      <c r="BK231" s="198">
        <v>12</v>
      </c>
      <c r="BL231" s="198">
        <v>17</v>
      </c>
      <c r="BM231" s="198">
        <v>21</v>
      </c>
      <c r="BN231" s="198">
        <v>22</v>
      </c>
      <c r="BO231" s="198">
        <v>24</v>
      </c>
      <c r="BP231" s="198">
        <v>29</v>
      </c>
      <c r="BQ231" s="198">
        <v>35</v>
      </c>
      <c r="BR231" s="198">
        <v>42</v>
      </c>
      <c r="BS231" s="198">
        <v>8</v>
      </c>
      <c r="BT231" s="198">
        <v>18</v>
      </c>
      <c r="BU231" s="198">
        <v>9</v>
      </c>
      <c r="BV231" s="198">
        <v>12</v>
      </c>
      <c r="BW231" s="198">
        <v>20</v>
      </c>
      <c r="BX231" s="198">
        <v>11</v>
      </c>
      <c r="BY231" s="198">
        <v>8</v>
      </c>
      <c r="BZ231" s="198">
        <v>7</v>
      </c>
    </row>
    <row r="232" spans="1:78" x14ac:dyDescent="0.2">
      <c r="A232" s="55" t="s">
        <v>231</v>
      </c>
      <c r="B232" s="122">
        <v>75700</v>
      </c>
      <c r="C232" s="55" t="s">
        <v>202</v>
      </c>
      <c r="D232" s="48">
        <v>5</v>
      </c>
      <c r="E232" s="55" t="s">
        <v>203</v>
      </c>
      <c r="F232" s="55">
        <v>4</v>
      </c>
      <c r="G232" s="198">
        <v>7230</v>
      </c>
      <c r="H232" s="198">
        <v>383</v>
      </c>
      <c r="I232" s="198">
        <v>408</v>
      </c>
      <c r="J232" s="198">
        <v>426</v>
      </c>
      <c r="K232" s="198">
        <v>256</v>
      </c>
      <c r="L232" s="198">
        <v>174</v>
      </c>
      <c r="M232" s="198">
        <v>82</v>
      </c>
      <c r="N232" s="198">
        <v>71</v>
      </c>
      <c r="O232" s="198">
        <v>250</v>
      </c>
      <c r="P232" s="198">
        <v>437</v>
      </c>
      <c r="Q232" s="198">
        <v>376</v>
      </c>
      <c r="R232" s="198">
        <v>466</v>
      </c>
      <c r="S232" s="198">
        <v>504</v>
      </c>
      <c r="T232" s="198">
        <v>611</v>
      </c>
      <c r="U232" s="198">
        <v>628</v>
      </c>
      <c r="V232" s="198">
        <v>587</v>
      </c>
      <c r="W232" s="198">
        <v>204</v>
      </c>
      <c r="X232" s="198">
        <v>294</v>
      </c>
      <c r="Y232" s="198">
        <v>126</v>
      </c>
      <c r="Z232" s="198">
        <v>194</v>
      </c>
      <c r="AA232" s="198">
        <v>268</v>
      </c>
      <c r="AB232" s="198">
        <v>214</v>
      </c>
      <c r="AC232" s="198">
        <v>139</v>
      </c>
      <c r="AD232" s="198">
        <v>132</v>
      </c>
      <c r="AE232" s="198">
        <v>3518</v>
      </c>
      <c r="AF232" s="198">
        <v>179</v>
      </c>
      <c r="AG232" s="198">
        <v>199</v>
      </c>
      <c r="AH232" s="198">
        <v>199</v>
      </c>
      <c r="AI232" s="198">
        <v>145</v>
      </c>
      <c r="AJ232" s="198">
        <v>90</v>
      </c>
      <c r="AK232" s="198">
        <v>38</v>
      </c>
      <c r="AL232" s="198">
        <v>38</v>
      </c>
      <c r="AM232" s="198">
        <v>121</v>
      </c>
      <c r="AN232" s="198">
        <v>220</v>
      </c>
      <c r="AO232" s="198">
        <v>183</v>
      </c>
      <c r="AP232" s="198">
        <v>219</v>
      </c>
      <c r="AQ232" s="198">
        <v>266</v>
      </c>
      <c r="AR232" s="198">
        <v>297</v>
      </c>
      <c r="AS232" s="198">
        <v>289</v>
      </c>
      <c r="AT232" s="198">
        <v>309</v>
      </c>
      <c r="AU232" s="198">
        <v>100</v>
      </c>
      <c r="AV232" s="198">
        <v>138</v>
      </c>
      <c r="AW232" s="198">
        <v>55</v>
      </c>
      <c r="AX232" s="198">
        <v>97</v>
      </c>
      <c r="AY232" s="198">
        <v>136</v>
      </c>
      <c r="AZ232" s="198">
        <v>106</v>
      </c>
      <c r="BA232" s="198">
        <v>51</v>
      </c>
      <c r="BB232" s="198">
        <v>43</v>
      </c>
      <c r="BC232" s="198">
        <v>3712</v>
      </c>
      <c r="BD232" s="198">
        <v>204</v>
      </c>
      <c r="BE232" s="198">
        <v>209</v>
      </c>
      <c r="BF232" s="198">
        <v>227</v>
      </c>
      <c r="BG232" s="198">
        <v>111</v>
      </c>
      <c r="BH232" s="198">
        <v>84</v>
      </c>
      <c r="BI232" s="198">
        <v>44</v>
      </c>
      <c r="BJ232" s="198">
        <v>33</v>
      </c>
      <c r="BK232" s="198">
        <v>129</v>
      </c>
      <c r="BL232" s="198">
        <v>217</v>
      </c>
      <c r="BM232" s="198">
        <v>193</v>
      </c>
      <c r="BN232" s="198">
        <v>247</v>
      </c>
      <c r="BO232" s="198">
        <v>238</v>
      </c>
      <c r="BP232" s="198">
        <v>314</v>
      </c>
      <c r="BQ232" s="198">
        <v>339</v>
      </c>
      <c r="BR232" s="198">
        <v>278</v>
      </c>
      <c r="BS232" s="198">
        <v>104</v>
      </c>
      <c r="BT232" s="198">
        <v>156</v>
      </c>
      <c r="BU232" s="198">
        <v>71</v>
      </c>
      <c r="BV232" s="198">
        <v>97</v>
      </c>
      <c r="BW232" s="198">
        <v>132</v>
      </c>
      <c r="BX232" s="198">
        <v>108</v>
      </c>
      <c r="BY232" s="198">
        <v>88</v>
      </c>
      <c r="BZ232" s="198">
        <v>89</v>
      </c>
    </row>
    <row r="233" spans="1:78" x14ac:dyDescent="0.2">
      <c r="A233" s="55" t="s">
        <v>232</v>
      </c>
      <c r="B233" s="122">
        <v>76260</v>
      </c>
      <c r="C233" s="55" t="s">
        <v>21</v>
      </c>
      <c r="D233" s="48">
        <v>11</v>
      </c>
      <c r="E233" s="55" t="s">
        <v>203</v>
      </c>
      <c r="F233" s="55">
        <v>4</v>
      </c>
      <c r="G233" s="198">
        <v>1366</v>
      </c>
      <c r="H233" s="198">
        <v>42</v>
      </c>
      <c r="I233" s="198">
        <v>73</v>
      </c>
      <c r="J233" s="198">
        <v>103</v>
      </c>
      <c r="K233" s="198">
        <v>83</v>
      </c>
      <c r="L233" s="198">
        <v>27</v>
      </c>
      <c r="M233" s="198">
        <v>14</v>
      </c>
      <c r="N233" s="198">
        <v>13</v>
      </c>
      <c r="O233" s="198">
        <v>31</v>
      </c>
      <c r="P233" s="198">
        <v>44</v>
      </c>
      <c r="Q233" s="198">
        <v>58</v>
      </c>
      <c r="R233" s="198">
        <v>92</v>
      </c>
      <c r="S233" s="198">
        <v>101</v>
      </c>
      <c r="T233" s="198">
        <v>146</v>
      </c>
      <c r="U233" s="198">
        <v>130</v>
      </c>
      <c r="V233" s="198">
        <v>132</v>
      </c>
      <c r="W233" s="198">
        <v>46</v>
      </c>
      <c r="X233" s="198">
        <v>56</v>
      </c>
      <c r="Y233" s="198">
        <v>42</v>
      </c>
      <c r="Z233" s="198">
        <v>37</v>
      </c>
      <c r="AA233" s="198">
        <v>37</v>
      </c>
      <c r="AB233" s="198">
        <v>21</v>
      </c>
      <c r="AC233" s="198">
        <v>19</v>
      </c>
      <c r="AD233" s="198">
        <v>19</v>
      </c>
      <c r="AE233" s="198">
        <v>681</v>
      </c>
      <c r="AF233" s="198">
        <v>24</v>
      </c>
      <c r="AG233" s="198">
        <v>37</v>
      </c>
      <c r="AH233" s="198">
        <v>46</v>
      </c>
      <c r="AI233" s="198">
        <v>40</v>
      </c>
      <c r="AJ233" s="198">
        <v>13</v>
      </c>
      <c r="AK233" s="198">
        <v>10</v>
      </c>
      <c r="AL233" s="198">
        <v>7</v>
      </c>
      <c r="AM233" s="198">
        <v>14</v>
      </c>
      <c r="AN233" s="198">
        <v>21</v>
      </c>
      <c r="AO233" s="198">
        <v>33</v>
      </c>
      <c r="AP233" s="198">
        <v>48</v>
      </c>
      <c r="AQ233" s="198">
        <v>51</v>
      </c>
      <c r="AR233" s="198">
        <v>66</v>
      </c>
      <c r="AS233" s="198">
        <v>63</v>
      </c>
      <c r="AT233" s="198">
        <v>66</v>
      </c>
      <c r="AU233" s="198">
        <v>26</v>
      </c>
      <c r="AV233" s="198">
        <v>28</v>
      </c>
      <c r="AW233" s="198">
        <v>27</v>
      </c>
      <c r="AX233" s="198">
        <v>16</v>
      </c>
      <c r="AY233" s="198">
        <v>24</v>
      </c>
      <c r="AZ233" s="198">
        <v>7</v>
      </c>
      <c r="BA233" s="198">
        <v>7</v>
      </c>
      <c r="BB233" s="198">
        <v>7</v>
      </c>
      <c r="BC233" s="198">
        <v>685</v>
      </c>
      <c r="BD233" s="198">
        <v>18</v>
      </c>
      <c r="BE233" s="198">
        <v>36</v>
      </c>
      <c r="BF233" s="198">
        <v>57</v>
      </c>
      <c r="BG233" s="198">
        <v>43</v>
      </c>
      <c r="BH233" s="198">
        <v>14</v>
      </c>
      <c r="BI233" s="198">
        <v>4</v>
      </c>
      <c r="BJ233" s="198">
        <v>6</v>
      </c>
      <c r="BK233" s="198">
        <v>17</v>
      </c>
      <c r="BL233" s="198">
        <v>23</v>
      </c>
      <c r="BM233" s="198">
        <v>25</v>
      </c>
      <c r="BN233" s="198">
        <v>44</v>
      </c>
      <c r="BO233" s="198">
        <v>50</v>
      </c>
      <c r="BP233" s="198">
        <v>80</v>
      </c>
      <c r="BQ233" s="198">
        <v>67</v>
      </c>
      <c r="BR233" s="198">
        <v>66</v>
      </c>
      <c r="BS233" s="198">
        <v>20</v>
      </c>
      <c r="BT233" s="198">
        <v>28</v>
      </c>
      <c r="BU233" s="198">
        <v>15</v>
      </c>
      <c r="BV233" s="198">
        <v>21</v>
      </c>
      <c r="BW233" s="198">
        <v>13</v>
      </c>
      <c r="BX233" s="198">
        <v>14</v>
      </c>
      <c r="BY233" s="198">
        <v>12</v>
      </c>
      <c r="BZ233" s="198">
        <v>12</v>
      </c>
    </row>
    <row r="234" spans="1:78" x14ac:dyDescent="0.2">
      <c r="A234" s="55" t="s">
        <v>233</v>
      </c>
      <c r="B234" s="122">
        <v>77380</v>
      </c>
      <c r="C234" s="55" t="s">
        <v>202</v>
      </c>
      <c r="D234" s="48">
        <v>5</v>
      </c>
      <c r="E234" s="55" t="s">
        <v>203</v>
      </c>
      <c r="F234" s="55">
        <v>4</v>
      </c>
      <c r="G234" s="198">
        <v>2145</v>
      </c>
      <c r="H234" s="198">
        <v>130</v>
      </c>
      <c r="I234" s="198">
        <v>142</v>
      </c>
      <c r="J234" s="198">
        <v>141</v>
      </c>
      <c r="K234" s="198">
        <v>82</v>
      </c>
      <c r="L234" s="198">
        <v>52</v>
      </c>
      <c r="M234" s="198">
        <v>19</v>
      </c>
      <c r="N234" s="198">
        <v>21</v>
      </c>
      <c r="O234" s="198">
        <v>82</v>
      </c>
      <c r="P234" s="198">
        <v>158</v>
      </c>
      <c r="Q234" s="198">
        <v>167</v>
      </c>
      <c r="R234" s="198">
        <v>143</v>
      </c>
      <c r="S234" s="198">
        <v>142</v>
      </c>
      <c r="T234" s="198">
        <v>182</v>
      </c>
      <c r="U234" s="198">
        <v>165</v>
      </c>
      <c r="V234" s="198">
        <v>156</v>
      </c>
      <c r="W234" s="198">
        <v>58</v>
      </c>
      <c r="X234" s="198">
        <v>59</v>
      </c>
      <c r="Y234" s="198">
        <v>41</v>
      </c>
      <c r="Z234" s="198">
        <v>49</v>
      </c>
      <c r="AA234" s="198">
        <v>65</v>
      </c>
      <c r="AB234" s="198">
        <v>39</v>
      </c>
      <c r="AC234" s="198">
        <v>23</v>
      </c>
      <c r="AD234" s="198">
        <v>29</v>
      </c>
      <c r="AE234" s="198">
        <v>1071</v>
      </c>
      <c r="AF234" s="198">
        <v>69</v>
      </c>
      <c r="AG234" s="198">
        <v>74</v>
      </c>
      <c r="AH234" s="198">
        <v>69</v>
      </c>
      <c r="AI234" s="198">
        <v>43</v>
      </c>
      <c r="AJ234" s="198">
        <v>29</v>
      </c>
      <c r="AK234" s="198">
        <v>13</v>
      </c>
      <c r="AL234" s="198">
        <v>10</v>
      </c>
      <c r="AM234" s="198">
        <v>35</v>
      </c>
      <c r="AN234" s="198">
        <v>78</v>
      </c>
      <c r="AO234" s="198">
        <v>84</v>
      </c>
      <c r="AP234" s="198">
        <v>79</v>
      </c>
      <c r="AQ234" s="198">
        <v>70</v>
      </c>
      <c r="AR234" s="198">
        <v>80</v>
      </c>
      <c r="AS234" s="198">
        <v>83</v>
      </c>
      <c r="AT234" s="198">
        <v>87</v>
      </c>
      <c r="AU234" s="198">
        <v>28</v>
      </c>
      <c r="AV234" s="198">
        <v>28</v>
      </c>
      <c r="AW234" s="198">
        <v>23</v>
      </c>
      <c r="AX234" s="198">
        <v>12</v>
      </c>
      <c r="AY234" s="198">
        <v>41</v>
      </c>
      <c r="AZ234" s="198">
        <v>17</v>
      </c>
      <c r="BA234" s="198">
        <v>7</v>
      </c>
      <c r="BB234" s="198">
        <v>12</v>
      </c>
      <c r="BC234" s="198">
        <v>1074</v>
      </c>
      <c r="BD234" s="198">
        <v>61</v>
      </c>
      <c r="BE234" s="198">
        <v>68</v>
      </c>
      <c r="BF234" s="198">
        <v>72</v>
      </c>
      <c r="BG234" s="198">
        <v>39</v>
      </c>
      <c r="BH234" s="198">
        <v>23</v>
      </c>
      <c r="BI234" s="198">
        <v>6</v>
      </c>
      <c r="BJ234" s="198">
        <v>11</v>
      </c>
      <c r="BK234" s="198">
        <v>47</v>
      </c>
      <c r="BL234" s="198">
        <v>80</v>
      </c>
      <c r="BM234" s="198">
        <v>83</v>
      </c>
      <c r="BN234" s="198">
        <v>64</v>
      </c>
      <c r="BO234" s="198">
        <v>72</v>
      </c>
      <c r="BP234" s="198">
        <v>102</v>
      </c>
      <c r="BQ234" s="198">
        <v>82</v>
      </c>
      <c r="BR234" s="198">
        <v>69</v>
      </c>
      <c r="BS234" s="198">
        <v>30</v>
      </c>
      <c r="BT234" s="198">
        <v>31</v>
      </c>
      <c r="BU234" s="198">
        <v>18</v>
      </c>
      <c r="BV234" s="198">
        <v>37</v>
      </c>
      <c r="BW234" s="198">
        <v>24</v>
      </c>
      <c r="BX234" s="198">
        <v>22</v>
      </c>
      <c r="BY234" s="198">
        <v>16</v>
      </c>
      <c r="BZ234" s="198">
        <v>17</v>
      </c>
    </row>
    <row r="235" spans="1:78" x14ac:dyDescent="0.2">
      <c r="A235" s="55" t="s">
        <v>234</v>
      </c>
      <c r="B235" s="122">
        <v>78420</v>
      </c>
      <c r="C235" s="55" t="s">
        <v>202</v>
      </c>
      <c r="D235" s="48">
        <v>5</v>
      </c>
      <c r="E235" s="55" t="s">
        <v>203</v>
      </c>
      <c r="F235" s="55">
        <v>4</v>
      </c>
      <c r="G235" s="198">
        <v>3734</v>
      </c>
      <c r="H235" s="198">
        <v>188</v>
      </c>
      <c r="I235" s="198">
        <v>213</v>
      </c>
      <c r="J235" s="198">
        <v>245</v>
      </c>
      <c r="K235" s="198">
        <v>169</v>
      </c>
      <c r="L235" s="198">
        <v>75</v>
      </c>
      <c r="M235" s="198">
        <v>23</v>
      </c>
      <c r="N235" s="198">
        <v>31</v>
      </c>
      <c r="O235" s="198">
        <v>101</v>
      </c>
      <c r="P235" s="198">
        <v>208</v>
      </c>
      <c r="Q235" s="198">
        <v>176</v>
      </c>
      <c r="R235" s="198">
        <v>192</v>
      </c>
      <c r="S235" s="198">
        <v>281</v>
      </c>
      <c r="T235" s="198">
        <v>307</v>
      </c>
      <c r="U235" s="198">
        <v>314</v>
      </c>
      <c r="V235" s="198">
        <v>308</v>
      </c>
      <c r="W235" s="198">
        <v>101</v>
      </c>
      <c r="X235" s="198">
        <v>156</v>
      </c>
      <c r="Y235" s="198">
        <v>84</v>
      </c>
      <c r="Z235" s="198">
        <v>118</v>
      </c>
      <c r="AA235" s="198">
        <v>143</v>
      </c>
      <c r="AB235" s="198">
        <v>118</v>
      </c>
      <c r="AC235" s="198">
        <v>110</v>
      </c>
      <c r="AD235" s="198">
        <v>73</v>
      </c>
      <c r="AE235" s="198">
        <v>1821</v>
      </c>
      <c r="AF235" s="198">
        <v>103</v>
      </c>
      <c r="AG235" s="198">
        <v>109</v>
      </c>
      <c r="AH235" s="198">
        <v>122</v>
      </c>
      <c r="AI235" s="198">
        <v>88</v>
      </c>
      <c r="AJ235" s="198">
        <v>36</v>
      </c>
      <c r="AK235" s="198">
        <v>8</v>
      </c>
      <c r="AL235" s="198">
        <v>16</v>
      </c>
      <c r="AM235" s="198">
        <v>49</v>
      </c>
      <c r="AN235" s="198">
        <v>91</v>
      </c>
      <c r="AO235" s="198">
        <v>95</v>
      </c>
      <c r="AP235" s="198">
        <v>85</v>
      </c>
      <c r="AQ235" s="198">
        <v>136</v>
      </c>
      <c r="AR235" s="198">
        <v>139</v>
      </c>
      <c r="AS235" s="198">
        <v>158</v>
      </c>
      <c r="AT235" s="198">
        <v>152</v>
      </c>
      <c r="AU235" s="198">
        <v>52</v>
      </c>
      <c r="AV235" s="198">
        <v>78</v>
      </c>
      <c r="AW235" s="198">
        <v>45</v>
      </c>
      <c r="AX235" s="198">
        <v>59</v>
      </c>
      <c r="AY235" s="198">
        <v>68</v>
      </c>
      <c r="AZ235" s="198">
        <v>42</v>
      </c>
      <c r="BA235" s="198">
        <v>62</v>
      </c>
      <c r="BB235" s="198">
        <v>28</v>
      </c>
      <c r="BC235" s="198">
        <v>1913</v>
      </c>
      <c r="BD235" s="198">
        <v>85</v>
      </c>
      <c r="BE235" s="198">
        <v>104</v>
      </c>
      <c r="BF235" s="198">
        <v>123</v>
      </c>
      <c r="BG235" s="198">
        <v>81</v>
      </c>
      <c r="BH235" s="198">
        <v>39</v>
      </c>
      <c r="BI235" s="198">
        <v>15</v>
      </c>
      <c r="BJ235" s="198">
        <v>15</v>
      </c>
      <c r="BK235" s="198">
        <v>52</v>
      </c>
      <c r="BL235" s="198">
        <v>117</v>
      </c>
      <c r="BM235" s="198">
        <v>81</v>
      </c>
      <c r="BN235" s="198">
        <v>107</v>
      </c>
      <c r="BO235" s="198">
        <v>145</v>
      </c>
      <c r="BP235" s="198">
        <v>168</v>
      </c>
      <c r="BQ235" s="198">
        <v>156</v>
      </c>
      <c r="BR235" s="198">
        <v>156</v>
      </c>
      <c r="BS235" s="198">
        <v>49</v>
      </c>
      <c r="BT235" s="198">
        <v>78</v>
      </c>
      <c r="BU235" s="198">
        <v>39</v>
      </c>
      <c r="BV235" s="198">
        <v>59</v>
      </c>
      <c r="BW235" s="198">
        <v>75</v>
      </c>
      <c r="BX235" s="198">
        <v>76</v>
      </c>
      <c r="BY235" s="198">
        <v>48</v>
      </c>
      <c r="BZ235" s="198">
        <v>45</v>
      </c>
    </row>
    <row r="236" spans="1:78" x14ac:dyDescent="0.2">
      <c r="A236" s="55" t="s">
        <v>235</v>
      </c>
      <c r="B236" s="122">
        <v>82660</v>
      </c>
      <c r="C236" s="55" t="s">
        <v>202</v>
      </c>
      <c r="D236" s="48">
        <v>5</v>
      </c>
      <c r="E236" s="55" t="s">
        <v>203</v>
      </c>
      <c r="F236" s="55">
        <v>4</v>
      </c>
      <c r="G236" s="198">
        <v>1874</v>
      </c>
      <c r="H236" s="198">
        <v>62</v>
      </c>
      <c r="I236" s="198">
        <v>97</v>
      </c>
      <c r="J236" s="198">
        <v>93</v>
      </c>
      <c r="K236" s="198">
        <v>63</v>
      </c>
      <c r="L236" s="198">
        <v>46</v>
      </c>
      <c r="M236" s="198">
        <v>25</v>
      </c>
      <c r="N236" s="198">
        <v>19</v>
      </c>
      <c r="O236" s="198">
        <v>65</v>
      </c>
      <c r="P236" s="198">
        <v>86</v>
      </c>
      <c r="Q236" s="198">
        <v>65</v>
      </c>
      <c r="R236" s="198">
        <v>114</v>
      </c>
      <c r="S236" s="198">
        <v>120</v>
      </c>
      <c r="T236" s="198">
        <v>163</v>
      </c>
      <c r="U236" s="198">
        <v>186</v>
      </c>
      <c r="V236" s="198">
        <v>167</v>
      </c>
      <c r="W236" s="198">
        <v>50</v>
      </c>
      <c r="X236" s="198">
        <v>84</v>
      </c>
      <c r="Y236" s="198">
        <v>24</v>
      </c>
      <c r="Z236" s="198">
        <v>54</v>
      </c>
      <c r="AA236" s="198">
        <v>66</v>
      </c>
      <c r="AB236" s="198">
        <v>83</v>
      </c>
      <c r="AC236" s="198">
        <v>58</v>
      </c>
      <c r="AD236" s="198">
        <v>84</v>
      </c>
      <c r="AE236" s="198">
        <v>939</v>
      </c>
      <c r="AF236" s="198">
        <v>34</v>
      </c>
      <c r="AG236" s="198">
        <v>44</v>
      </c>
      <c r="AH236" s="198">
        <v>52</v>
      </c>
      <c r="AI236" s="198">
        <v>26</v>
      </c>
      <c r="AJ236" s="198">
        <v>30</v>
      </c>
      <c r="AK236" s="198">
        <v>13</v>
      </c>
      <c r="AL236" s="198">
        <v>13</v>
      </c>
      <c r="AM236" s="198">
        <v>46</v>
      </c>
      <c r="AN236" s="198">
        <v>47</v>
      </c>
      <c r="AO236" s="198">
        <v>35</v>
      </c>
      <c r="AP236" s="198">
        <v>56</v>
      </c>
      <c r="AQ236" s="198">
        <v>62</v>
      </c>
      <c r="AR236" s="198">
        <v>82</v>
      </c>
      <c r="AS236" s="198">
        <v>103</v>
      </c>
      <c r="AT236" s="198">
        <v>86</v>
      </c>
      <c r="AU236" s="198">
        <v>28</v>
      </c>
      <c r="AV236" s="198">
        <v>35</v>
      </c>
      <c r="AW236" s="198">
        <v>13</v>
      </c>
      <c r="AX236" s="198">
        <v>28</v>
      </c>
      <c r="AY236" s="198">
        <v>31</v>
      </c>
      <c r="AZ236" s="198">
        <v>39</v>
      </c>
      <c r="BA236" s="198">
        <v>18</v>
      </c>
      <c r="BB236" s="198">
        <v>18</v>
      </c>
      <c r="BC236" s="198">
        <v>935</v>
      </c>
      <c r="BD236" s="198">
        <v>28</v>
      </c>
      <c r="BE236" s="198">
        <v>53</v>
      </c>
      <c r="BF236" s="198">
        <v>41</v>
      </c>
      <c r="BG236" s="198">
        <v>37</v>
      </c>
      <c r="BH236" s="198">
        <v>16</v>
      </c>
      <c r="BI236" s="198">
        <v>12</v>
      </c>
      <c r="BJ236" s="198">
        <v>6</v>
      </c>
      <c r="BK236" s="198">
        <v>19</v>
      </c>
      <c r="BL236" s="198">
        <v>39</v>
      </c>
      <c r="BM236" s="198">
        <v>30</v>
      </c>
      <c r="BN236" s="198">
        <v>58</v>
      </c>
      <c r="BO236" s="198">
        <v>58</v>
      </c>
      <c r="BP236" s="198">
        <v>81</v>
      </c>
      <c r="BQ236" s="198">
        <v>83</v>
      </c>
      <c r="BR236" s="198">
        <v>81</v>
      </c>
      <c r="BS236" s="198">
        <v>22</v>
      </c>
      <c r="BT236" s="198">
        <v>49</v>
      </c>
      <c r="BU236" s="198">
        <v>11</v>
      </c>
      <c r="BV236" s="198">
        <v>26</v>
      </c>
      <c r="BW236" s="198">
        <v>35</v>
      </c>
      <c r="BX236" s="198">
        <v>44</v>
      </c>
      <c r="BY236" s="198">
        <v>40</v>
      </c>
      <c r="BZ236" s="198">
        <v>66</v>
      </c>
    </row>
    <row r="237" spans="1:78" x14ac:dyDescent="0.2">
      <c r="A237" s="55" t="s">
        <v>236</v>
      </c>
      <c r="B237" s="122">
        <v>85540</v>
      </c>
      <c r="C237" s="55" t="s">
        <v>202</v>
      </c>
      <c r="D237" s="48">
        <v>5</v>
      </c>
      <c r="E237" s="55" t="s">
        <v>203</v>
      </c>
      <c r="F237" s="55">
        <v>4</v>
      </c>
      <c r="G237" s="198">
        <v>4341</v>
      </c>
      <c r="H237" s="198">
        <v>286</v>
      </c>
      <c r="I237" s="198">
        <v>259</v>
      </c>
      <c r="J237" s="198">
        <v>259</v>
      </c>
      <c r="K237" s="198">
        <v>188</v>
      </c>
      <c r="L237" s="198">
        <v>106</v>
      </c>
      <c r="M237" s="198">
        <v>53</v>
      </c>
      <c r="N237" s="198">
        <v>48</v>
      </c>
      <c r="O237" s="198">
        <v>154</v>
      </c>
      <c r="P237" s="198">
        <v>237</v>
      </c>
      <c r="Q237" s="198">
        <v>244</v>
      </c>
      <c r="R237" s="198">
        <v>284</v>
      </c>
      <c r="S237" s="198">
        <v>293</v>
      </c>
      <c r="T237" s="198">
        <v>328</v>
      </c>
      <c r="U237" s="198">
        <v>363</v>
      </c>
      <c r="V237" s="198">
        <v>335</v>
      </c>
      <c r="W237" s="198">
        <v>114</v>
      </c>
      <c r="X237" s="198">
        <v>154</v>
      </c>
      <c r="Y237" s="198">
        <v>97</v>
      </c>
      <c r="Z237" s="198">
        <v>136</v>
      </c>
      <c r="AA237" s="198">
        <v>98</v>
      </c>
      <c r="AB237" s="198">
        <v>121</v>
      </c>
      <c r="AC237" s="198">
        <v>79</v>
      </c>
      <c r="AD237" s="198">
        <v>105</v>
      </c>
      <c r="AE237" s="198">
        <v>2149</v>
      </c>
      <c r="AF237" s="198">
        <v>161</v>
      </c>
      <c r="AG237" s="198">
        <v>138</v>
      </c>
      <c r="AH237" s="198">
        <v>122</v>
      </c>
      <c r="AI237" s="198">
        <v>106</v>
      </c>
      <c r="AJ237" s="198">
        <v>57</v>
      </c>
      <c r="AK237" s="198">
        <v>21</v>
      </c>
      <c r="AL237" s="198">
        <v>25</v>
      </c>
      <c r="AM237" s="198">
        <v>71</v>
      </c>
      <c r="AN237" s="198">
        <v>117</v>
      </c>
      <c r="AO237" s="198">
        <v>116</v>
      </c>
      <c r="AP237" s="198">
        <v>142</v>
      </c>
      <c r="AQ237" s="198">
        <v>142</v>
      </c>
      <c r="AR237" s="198">
        <v>175</v>
      </c>
      <c r="AS237" s="198">
        <v>175</v>
      </c>
      <c r="AT237" s="198">
        <v>170</v>
      </c>
      <c r="AU237" s="198">
        <v>62</v>
      </c>
      <c r="AV237" s="198">
        <v>67</v>
      </c>
      <c r="AW237" s="198">
        <v>50</v>
      </c>
      <c r="AX237" s="198">
        <v>72</v>
      </c>
      <c r="AY237" s="198">
        <v>47</v>
      </c>
      <c r="AZ237" s="198">
        <v>49</v>
      </c>
      <c r="BA237" s="198">
        <v>24</v>
      </c>
      <c r="BB237" s="198">
        <v>40</v>
      </c>
      <c r="BC237" s="198">
        <v>2192</v>
      </c>
      <c r="BD237" s="198">
        <v>125</v>
      </c>
      <c r="BE237" s="198">
        <v>121</v>
      </c>
      <c r="BF237" s="198">
        <v>137</v>
      </c>
      <c r="BG237" s="198">
        <v>82</v>
      </c>
      <c r="BH237" s="198">
        <v>49</v>
      </c>
      <c r="BI237" s="198">
        <v>32</v>
      </c>
      <c r="BJ237" s="198">
        <v>23</v>
      </c>
      <c r="BK237" s="198">
        <v>83</v>
      </c>
      <c r="BL237" s="198">
        <v>120</v>
      </c>
      <c r="BM237" s="198">
        <v>128</v>
      </c>
      <c r="BN237" s="198">
        <v>142</v>
      </c>
      <c r="BO237" s="198">
        <v>151</v>
      </c>
      <c r="BP237" s="198">
        <v>153</v>
      </c>
      <c r="BQ237" s="198">
        <v>188</v>
      </c>
      <c r="BR237" s="198">
        <v>165</v>
      </c>
      <c r="BS237" s="198">
        <v>52</v>
      </c>
      <c r="BT237" s="198">
        <v>87</v>
      </c>
      <c r="BU237" s="198">
        <v>47</v>
      </c>
      <c r="BV237" s="198">
        <v>64</v>
      </c>
      <c r="BW237" s="198">
        <v>51</v>
      </c>
      <c r="BX237" s="198">
        <v>72</v>
      </c>
      <c r="BY237" s="198">
        <v>55</v>
      </c>
      <c r="BZ237" s="198">
        <v>65</v>
      </c>
    </row>
    <row r="238" spans="1:78" x14ac:dyDescent="0.2">
      <c r="A238" s="55" t="s">
        <v>237</v>
      </c>
      <c r="B238" s="122">
        <v>85940</v>
      </c>
      <c r="C238" s="55" t="s">
        <v>21</v>
      </c>
      <c r="D238" s="48">
        <v>11</v>
      </c>
      <c r="E238" s="55" t="s">
        <v>203</v>
      </c>
      <c r="F238" s="55">
        <v>4</v>
      </c>
      <c r="G238" s="198">
        <v>224</v>
      </c>
      <c r="H238" s="198">
        <v>9</v>
      </c>
      <c r="I238" s="198">
        <v>11</v>
      </c>
      <c r="J238" s="198">
        <v>14</v>
      </c>
      <c r="K238" s="198">
        <v>13</v>
      </c>
      <c r="L238" s="198">
        <v>3</v>
      </c>
      <c r="M238" s="198">
        <v>3</v>
      </c>
      <c r="N238" s="198">
        <v>0</v>
      </c>
      <c r="O238" s="198">
        <v>6</v>
      </c>
      <c r="P238" s="198">
        <v>12</v>
      </c>
      <c r="Q238" s="198">
        <v>11</v>
      </c>
      <c r="R238" s="198">
        <v>6</v>
      </c>
      <c r="S238" s="198">
        <v>20</v>
      </c>
      <c r="T238" s="198">
        <v>32</v>
      </c>
      <c r="U238" s="198">
        <v>22</v>
      </c>
      <c r="V238" s="198">
        <v>23</v>
      </c>
      <c r="W238" s="198">
        <v>6</v>
      </c>
      <c r="X238" s="198">
        <v>10</v>
      </c>
      <c r="Y238" s="198">
        <v>7</v>
      </c>
      <c r="Z238" s="198">
        <v>6</v>
      </c>
      <c r="AA238" s="198">
        <v>7</v>
      </c>
      <c r="AB238" s="198">
        <v>3</v>
      </c>
      <c r="AC238" s="198">
        <v>0</v>
      </c>
      <c r="AD238" s="198">
        <v>0</v>
      </c>
      <c r="AE238" s="198">
        <v>117</v>
      </c>
      <c r="AF238" s="198">
        <v>4</v>
      </c>
      <c r="AG238" s="198">
        <v>4</v>
      </c>
      <c r="AH238" s="198">
        <v>7</v>
      </c>
      <c r="AI238" s="198">
        <v>8</v>
      </c>
      <c r="AJ238" s="198">
        <v>2</v>
      </c>
      <c r="AK238" s="198">
        <v>2</v>
      </c>
      <c r="AL238" s="198">
        <v>0</v>
      </c>
      <c r="AM238" s="198">
        <v>3</v>
      </c>
      <c r="AN238" s="198">
        <v>8</v>
      </c>
      <c r="AO238" s="198">
        <v>1</v>
      </c>
      <c r="AP238" s="198">
        <v>5</v>
      </c>
      <c r="AQ238" s="198">
        <v>10</v>
      </c>
      <c r="AR238" s="198">
        <v>15</v>
      </c>
      <c r="AS238" s="198">
        <v>13</v>
      </c>
      <c r="AT238" s="198">
        <v>12</v>
      </c>
      <c r="AU238" s="198">
        <v>2</v>
      </c>
      <c r="AV238" s="198">
        <v>5</v>
      </c>
      <c r="AW238" s="198">
        <v>4</v>
      </c>
      <c r="AX238" s="198">
        <v>5</v>
      </c>
      <c r="AY238" s="198">
        <v>5</v>
      </c>
      <c r="AZ238" s="198">
        <v>2</v>
      </c>
      <c r="BA238" s="198">
        <v>0</v>
      </c>
      <c r="BB238" s="198">
        <v>0</v>
      </c>
      <c r="BC238" s="198">
        <v>107</v>
      </c>
      <c r="BD238" s="198">
        <v>5</v>
      </c>
      <c r="BE238" s="198">
        <v>7</v>
      </c>
      <c r="BF238" s="198">
        <v>7</v>
      </c>
      <c r="BG238" s="198">
        <v>5</v>
      </c>
      <c r="BH238" s="198">
        <v>1</v>
      </c>
      <c r="BI238" s="198">
        <v>1</v>
      </c>
      <c r="BJ238" s="198">
        <v>0</v>
      </c>
      <c r="BK238" s="198">
        <v>3</v>
      </c>
      <c r="BL238" s="198">
        <v>4</v>
      </c>
      <c r="BM238" s="198">
        <v>10</v>
      </c>
      <c r="BN238" s="198">
        <v>1</v>
      </c>
      <c r="BO238" s="198">
        <v>10</v>
      </c>
      <c r="BP238" s="198">
        <v>17</v>
      </c>
      <c r="BQ238" s="198">
        <v>9</v>
      </c>
      <c r="BR238" s="198">
        <v>11</v>
      </c>
      <c r="BS238" s="198">
        <v>4</v>
      </c>
      <c r="BT238" s="198">
        <v>5</v>
      </c>
      <c r="BU238" s="198">
        <v>3</v>
      </c>
      <c r="BV238" s="198">
        <v>1</v>
      </c>
      <c r="BW238" s="198">
        <v>2</v>
      </c>
      <c r="BX238" s="198">
        <v>1</v>
      </c>
      <c r="BY238" s="198">
        <v>0</v>
      </c>
      <c r="BZ238" s="198">
        <v>0</v>
      </c>
    </row>
    <row r="239" spans="1:78" x14ac:dyDescent="0.2">
      <c r="A239" s="55" t="s">
        <v>238</v>
      </c>
      <c r="B239" s="121">
        <v>260</v>
      </c>
      <c r="C239" s="55" t="s">
        <v>219</v>
      </c>
      <c r="D239" s="48">
        <v>19</v>
      </c>
      <c r="E239" s="55" t="s">
        <v>239</v>
      </c>
      <c r="F239" s="55">
        <v>3</v>
      </c>
      <c r="G239" s="198">
        <v>891</v>
      </c>
      <c r="H239" s="198">
        <v>36</v>
      </c>
      <c r="I239" s="198">
        <v>37</v>
      </c>
      <c r="J239" s="198">
        <v>39</v>
      </c>
      <c r="K239" s="198">
        <v>29</v>
      </c>
      <c r="L239" s="198">
        <v>17</v>
      </c>
      <c r="M239" s="198">
        <v>12</v>
      </c>
      <c r="N239" s="198">
        <v>7</v>
      </c>
      <c r="O239" s="198">
        <v>30</v>
      </c>
      <c r="P239" s="198">
        <v>24</v>
      </c>
      <c r="Q239" s="198">
        <v>43</v>
      </c>
      <c r="R239" s="198">
        <v>43</v>
      </c>
      <c r="S239" s="198">
        <v>55</v>
      </c>
      <c r="T239" s="198">
        <v>86</v>
      </c>
      <c r="U239" s="198">
        <v>91</v>
      </c>
      <c r="V239" s="198">
        <v>95</v>
      </c>
      <c r="W239" s="198">
        <v>38</v>
      </c>
      <c r="X239" s="198">
        <v>47</v>
      </c>
      <c r="Y239" s="198">
        <v>21</v>
      </c>
      <c r="Z239" s="198">
        <v>44</v>
      </c>
      <c r="AA239" s="198">
        <v>37</v>
      </c>
      <c r="AB239" s="198">
        <v>28</v>
      </c>
      <c r="AC239" s="198">
        <v>21</v>
      </c>
      <c r="AD239" s="198">
        <v>11</v>
      </c>
      <c r="AE239" s="198">
        <v>460</v>
      </c>
      <c r="AF239" s="198">
        <v>18</v>
      </c>
      <c r="AG239" s="198">
        <v>18</v>
      </c>
      <c r="AH239" s="198">
        <v>21</v>
      </c>
      <c r="AI239" s="198">
        <v>13</v>
      </c>
      <c r="AJ239" s="198">
        <v>12</v>
      </c>
      <c r="AK239" s="198">
        <v>10</v>
      </c>
      <c r="AL239" s="198">
        <v>6</v>
      </c>
      <c r="AM239" s="198">
        <v>17</v>
      </c>
      <c r="AN239" s="198">
        <v>13</v>
      </c>
      <c r="AO239" s="198">
        <v>17</v>
      </c>
      <c r="AP239" s="198">
        <v>30</v>
      </c>
      <c r="AQ239" s="198">
        <v>22</v>
      </c>
      <c r="AR239" s="198">
        <v>49</v>
      </c>
      <c r="AS239" s="198">
        <v>41</v>
      </c>
      <c r="AT239" s="198">
        <v>44</v>
      </c>
      <c r="AU239" s="198">
        <v>22</v>
      </c>
      <c r="AV239" s="198">
        <v>24</v>
      </c>
      <c r="AW239" s="198">
        <v>12</v>
      </c>
      <c r="AX239" s="198">
        <v>21</v>
      </c>
      <c r="AY239" s="198">
        <v>17</v>
      </c>
      <c r="AZ239" s="198">
        <v>15</v>
      </c>
      <c r="BA239" s="198">
        <v>11</v>
      </c>
      <c r="BB239" s="198">
        <v>7</v>
      </c>
      <c r="BC239" s="198">
        <v>431</v>
      </c>
      <c r="BD239" s="198">
        <v>18</v>
      </c>
      <c r="BE239" s="198">
        <v>19</v>
      </c>
      <c r="BF239" s="198">
        <v>18</v>
      </c>
      <c r="BG239" s="198">
        <v>16</v>
      </c>
      <c r="BH239" s="198">
        <v>5</v>
      </c>
      <c r="BI239" s="198">
        <v>2</v>
      </c>
      <c r="BJ239" s="198">
        <v>1</v>
      </c>
      <c r="BK239" s="198">
        <v>13</v>
      </c>
      <c r="BL239" s="198">
        <v>11</v>
      </c>
      <c r="BM239" s="198">
        <v>26</v>
      </c>
      <c r="BN239" s="198">
        <v>13</v>
      </c>
      <c r="BO239" s="198">
        <v>33</v>
      </c>
      <c r="BP239" s="198">
        <v>37</v>
      </c>
      <c r="BQ239" s="198">
        <v>50</v>
      </c>
      <c r="BR239" s="198">
        <v>51</v>
      </c>
      <c r="BS239" s="198">
        <v>16</v>
      </c>
      <c r="BT239" s="198">
        <v>23</v>
      </c>
      <c r="BU239" s="198">
        <v>9</v>
      </c>
      <c r="BV239" s="198">
        <v>23</v>
      </c>
      <c r="BW239" s="198">
        <v>20</v>
      </c>
      <c r="BX239" s="198">
        <v>13</v>
      </c>
      <c r="BY239" s="198">
        <v>10</v>
      </c>
      <c r="BZ239" s="198">
        <v>4</v>
      </c>
    </row>
    <row r="240" spans="1:78" x14ac:dyDescent="0.2">
      <c r="A240" s="55" t="s">
        <v>240</v>
      </c>
      <c r="B240" s="122">
        <v>8980</v>
      </c>
      <c r="C240" s="55" t="s">
        <v>35</v>
      </c>
      <c r="D240" s="48">
        <v>9</v>
      </c>
      <c r="E240" s="55" t="s">
        <v>239</v>
      </c>
      <c r="F240" s="55">
        <v>3</v>
      </c>
      <c r="G240" s="198">
        <v>3909</v>
      </c>
      <c r="H240" s="198">
        <v>219</v>
      </c>
      <c r="I240" s="198">
        <v>198</v>
      </c>
      <c r="J240" s="198">
        <v>251</v>
      </c>
      <c r="K240" s="198">
        <v>150</v>
      </c>
      <c r="L240" s="198">
        <v>60</v>
      </c>
      <c r="M240" s="198">
        <v>29</v>
      </c>
      <c r="N240" s="198">
        <v>35</v>
      </c>
      <c r="O240" s="198">
        <v>133</v>
      </c>
      <c r="P240" s="198">
        <v>231</v>
      </c>
      <c r="Q240" s="198">
        <v>244</v>
      </c>
      <c r="R240" s="198">
        <v>264</v>
      </c>
      <c r="S240" s="198">
        <v>271</v>
      </c>
      <c r="T240" s="198">
        <v>377</v>
      </c>
      <c r="U240" s="198">
        <v>362</v>
      </c>
      <c r="V240" s="198">
        <v>322</v>
      </c>
      <c r="W240" s="198">
        <v>104</v>
      </c>
      <c r="X240" s="198">
        <v>155</v>
      </c>
      <c r="Y240" s="198">
        <v>88</v>
      </c>
      <c r="Z240" s="198">
        <v>101</v>
      </c>
      <c r="AA240" s="198">
        <v>135</v>
      </c>
      <c r="AB240" s="198">
        <v>77</v>
      </c>
      <c r="AC240" s="198">
        <v>54</v>
      </c>
      <c r="AD240" s="198">
        <v>49</v>
      </c>
      <c r="AE240" s="198">
        <v>1950</v>
      </c>
      <c r="AF240" s="198">
        <v>111</v>
      </c>
      <c r="AG240" s="198">
        <v>100</v>
      </c>
      <c r="AH240" s="198">
        <v>132</v>
      </c>
      <c r="AI240" s="198">
        <v>75</v>
      </c>
      <c r="AJ240" s="198">
        <v>33</v>
      </c>
      <c r="AK240" s="198">
        <v>15</v>
      </c>
      <c r="AL240" s="198">
        <v>19</v>
      </c>
      <c r="AM240" s="198">
        <v>72</v>
      </c>
      <c r="AN240" s="198">
        <v>116</v>
      </c>
      <c r="AO240" s="198">
        <v>119</v>
      </c>
      <c r="AP240" s="198">
        <v>138</v>
      </c>
      <c r="AQ240" s="198">
        <v>126</v>
      </c>
      <c r="AR240" s="198">
        <v>189</v>
      </c>
      <c r="AS240" s="198">
        <v>166</v>
      </c>
      <c r="AT240" s="198">
        <v>171</v>
      </c>
      <c r="AU240" s="198">
        <v>48</v>
      </c>
      <c r="AV240" s="198">
        <v>74</v>
      </c>
      <c r="AW240" s="198">
        <v>45</v>
      </c>
      <c r="AX240" s="198">
        <v>58</v>
      </c>
      <c r="AY240" s="198">
        <v>67</v>
      </c>
      <c r="AZ240" s="198">
        <v>43</v>
      </c>
      <c r="BA240" s="198">
        <v>23</v>
      </c>
      <c r="BB240" s="198">
        <v>10</v>
      </c>
      <c r="BC240" s="198">
        <v>1959</v>
      </c>
      <c r="BD240" s="198">
        <v>108</v>
      </c>
      <c r="BE240" s="198">
        <v>98</v>
      </c>
      <c r="BF240" s="198">
        <v>119</v>
      </c>
      <c r="BG240" s="198">
        <v>75</v>
      </c>
      <c r="BH240" s="198">
        <v>27</v>
      </c>
      <c r="BI240" s="198">
        <v>14</v>
      </c>
      <c r="BJ240" s="198">
        <v>16</v>
      </c>
      <c r="BK240" s="198">
        <v>61</v>
      </c>
      <c r="BL240" s="198">
        <v>115</v>
      </c>
      <c r="BM240" s="198">
        <v>125</v>
      </c>
      <c r="BN240" s="198">
        <v>126</v>
      </c>
      <c r="BO240" s="198">
        <v>145</v>
      </c>
      <c r="BP240" s="198">
        <v>188</v>
      </c>
      <c r="BQ240" s="198">
        <v>196</v>
      </c>
      <c r="BR240" s="198">
        <v>151</v>
      </c>
      <c r="BS240" s="198">
        <v>56</v>
      </c>
      <c r="BT240" s="198">
        <v>81</v>
      </c>
      <c r="BU240" s="198">
        <v>43</v>
      </c>
      <c r="BV240" s="198">
        <v>43</v>
      </c>
      <c r="BW240" s="198">
        <v>68</v>
      </c>
      <c r="BX240" s="198">
        <v>34</v>
      </c>
      <c r="BY240" s="198">
        <v>31</v>
      </c>
      <c r="BZ240" s="198">
        <v>39</v>
      </c>
    </row>
    <row r="241" spans="1:78" x14ac:dyDescent="0.2">
      <c r="A241" s="55" t="s">
        <v>241</v>
      </c>
      <c r="B241" s="122">
        <v>11380</v>
      </c>
      <c r="C241" s="55" t="s">
        <v>219</v>
      </c>
      <c r="D241" s="48">
        <v>19</v>
      </c>
      <c r="E241" s="55" t="s">
        <v>239</v>
      </c>
      <c r="F241" s="55">
        <v>3</v>
      </c>
      <c r="G241" s="198">
        <v>5114</v>
      </c>
      <c r="H241" s="198">
        <v>264</v>
      </c>
      <c r="I241" s="198">
        <v>245</v>
      </c>
      <c r="J241" s="198">
        <v>333</v>
      </c>
      <c r="K241" s="198">
        <v>218</v>
      </c>
      <c r="L241" s="198">
        <v>128</v>
      </c>
      <c r="M241" s="198">
        <v>56</v>
      </c>
      <c r="N241" s="198">
        <v>46</v>
      </c>
      <c r="O241" s="198">
        <v>159</v>
      </c>
      <c r="P241" s="198">
        <v>264</v>
      </c>
      <c r="Q241" s="198">
        <v>243</v>
      </c>
      <c r="R241" s="198">
        <v>290</v>
      </c>
      <c r="S241" s="198">
        <v>387</v>
      </c>
      <c r="T241" s="198">
        <v>402</v>
      </c>
      <c r="U241" s="198">
        <v>478</v>
      </c>
      <c r="V241" s="198">
        <v>409</v>
      </c>
      <c r="W241" s="198">
        <v>160</v>
      </c>
      <c r="X241" s="198">
        <v>206</v>
      </c>
      <c r="Y241" s="198">
        <v>122</v>
      </c>
      <c r="Z241" s="198">
        <v>168</v>
      </c>
      <c r="AA241" s="198">
        <v>209</v>
      </c>
      <c r="AB241" s="198">
        <v>140</v>
      </c>
      <c r="AC241" s="198">
        <v>105</v>
      </c>
      <c r="AD241" s="198">
        <v>82</v>
      </c>
      <c r="AE241" s="198">
        <v>2521</v>
      </c>
      <c r="AF241" s="198">
        <v>120</v>
      </c>
      <c r="AG241" s="198">
        <v>127</v>
      </c>
      <c r="AH241" s="198">
        <v>190</v>
      </c>
      <c r="AI241" s="198">
        <v>115</v>
      </c>
      <c r="AJ241" s="198">
        <v>66</v>
      </c>
      <c r="AK241" s="198">
        <v>21</v>
      </c>
      <c r="AL241" s="198">
        <v>21</v>
      </c>
      <c r="AM241" s="198">
        <v>70</v>
      </c>
      <c r="AN241" s="198">
        <v>135</v>
      </c>
      <c r="AO241" s="198">
        <v>126</v>
      </c>
      <c r="AP241" s="198">
        <v>145</v>
      </c>
      <c r="AQ241" s="198">
        <v>186</v>
      </c>
      <c r="AR241" s="198">
        <v>207</v>
      </c>
      <c r="AS241" s="198">
        <v>244</v>
      </c>
      <c r="AT241" s="198">
        <v>201</v>
      </c>
      <c r="AU241" s="198">
        <v>63</v>
      </c>
      <c r="AV241" s="198">
        <v>112</v>
      </c>
      <c r="AW241" s="198">
        <v>66</v>
      </c>
      <c r="AX241" s="198">
        <v>89</v>
      </c>
      <c r="AY241" s="198">
        <v>94</v>
      </c>
      <c r="AZ241" s="198">
        <v>56</v>
      </c>
      <c r="BA241" s="198">
        <v>37</v>
      </c>
      <c r="BB241" s="198">
        <v>30</v>
      </c>
      <c r="BC241" s="198">
        <v>2593</v>
      </c>
      <c r="BD241" s="198">
        <v>144</v>
      </c>
      <c r="BE241" s="198">
        <v>118</v>
      </c>
      <c r="BF241" s="198">
        <v>143</v>
      </c>
      <c r="BG241" s="198">
        <v>103</v>
      </c>
      <c r="BH241" s="198">
        <v>62</v>
      </c>
      <c r="BI241" s="198">
        <v>35</v>
      </c>
      <c r="BJ241" s="198">
        <v>25</v>
      </c>
      <c r="BK241" s="198">
        <v>89</v>
      </c>
      <c r="BL241" s="198">
        <v>129</v>
      </c>
      <c r="BM241" s="198">
        <v>117</v>
      </c>
      <c r="BN241" s="198">
        <v>145</v>
      </c>
      <c r="BO241" s="198">
        <v>201</v>
      </c>
      <c r="BP241" s="198">
        <v>195</v>
      </c>
      <c r="BQ241" s="198">
        <v>234</v>
      </c>
      <c r="BR241" s="198">
        <v>208</v>
      </c>
      <c r="BS241" s="198">
        <v>97</v>
      </c>
      <c r="BT241" s="198">
        <v>94</v>
      </c>
      <c r="BU241" s="198">
        <v>56</v>
      </c>
      <c r="BV241" s="198">
        <v>79</v>
      </c>
      <c r="BW241" s="198">
        <v>115</v>
      </c>
      <c r="BX241" s="198">
        <v>84</v>
      </c>
      <c r="BY241" s="198">
        <v>68</v>
      </c>
      <c r="BZ241" s="198">
        <v>52</v>
      </c>
    </row>
    <row r="242" spans="1:78" x14ac:dyDescent="0.2">
      <c r="A242" s="55" t="s">
        <v>242</v>
      </c>
      <c r="B242" s="122">
        <v>12900</v>
      </c>
      <c r="C242" s="55" t="s">
        <v>219</v>
      </c>
      <c r="D242" s="48">
        <v>19</v>
      </c>
      <c r="E242" s="55" t="s">
        <v>239</v>
      </c>
      <c r="F242" s="55">
        <v>3</v>
      </c>
      <c r="G242" s="198">
        <v>13355</v>
      </c>
      <c r="H242" s="198">
        <v>836</v>
      </c>
      <c r="I242" s="198">
        <v>805</v>
      </c>
      <c r="J242" s="198">
        <v>841</v>
      </c>
      <c r="K242" s="198">
        <v>461</v>
      </c>
      <c r="L242" s="198">
        <v>281</v>
      </c>
      <c r="M242" s="198">
        <v>149</v>
      </c>
      <c r="N242" s="198">
        <v>140</v>
      </c>
      <c r="O242" s="198">
        <v>487</v>
      </c>
      <c r="P242" s="198">
        <v>885</v>
      </c>
      <c r="Q242" s="198">
        <v>829</v>
      </c>
      <c r="R242" s="198">
        <v>860</v>
      </c>
      <c r="S242" s="198">
        <v>906</v>
      </c>
      <c r="T242" s="198">
        <v>1068</v>
      </c>
      <c r="U242" s="198">
        <v>1042</v>
      </c>
      <c r="V242" s="198">
        <v>875</v>
      </c>
      <c r="W242" s="198">
        <v>350</v>
      </c>
      <c r="X242" s="198">
        <v>487</v>
      </c>
      <c r="Y242" s="198">
        <v>259</v>
      </c>
      <c r="Z242" s="198">
        <v>374</v>
      </c>
      <c r="AA242" s="198">
        <v>414</v>
      </c>
      <c r="AB242" s="198">
        <v>340</v>
      </c>
      <c r="AC242" s="198">
        <v>342</v>
      </c>
      <c r="AD242" s="198">
        <v>324</v>
      </c>
      <c r="AE242" s="198">
        <v>6520</v>
      </c>
      <c r="AF242" s="198">
        <v>445</v>
      </c>
      <c r="AG242" s="198">
        <v>393</v>
      </c>
      <c r="AH242" s="198">
        <v>438</v>
      </c>
      <c r="AI242" s="198">
        <v>224</v>
      </c>
      <c r="AJ242" s="198">
        <v>137</v>
      </c>
      <c r="AK242" s="198">
        <v>83</v>
      </c>
      <c r="AL242" s="198">
        <v>75</v>
      </c>
      <c r="AM242" s="198">
        <v>220</v>
      </c>
      <c r="AN242" s="198">
        <v>444</v>
      </c>
      <c r="AO242" s="198">
        <v>409</v>
      </c>
      <c r="AP242" s="198">
        <v>441</v>
      </c>
      <c r="AQ242" s="198">
        <v>475</v>
      </c>
      <c r="AR242" s="198">
        <v>508</v>
      </c>
      <c r="AS242" s="198">
        <v>544</v>
      </c>
      <c r="AT242" s="198">
        <v>426</v>
      </c>
      <c r="AU242" s="198">
        <v>171</v>
      </c>
      <c r="AV242" s="198">
        <v>244</v>
      </c>
      <c r="AW242" s="198">
        <v>102</v>
      </c>
      <c r="AX242" s="198">
        <v>180</v>
      </c>
      <c r="AY242" s="198">
        <v>195</v>
      </c>
      <c r="AZ242" s="198">
        <v>148</v>
      </c>
      <c r="BA242" s="198">
        <v>129</v>
      </c>
      <c r="BB242" s="198">
        <v>89</v>
      </c>
      <c r="BC242" s="198">
        <v>6835</v>
      </c>
      <c r="BD242" s="198">
        <v>391</v>
      </c>
      <c r="BE242" s="198">
        <v>412</v>
      </c>
      <c r="BF242" s="198">
        <v>403</v>
      </c>
      <c r="BG242" s="198">
        <v>237</v>
      </c>
      <c r="BH242" s="198">
        <v>144</v>
      </c>
      <c r="BI242" s="198">
        <v>66</v>
      </c>
      <c r="BJ242" s="198">
        <v>65</v>
      </c>
      <c r="BK242" s="198">
        <v>267</v>
      </c>
      <c r="BL242" s="198">
        <v>441</v>
      </c>
      <c r="BM242" s="198">
        <v>420</v>
      </c>
      <c r="BN242" s="198">
        <v>419</v>
      </c>
      <c r="BO242" s="198">
        <v>431</v>
      </c>
      <c r="BP242" s="198">
        <v>560</v>
      </c>
      <c r="BQ242" s="198">
        <v>498</v>
      </c>
      <c r="BR242" s="198">
        <v>449</v>
      </c>
      <c r="BS242" s="198">
        <v>179</v>
      </c>
      <c r="BT242" s="198">
        <v>243</v>
      </c>
      <c r="BU242" s="198">
        <v>157</v>
      </c>
      <c r="BV242" s="198">
        <v>194</v>
      </c>
      <c r="BW242" s="198">
        <v>219</v>
      </c>
      <c r="BX242" s="198">
        <v>192</v>
      </c>
      <c r="BY242" s="198">
        <v>213</v>
      </c>
      <c r="BZ242" s="198">
        <v>235</v>
      </c>
    </row>
    <row r="243" spans="1:78" x14ac:dyDescent="0.2">
      <c r="A243" s="55" t="s">
        <v>243</v>
      </c>
      <c r="B243" s="122">
        <v>15060</v>
      </c>
      <c r="C243" s="55" t="s">
        <v>219</v>
      </c>
      <c r="D243" s="48">
        <v>19</v>
      </c>
      <c r="E243" s="55" t="s">
        <v>239</v>
      </c>
      <c r="F243" s="55">
        <v>3</v>
      </c>
      <c r="G243" s="198">
        <v>1640</v>
      </c>
      <c r="H243" s="198">
        <v>65</v>
      </c>
      <c r="I243" s="198">
        <v>84</v>
      </c>
      <c r="J243" s="198">
        <v>100</v>
      </c>
      <c r="K243" s="198">
        <v>55</v>
      </c>
      <c r="L243" s="198">
        <v>24</v>
      </c>
      <c r="M243" s="198">
        <v>7</v>
      </c>
      <c r="N243" s="198">
        <v>11</v>
      </c>
      <c r="O243" s="198">
        <v>48</v>
      </c>
      <c r="P243" s="198">
        <v>72</v>
      </c>
      <c r="Q243" s="198">
        <v>56</v>
      </c>
      <c r="R243" s="198">
        <v>89</v>
      </c>
      <c r="S243" s="198">
        <v>108</v>
      </c>
      <c r="T243" s="198">
        <v>144</v>
      </c>
      <c r="U243" s="198">
        <v>163</v>
      </c>
      <c r="V243" s="198">
        <v>192</v>
      </c>
      <c r="W243" s="198">
        <v>72</v>
      </c>
      <c r="X243" s="198">
        <v>101</v>
      </c>
      <c r="Y243" s="198">
        <v>36</v>
      </c>
      <c r="Z243" s="198">
        <v>56</v>
      </c>
      <c r="AA243" s="198">
        <v>58</v>
      </c>
      <c r="AB243" s="198">
        <v>40</v>
      </c>
      <c r="AC243" s="198">
        <v>36</v>
      </c>
      <c r="AD243" s="198">
        <v>23</v>
      </c>
      <c r="AE243" s="198">
        <v>821</v>
      </c>
      <c r="AF243" s="198">
        <v>36</v>
      </c>
      <c r="AG243" s="198">
        <v>37</v>
      </c>
      <c r="AH243" s="198">
        <v>56</v>
      </c>
      <c r="AI243" s="198">
        <v>27</v>
      </c>
      <c r="AJ243" s="198">
        <v>11</v>
      </c>
      <c r="AK243" s="198">
        <v>5</v>
      </c>
      <c r="AL243" s="198">
        <v>5</v>
      </c>
      <c r="AM243" s="198">
        <v>21</v>
      </c>
      <c r="AN243" s="198">
        <v>36</v>
      </c>
      <c r="AO243" s="198">
        <v>31</v>
      </c>
      <c r="AP243" s="198">
        <v>46</v>
      </c>
      <c r="AQ243" s="198">
        <v>53</v>
      </c>
      <c r="AR243" s="198">
        <v>66</v>
      </c>
      <c r="AS243" s="198">
        <v>84</v>
      </c>
      <c r="AT243" s="198">
        <v>94</v>
      </c>
      <c r="AU243" s="198">
        <v>43</v>
      </c>
      <c r="AV243" s="198">
        <v>55</v>
      </c>
      <c r="AW243" s="198">
        <v>16</v>
      </c>
      <c r="AX243" s="198">
        <v>22</v>
      </c>
      <c r="AY243" s="198">
        <v>31</v>
      </c>
      <c r="AZ243" s="198">
        <v>19</v>
      </c>
      <c r="BA243" s="198">
        <v>15</v>
      </c>
      <c r="BB243" s="198">
        <v>12</v>
      </c>
      <c r="BC243" s="198">
        <v>819</v>
      </c>
      <c r="BD243" s="198">
        <v>29</v>
      </c>
      <c r="BE243" s="198">
        <v>47</v>
      </c>
      <c r="BF243" s="198">
        <v>44</v>
      </c>
      <c r="BG243" s="198">
        <v>28</v>
      </c>
      <c r="BH243" s="198">
        <v>13</v>
      </c>
      <c r="BI243" s="198">
        <v>2</v>
      </c>
      <c r="BJ243" s="198">
        <v>6</v>
      </c>
      <c r="BK243" s="198">
        <v>27</v>
      </c>
      <c r="BL243" s="198">
        <v>36</v>
      </c>
      <c r="BM243" s="198">
        <v>25</v>
      </c>
      <c r="BN243" s="198">
        <v>43</v>
      </c>
      <c r="BO243" s="198">
        <v>55</v>
      </c>
      <c r="BP243" s="198">
        <v>78</v>
      </c>
      <c r="BQ243" s="198">
        <v>79</v>
      </c>
      <c r="BR243" s="198">
        <v>98</v>
      </c>
      <c r="BS243" s="198">
        <v>29</v>
      </c>
      <c r="BT243" s="198">
        <v>46</v>
      </c>
      <c r="BU243" s="198">
        <v>20</v>
      </c>
      <c r="BV243" s="198">
        <v>34</v>
      </c>
      <c r="BW243" s="198">
        <v>27</v>
      </c>
      <c r="BX243" s="198">
        <v>21</v>
      </c>
      <c r="BY243" s="198">
        <v>21</v>
      </c>
      <c r="BZ243" s="198">
        <v>11</v>
      </c>
    </row>
    <row r="244" spans="1:78" x14ac:dyDescent="0.2">
      <c r="A244" s="55" t="s">
        <v>244</v>
      </c>
      <c r="B244" s="121">
        <v>16340</v>
      </c>
      <c r="C244" s="55" t="s">
        <v>219</v>
      </c>
      <c r="D244" s="48">
        <v>19</v>
      </c>
      <c r="E244" s="55" t="s">
        <v>239</v>
      </c>
      <c r="F244" s="55">
        <v>3</v>
      </c>
      <c r="G244" s="198">
        <v>764</v>
      </c>
      <c r="H244" s="198">
        <v>32</v>
      </c>
      <c r="I244" s="198">
        <v>33</v>
      </c>
      <c r="J244" s="198">
        <v>33</v>
      </c>
      <c r="K244" s="198">
        <v>24</v>
      </c>
      <c r="L244" s="198">
        <v>13</v>
      </c>
      <c r="M244" s="198">
        <v>5</v>
      </c>
      <c r="N244" s="198">
        <v>10</v>
      </c>
      <c r="O244" s="198">
        <v>15</v>
      </c>
      <c r="P244" s="198">
        <v>38</v>
      </c>
      <c r="Q244" s="198">
        <v>46</v>
      </c>
      <c r="R244" s="198">
        <v>50</v>
      </c>
      <c r="S244" s="198">
        <v>51</v>
      </c>
      <c r="T244" s="198">
        <v>65</v>
      </c>
      <c r="U244" s="198">
        <v>90</v>
      </c>
      <c r="V244" s="198">
        <v>81</v>
      </c>
      <c r="W244" s="198">
        <v>23</v>
      </c>
      <c r="X244" s="198">
        <v>34</v>
      </c>
      <c r="Y244" s="198">
        <v>21</v>
      </c>
      <c r="Z244" s="198">
        <v>25</v>
      </c>
      <c r="AA244" s="198">
        <v>34</v>
      </c>
      <c r="AB244" s="198">
        <v>18</v>
      </c>
      <c r="AC244" s="198">
        <v>14</v>
      </c>
      <c r="AD244" s="198">
        <v>9</v>
      </c>
      <c r="AE244" s="198">
        <v>382</v>
      </c>
      <c r="AF244" s="198">
        <v>10</v>
      </c>
      <c r="AG244" s="198">
        <v>14</v>
      </c>
      <c r="AH244" s="198">
        <v>23</v>
      </c>
      <c r="AI244" s="198">
        <v>9</v>
      </c>
      <c r="AJ244" s="198">
        <v>9</v>
      </c>
      <c r="AK244" s="198">
        <v>1</v>
      </c>
      <c r="AL244" s="198">
        <v>5</v>
      </c>
      <c r="AM244" s="198">
        <v>5</v>
      </c>
      <c r="AN244" s="198">
        <v>16</v>
      </c>
      <c r="AO244" s="198">
        <v>22</v>
      </c>
      <c r="AP244" s="198">
        <v>30</v>
      </c>
      <c r="AQ244" s="198">
        <v>25</v>
      </c>
      <c r="AR244" s="198">
        <v>33</v>
      </c>
      <c r="AS244" s="198">
        <v>41</v>
      </c>
      <c r="AT244" s="198">
        <v>48</v>
      </c>
      <c r="AU244" s="198">
        <v>9</v>
      </c>
      <c r="AV244" s="198">
        <v>19</v>
      </c>
      <c r="AW244" s="198">
        <v>9</v>
      </c>
      <c r="AX244" s="198">
        <v>14</v>
      </c>
      <c r="AY244" s="198">
        <v>20</v>
      </c>
      <c r="AZ244" s="198">
        <v>11</v>
      </c>
      <c r="BA244" s="198">
        <v>7</v>
      </c>
      <c r="BB244" s="198">
        <v>2</v>
      </c>
      <c r="BC244" s="198">
        <v>382</v>
      </c>
      <c r="BD244" s="198">
        <v>22</v>
      </c>
      <c r="BE244" s="198">
        <v>19</v>
      </c>
      <c r="BF244" s="198">
        <v>10</v>
      </c>
      <c r="BG244" s="198">
        <v>15</v>
      </c>
      <c r="BH244" s="198">
        <v>4</v>
      </c>
      <c r="BI244" s="198">
        <v>4</v>
      </c>
      <c r="BJ244" s="198">
        <v>5</v>
      </c>
      <c r="BK244" s="198">
        <v>10</v>
      </c>
      <c r="BL244" s="198">
        <v>22</v>
      </c>
      <c r="BM244" s="198">
        <v>24</v>
      </c>
      <c r="BN244" s="198">
        <v>20</v>
      </c>
      <c r="BO244" s="198">
        <v>26</v>
      </c>
      <c r="BP244" s="198">
        <v>32</v>
      </c>
      <c r="BQ244" s="198">
        <v>49</v>
      </c>
      <c r="BR244" s="198">
        <v>33</v>
      </c>
      <c r="BS244" s="198">
        <v>14</v>
      </c>
      <c r="BT244" s="198">
        <v>15</v>
      </c>
      <c r="BU244" s="198">
        <v>12</v>
      </c>
      <c r="BV244" s="198">
        <v>11</v>
      </c>
      <c r="BW244" s="198">
        <v>14</v>
      </c>
      <c r="BX244" s="198">
        <v>7</v>
      </c>
      <c r="BY244" s="198">
        <v>7</v>
      </c>
      <c r="BZ244" s="198">
        <v>7</v>
      </c>
    </row>
    <row r="245" spans="1:78" x14ac:dyDescent="0.2">
      <c r="A245" s="55" t="s">
        <v>245</v>
      </c>
      <c r="B245" s="122">
        <v>18740</v>
      </c>
      <c r="C245" s="55" t="s">
        <v>35</v>
      </c>
      <c r="D245" s="48">
        <v>9</v>
      </c>
      <c r="E245" s="55" t="s">
        <v>239</v>
      </c>
      <c r="F245" s="55">
        <v>3</v>
      </c>
      <c r="G245" s="198">
        <v>355</v>
      </c>
      <c r="H245" s="198">
        <v>8</v>
      </c>
      <c r="I245" s="198">
        <v>21</v>
      </c>
      <c r="J245" s="198">
        <v>12</v>
      </c>
      <c r="K245" s="198">
        <v>15</v>
      </c>
      <c r="L245" s="198">
        <v>11</v>
      </c>
      <c r="M245" s="198">
        <v>2</v>
      </c>
      <c r="N245" s="198">
        <v>1</v>
      </c>
      <c r="O245" s="198">
        <v>11</v>
      </c>
      <c r="P245" s="198">
        <v>21</v>
      </c>
      <c r="Q245" s="198">
        <v>9</v>
      </c>
      <c r="R245" s="198">
        <v>30</v>
      </c>
      <c r="S245" s="198">
        <v>17</v>
      </c>
      <c r="T245" s="198">
        <v>30</v>
      </c>
      <c r="U245" s="198">
        <v>39</v>
      </c>
      <c r="V245" s="198">
        <v>36</v>
      </c>
      <c r="W245" s="198">
        <v>13</v>
      </c>
      <c r="X245" s="198">
        <v>31</v>
      </c>
      <c r="Y245" s="198">
        <v>10</v>
      </c>
      <c r="Z245" s="198">
        <v>6</v>
      </c>
      <c r="AA245" s="198">
        <v>9</v>
      </c>
      <c r="AB245" s="198">
        <v>12</v>
      </c>
      <c r="AC245" s="198">
        <v>5</v>
      </c>
      <c r="AD245" s="198">
        <v>6</v>
      </c>
      <c r="AE245" s="198">
        <v>187</v>
      </c>
      <c r="AF245" s="198">
        <v>4</v>
      </c>
      <c r="AG245" s="198">
        <v>10</v>
      </c>
      <c r="AH245" s="198">
        <v>7</v>
      </c>
      <c r="AI245" s="198">
        <v>8</v>
      </c>
      <c r="AJ245" s="198">
        <v>10</v>
      </c>
      <c r="AK245" s="198">
        <v>1</v>
      </c>
      <c r="AL245" s="198">
        <v>0</v>
      </c>
      <c r="AM245" s="198">
        <v>4</v>
      </c>
      <c r="AN245" s="198">
        <v>9</v>
      </c>
      <c r="AO245" s="198">
        <v>5</v>
      </c>
      <c r="AP245" s="198">
        <v>14</v>
      </c>
      <c r="AQ245" s="198">
        <v>10</v>
      </c>
      <c r="AR245" s="198">
        <v>16</v>
      </c>
      <c r="AS245" s="198">
        <v>26</v>
      </c>
      <c r="AT245" s="198">
        <v>16</v>
      </c>
      <c r="AU245" s="198">
        <v>5</v>
      </c>
      <c r="AV245" s="198">
        <v>14</v>
      </c>
      <c r="AW245" s="198">
        <v>6</v>
      </c>
      <c r="AX245" s="198">
        <v>4</v>
      </c>
      <c r="AY245" s="198">
        <v>4</v>
      </c>
      <c r="AZ245" s="198">
        <v>8</v>
      </c>
      <c r="BA245" s="198">
        <v>1</v>
      </c>
      <c r="BB245" s="198">
        <v>5</v>
      </c>
      <c r="BC245" s="198">
        <v>168</v>
      </c>
      <c r="BD245" s="198">
        <v>4</v>
      </c>
      <c r="BE245" s="198">
        <v>11</v>
      </c>
      <c r="BF245" s="198">
        <v>5</v>
      </c>
      <c r="BG245" s="198">
        <v>7</v>
      </c>
      <c r="BH245" s="198">
        <v>1</v>
      </c>
      <c r="BI245" s="198">
        <v>1</v>
      </c>
      <c r="BJ245" s="198">
        <v>1</v>
      </c>
      <c r="BK245" s="198">
        <v>7</v>
      </c>
      <c r="BL245" s="198">
        <v>12</v>
      </c>
      <c r="BM245" s="198">
        <v>4</v>
      </c>
      <c r="BN245" s="198">
        <v>16</v>
      </c>
      <c r="BO245" s="198">
        <v>7</v>
      </c>
      <c r="BP245" s="198">
        <v>14</v>
      </c>
      <c r="BQ245" s="198">
        <v>13</v>
      </c>
      <c r="BR245" s="198">
        <v>20</v>
      </c>
      <c r="BS245" s="198">
        <v>8</v>
      </c>
      <c r="BT245" s="198">
        <v>17</v>
      </c>
      <c r="BU245" s="198">
        <v>4</v>
      </c>
      <c r="BV245" s="198">
        <v>2</v>
      </c>
      <c r="BW245" s="198">
        <v>5</v>
      </c>
      <c r="BX245" s="198">
        <v>4</v>
      </c>
      <c r="BY245" s="198">
        <v>4</v>
      </c>
      <c r="BZ245" s="198">
        <v>1</v>
      </c>
    </row>
    <row r="246" spans="1:78" x14ac:dyDescent="0.2">
      <c r="A246" s="55" t="s">
        <v>246</v>
      </c>
      <c r="B246" s="122">
        <v>24340</v>
      </c>
      <c r="C246" s="55" t="s">
        <v>35</v>
      </c>
      <c r="D246" s="48">
        <v>9</v>
      </c>
      <c r="E246" s="55" t="s">
        <v>239</v>
      </c>
      <c r="F246" s="55">
        <v>3</v>
      </c>
      <c r="G246" s="198">
        <v>4582</v>
      </c>
      <c r="H246" s="198">
        <v>265</v>
      </c>
      <c r="I246" s="198">
        <v>214</v>
      </c>
      <c r="J246" s="198">
        <v>251</v>
      </c>
      <c r="K246" s="198">
        <v>158</v>
      </c>
      <c r="L246" s="198">
        <v>77</v>
      </c>
      <c r="M246" s="198">
        <v>34</v>
      </c>
      <c r="N246" s="198">
        <v>32</v>
      </c>
      <c r="O246" s="198">
        <v>136</v>
      </c>
      <c r="P246" s="198">
        <v>302</v>
      </c>
      <c r="Q246" s="198">
        <v>299</v>
      </c>
      <c r="R246" s="198">
        <v>292</v>
      </c>
      <c r="S246" s="198">
        <v>334</v>
      </c>
      <c r="T246" s="198">
        <v>375</v>
      </c>
      <c r="U246" s="198">
        <v>434</v>
      </c>
      <c r="V246" s="198">
        <v>387</v>
      </c>
      <c r="W246" s="198">
        <v>157</v>
      </c>
      <c r="X246" s="198">
        <v>196</v>
      </c>
      <c r="Y246" s="198">
        <v>105</v>
      </c>
      <c r="Z246" s="198">
        <v>141</v>
      </c>
      <c r="AA246" s="198">
        <v>152</v>
      </c>
      <c r="AB246" s="198">
        <v>110</v>
      </c>
      <c r="AC246" s="198">
        <v>58</v>
      </c>
      <c r="AD246" s="198">
        <v>73</v>
      </c>
      <c r="AE246" s="198">
        <v>2227</v>
      </c>
      <c r="AF246" s="198">
        <v>139</v>
      </c>
      <c r="AG246" s="198">
        <v>107</v>
      </c>
      <c r="AH246" s="198">
        <v>124</v>
      </c>
      <c r="AI246" s="198">
        <v>76</v>
      </c>
      <c r="AJ246" s="198">
        <v>41</v>
      </c>
      <c r="AK246" s="198">
        <v>20</v>
      </c>
      <c r="AL246" s="198">
        <v>14</v>
      </c>
      <c r="AM246" s="198">
        <v>52</v>
      </c>
      <c r="AN246" s="198">
        <v>143</v>
      </c>
      <c r="AO246" s="198">
        <v>150</v>
      </c>
      <c r="AP246" s="198">
        <v>137</v>
      </c>
      <c r="AQ246" s="198">
        <v>160</v>
      </c>
      <c r="AR246" s="198">
        <v>174</v>
      </c>
      <c r="AS246" s="198">
        <v>214</v>
      </c>
      <c r="AT246" s="198">
        <v>188</v>
      </c>
      <c r="AU246" s="198">
        <v>89</v>
      </c>
      <c r="AV246" s="198">
        <v>105</v>
      </c>
      <c r="AW246" s="198">
        <v>49</v>
      </c>
      <c r="AX246" s="198">
        <v>65</v>
      </c>
      <c r="AY246" s="198">
        <v>73</v>
      </c>
      <c r="AZ246" s="198">
        <v>50</v>
      </c>
      <c r="BA246" s="198">
        <v>28</v>
      </c>
      <c r="BB246" s="198">
        <v>29</v>
      </c>
      <c r="BC246" s="198">
        <v>2355</v>
      </c>
      <c r="BD246" s="198">
        <v>126</v>
      </c>
      <c r="BE246" s="198">
        <v>107</v>
      </c>
      <c r="BF246" s="198">
        <v>127</v>
      </c>
      <c r="BG246" s="198">
        <v>82</v>
      </c>
      <c r="BH246" s="198">
        <v>36</v>
      </c>
      <c r="BI246" s="198">
        <v>14</v>
      </c>
      <c r="BJ246" s="198">
        <v>18</v>
      </c>
      <c r="BK246" s="198">
        <v>84</v>
      </c>
      <c r="BL246" s="198">
        <v>159</v>
      </c>
      <c r="BM246" s="198">
        <v>149</v>
      </c>
      <c r="BN246" s="198">
        <v>155</v>
      </c>
      <c r="BO246" s="198">
        <v>174</v>
      </c>
      <c r="BP246" s="198">
        <v>201</v>
      </c>
      <c r="BQ246" s="198">
        <v>220</v>
      </c>
      <c r="BR246" s="198">
        <v>199</v>
      </c>
      <c r="BS246" s="198">
        <v>68</v>
      </c>
      <c r="BT246" s="198">
        <v>91</v>
      </c>
      <c r="BU246" s="198">
        <v>56</v>
      </c>
      <c r="BV246" s="198">
        <v>76</v>
      </c>
      <c r="BW246" s="198">
        <v>79</v>
      </c>
      <c r="BX246" s="198">
        <v>60</v>
      </c>
      <c r="BY246" s="198">
        <v>30</v>
      </c>
      <c r="BZ246" s="198">
        <v>44</v>
      </c>
    </row>
    <row r="247" spans="1:78" x14ac:dyDescent="0.2">
      <c r="A247" s="55" t="s">
        <v>247</v>
      </c>
      <c r="B247" s="122">
        <v>30500</v>
      </c>
      <c r="C247" s="55" t="s">
        <v>219</v>
      </c>
      <c r="D247" s="48">
        <v>19</v>
      </c>
      <c r="E247" s="55" t="s">
        <v>239</v>
      </c>
      <c r="F247" s="55">
        <v>3</v>
      </c>
      <c r="G247" s="198">
        <v>810</v>
      </c>
      <c r="H247" s="198">
        <v>37</v>
      </c>
      <c r="I247" s="198">
        <v>47</v>
      </c>
      <c r="J247" s="198">
        <v>40</v>
      </c>
      <c r="K247" s="198">
        <v>21</v>
      </c>
      <c r="L247" s="198">
        <v>17</v>
      </c>
      <c r="M247" s="198">
        <v>7</v>
      </c>
      <c r="N247" s="198">
        <v>8</v>
      </c>
      <c r="O247" s="198">
        <v>20</v>
      </c>
      <c r="P247" s="198">
        <v>38</v>
      </c>
      <c r="Q247" s="198">
        <v>37</v>
      </c>
      <c r="R247" s="198">
        <v>49</v>
      </c>
      <c r="S247" s="198">
        <v>55</v>
      </c>
      <c r="T247" s="198">
        <v>80</v>
      </c>
      <c r="U247" s="198">
        <v>81</v>
      </c>
      <c r="V247" s="198">
        <v>74</v>
      </c>
      <c r="W247" s="198">
        <v>23</v>
      </c>
      <c r="X247" s="198">
        <v>34</v>
      </c>
      <c r="Y247" s="198">
        <v>13</v>
      </c>
      <c r="Z247" s="198">
        <v>27</v>
      </c>
      <c r="AA247" s="198">
        <v>36</v>
      </c>
      <c r="AB247" s="198">
        <v>36</v>
      </c>
      <c r="AC247" s="198">
        <v>17</v>
      </c>
      <c r="AD247" s="198">
        <v>13</v>
      </c>
      <c r="AE247" s="198">
        <v>409</v>
      </c>
      <c r="AF247" s="198">
        <v>21</v>
      </c>
      <c r="AG247" s="198">
        <v>23</v>
      </c>
      <c r="AH247" s="198">
        <v>18</v>
      </c>
      <c r="AI247" s="198">
        <v>10</v>
      </c>
      <c r="AJ247" s="198">
        <v>7</v>
      </c>
      <c r="AK247" s="198">
        <v>5</v>
      </c>
      <c r="AL247" s="198">
        <v>5</v>
      </c>
      <c r="AM247" s="198">
        <v>8</v>
      </c>
      <c r="AN247" s="198">
        <v>19</v>
      </c>
      <c r="AO247" s="198">
        <v>18</v>
      </c>
      <c r="AP247" s="198">
        <v>26</v>
      </c>
      <c r="AQ247" s="198">
        <v>27</v>
      </c>
      <c r="AR247" s="198">
        <v>43</v>
      </c>
      <c r="AS247" s="198">
        <v>40</v>
      </c>
      <c r="AT247" s="198">
        <v>39</v>
      </c>
      <c r="AU247" s="198">
        <v>15</v>
      </c>
      <c r="AV247" s="198">
        <v>18</v>
      </c>
      <c r="AW247" s="198">
        <v>6</v>
      </c>
      <c r="AX247" s="198">
        <v>12</v>
      </c>
      <c r="AY247" s="198">
        <v>14</v>
      </c>
      <c r="AZ247" s="198">
        <v>22</v>
      </c>
      <c r="BA247" s="198">
        <v>8</v>
      </c>
      <c r="BB247" s="198">
        <v>5</v>
      </c>
      <c r="BC247" s="198">
        <v>401</v>
      </c>
      <c r="BD247" s="198">
        <v>16</v>
      </c>
      <c r="BE247" s="198">
        <v>24</v>
      </c>
      <c r="BF247" s="198">
        <v>22</v>
      </c>
      <c r="BG247" s="198">
        <v>11</v>
      </c>
      <c r="BH247" s="198">
        <v>10</v>
      </c>
      <c r="BI247" s="198">
        <v>2</v>
      </c>
      <c r="BJ247" s="198">
        <v>3</v>
      </c>
      <c r="BK247" s="198">
        <v>12</v>
      </c>
      <c r="BL247" s="198">
        <v>19</v>
      </c>
      <c r="BM247" s="198">
        <v>19</v>
      </c>
      <c r="BN247" s="198">
        <v>23</v>
      </c>
      <c r="BO247" s="198">
        <v>28</v>
      </c>
      <c r="BP247" s="198">
        <v>37</v>
      </c>
      <c r="BQ247" s="198">
        <v>41</v>
      </c>
      <c r="BR247" s="198">
        <v>35</v>
      </c>
      <c r="BS247" s="198">
        <v>8</v>
      </c>
      <c r="BT247" s="198">
        <v>16</v>
      </c>
      <c r="BU247" s="198">
        <v>7</v>
      </c>
      <c r="BV247" s="198">
        <v>15</v>
      </c>
      <c r="BW247" s="198">
        <v>22</v>
      </c>
      <c r="BX247" s="198">
        <v>14</v>
      </c>
      <c r="BY247" s="198">
        <v>9</v>
      </c>
      <c r="BZ247" s="198">
        <v>8</v>
      </c>
    </row>
    <row r="248" spans="1:78" x14ac:dyDescent="0.2">
      <c r="A248" s="55" t="s">
        <v>35</v>
      </c>
      <c r="B248" s="122">
        <v>30820</v>
      </c>
      <c r="C248" s="55" t="s">
        <v>35</v>
      </c>
      <c r="D248" s="48">
        <v>9</v>
      </c>
      <c r="E248" s="55" t="s">
        <v>239</v>
      </c>
      <c r="F248" s="55">
        <v>3</v>
      </c>
      <c r="G248" s="198">
        <v>1340</v>
      </c>
      <c r="H248" s="198">
        <v>63</v>
      </c>
      <c r="I248" s="198">
        <v>62</v>
      </c>
      <c r="J248" s="198">
        <v>69</v>
      </c>
      <c r="K248" s="198">
        <v>58</v>
      </c>
      <c r="L248" s="198">
        <v>19</v>
      </c>
      <c r="M248" s="198">
        <v>13</v>
      </c>
      <c r="N248" s="198">
        <v>13</v>
      </c>
      <c r="O248" s="198">
        <v>40</v>
      </c>
      <c r="P248" s="198">
        <v>54</v>
      </c>
      <c r="Q248" s="198">
        <v>79</v>
      </c>
      <c r="R248" s="198">
        <v>77</v>
      </c>
      <c r="S248" s="198">
        <v>109</v>
      </c>
      <c r="T248" s="198">
        <v>126</v>
      </c>
      <c r="U248" s="198">
        <v>123</v>
      </c>
      <c r="V248" s="198">
        <v>129</v>
      </c>
      <c r="W248" s="198">
        <v>53</v>
      </c>
      <c r="X248" s="198">
        <v>58</v>
      </c>
      <c r="Y248" s="198">
        <v>35</v>
      </c>
      <c r="Z248" s="198">
        <v>50</v>
      </c>
      <c r="AA248" s="198">
        <v>41</v>
      </c>
      <c r="AB248" s="198">
        <v>29</v>
      </c>
      <c r="AC248" s="198">
        <v>17</v>
      </c>
      <c r="AD248" s="198">
        <v>23</v>
      </c>
      <c r="AE248" s="198">
        <v>698</v>
      </c>
      <c r="AF248" s="198">
        <v>26</v>
      </c>
      <c r="AG248" s="198">
        <v>34</v>
      </c>
      <c r="AH248" s="198">
        <v>29</v>
      </c>
      <c r="AI248" s="198">
        <v>34</v>
      </c>
      <c r="AJ248" s="198">
        <v>11</v>
      </c>
      <c r="AK248" s="198">
        <v>4</v>
      </c>
      <c r="AL248" s="198">
        <v>6</v>
      </c>
      <c r="AM248" s="198">
        <v>25</v>
      </c>
      <c r="AN248" s="198">
        <v>34</v>
      </c>
      <c r="AO248" s="198">
        <v>38</v>
      </c>
      <c r="AP248" s="198">
        <v>42</v>
      </c>
      <c r="AQ248" s="198">
        <v>55</v>
      </c>
      <c r="AR248" s="198">
        <v>62</v>
      </c>
      <c r="AS248" s="198">
        <v>54</v>
      </c>
      <c r="AT248" s="198">
        <v>71</v>
      </c>
      <c r="AU248" s="198">
        <v>30</v>
      </c>
      <c r="AV248" s="198">
        <v>34</v>
      </c>
      <c r="AW248" s="198">
        <v>21</v>
      </c>
      <c r="AX248" s="198">
        <v>32</v>
      </c>
      <c r="AY248" s="198">
        <v>22</v>
      </c>
      <c r="AZ248" s="198">
        <v>17</v>
      </c>
      <c r="BA248" s="198">
        <v>9</v>
      </c>
      <c r="BB248" s="198">
        <v>8</v>
      </c>
      <c r="BC248" s="198">
        <v>642</v>
      </c>
      <c r="BD248" s="198">
        <v>37</v>
      </c>
      <c r="BE248" s="198">
        <v>28</v>
      </c>
      <c r="BF248" s="198">
        <v>40</v>
      </c>
      <c r="BG248" s="198">
        <v>24</v>
      </c>
      <c r="BH248" s="198">
        <v>8</v>
      </c>
      <c r="BI248" s="198">
        <v>9</v>
      </c>
      <c r="BJ248" s="198">
        <v>7</v>
      </c>
      <c r="BK248" s="198">
        <v>15</v>
      </c>
      <c r="BL248" s="198">
        <v>20</v>
      </c>
      <c r="BM248" s="198">
        <v>41</v>
      </c>
      <c r="BN248" s="198">
        <v>35</v>
      </c>
      <c r="BO248" s="198">
        <v>54</v>
      </c>
      <c r="BP248" s="198">
        <v>64</v>
      </c>
      <c r="BQ248" s="198">
        <v>69</v>
      </c>
      <c r="BR248" s="198">
        <v>58</v>
      </c>
      <c r="BS248" s="198">
        <v>23</v>
      </c>
      <c r="BT248" s="198">
        <v>24</v>
      </c>
      <c r="BU248" s="198">
        <v>14</v>
      </c>
      <c r="BV248" s="198">
        <v>18</v>
      </c>
      <c r="BW248" s="198">
        <v>19</v>
      </c>
      <c r="BX248" s="198">
        <v>12</v>
      </c>
      <c r="BY248" s="198">
        <v>8</v>
      </c>
      <c r="BZ248" s="198">
        <v>15</v>
      </c>
    </row>
    <row r="249" spans="1:78" x14ac:dyDescent="0.2">
      <c r="A249" s="55" t="s">
        <v>248</v>
      </c>
      <c r="B249" s="122">
        <v>31220</v>
      </c>
      <c r="C249" s="55" t="s">
        <v>219</v>
      </c>
      <c r="D249" s="48">
        <v>19</v>
      </c>
      <c r="E249" s="55" t="s">
        <v>239</v>
      </c>
      <c r="F249" s="55">
        <v>3</v>
      </c>
      <c r="G249" s="198">
        <v>2985</v>
      </c>
      <c r="H249" s="198">
        <v>167</v>
      </c>
      <c r="I249" s="198">
        <v>197</v>
      </c>
      <c r="J249" s="198">
        <v>175</v>
      </c>
      <c r="K249" s="198">
        <v>100</v>
      </c>
      <c r="L249" s="198">
        <v>29</v>
      </c>
      <c r="M249" s="198">
        <v>12</v>
      </c>
      <c r="N249" s="198">
        <v>7</v>
      </c>
      <c r="O249" s="198">
        <v>44</v>
      </c>
      <c r="P249" s="198">
        <v>98</v>
      </c>
      <c r="Q249" s="198">
        <v>139</v>
      </c>
      <c r="R249" s="198">
        <v>210</v>
      </c>
      <c r="S249" s="198">
        <v>222</v>
      </c>
      <c r="T249" s="198">
        <v>226</v>
      </c>
      <c r="U249" s="198">
        <v>242</v>
      </c>
      <c r="V249" s="198">
        <v>257</v>
      </c>
      <c r="W249" s="198">
        <v>84</v>
      </c>
      <c r="X249" s="198">
        <v>151</v>
      </c>
      <c r="Y249" s="198">
        <v>65</v>
      </c>
      <c r="Z249" s="198">
        <v>142</v>
      </c>
      <c r="AA249" s="198">
        <v>164</v>
      </c>
      <c r="AB249" s="198">
        <v>140</v>
      </c>
      <c r="AC249" s="198">
        <v>73</v>
      </c>
      <c r="AD249" s="198">
        <v>41</v>
      </c>
      <c r="AE249" s="198">
        <v>1451</v>
      </c>
      <c r="AF249" s="198">
        <v>97</v>
      </c>
      <c r="AG249" s="198">
        <v>92</v>
      </c>
      <c r="AH249" s="198">
        <v>80</v>
      </c>
      <c r="AI249" s="198">
        <v>48</v>
      </c>
      <c r="AJ249" s="198">
        <v>16</v>
      </c>
      <c r="AK249" s="198">
        <v>6</v>
      </c>
      <c r="AL249" s="198">
        <v>4</v>
      </c>
      <c r="AM249" s="198">
        <v>27</v>
      </c>
      <c r="AN249" s="198">
        <v>46</v>
      </c>
      <c r="AO249" s="198">
        <v>63</v>
      </c>
      <c r="AP249" s="198">
        <v>100</v>
      </c>
      <c r="AQ249" s="198">
        <v>114</v>
      </c>
      <c r="AR249" s="198">
        <v>109</v>
      </c>
      <c r="AS249" s="198">
        <v>114</v>
      </c>
      <c r="AT249" s="198">
        <v>126</v>
      </c>
      <c r="AU249" s="198">
        <v>36</v>
      </c>
      <c r="AV249" s="198">
        <v>73</v>
      </c>
      <c r="AW249" s="198">
        <v>31</v>
      </c>
      <c r="AX249" s="198">
        <v>62</v>
      </c>
      <c r="AY249" s="198">
        <v>83</v>
      </c>
      <c r="AZ249" s="198">
        <v>70</v>
      </c>
      <c r="BA249" s="198">
        <v>37</v>
      </c>
      <c r="BB249" s="198">
        <v>17</v>
      </c>
      <c r="BC249" s="198">
        <v>1534</v>
      </c>
      <c r="BD249" s="198">
        <v>70</v>
      </c>
      <c r="BE249" s="198">
        <v>105</v>
      </c>
      <c r="BF249" s="198">
        <v>95</v>
      </c>
      <c r="BG249" s="198">
        <v>52</v>
      </c>
      <c r="BH249" s="198">
        <v>13</v>
      </c>
      <c r="BI249" s="198">
        <v>6</v>
      </c>
      <c r="BJ249" s="198">
        <v>3</v>
      </c>
      <c r="BK249" s="198">
        <v>17</v>
      </c>
      <c r="BL249" s="198">
        <v>52</v>
      </c>
      <c r="BM249" s="198">
        <v>76</v>
      </c>
      <c r="BN249" s="198">
        <v>110</v>
      </c>
      <c r="BO249" s="198">
        <v>108</v>
      </c>
      <c r="BP249" s="198">
        <v>117</v>
      </c>
      <c r="BQ249" s="198">
        <v>128</v>
      </c>
      <c r="BR249" s="198">
        <v>131</v>
      </c>
      <c r="BS249" s="198">
        <v>48</v>
      </c>
      <c r="BT249" s="198">
        <v>78</v>
      </c>
      <c r="BU249" s="198">
        <v>34</v>
      </c>
      <c r="BV249" s="198">
        <v>80</v>
      </c>
      <c r="BW249" s="198">
        <v>81</v>
      </c>
      <c r="BX249" s="198">
        <v>70</v>
      </c>
      <c r="BY249" s="198">
        <v>36</v>
      </c>
      <c r="BZ249" s="198">
        <v>24</v>
      </c>
    </row>
    <row r="250" spans="1:78" x14ac:dyDescent="0.2">
      <c r="A250" s="55" t="s">
        <v>249</v>
      </c>
      <c r="B250" s="122">
        <v>33860</v>
      </c>
      <c r="C250" s="55" t="s">
        <v>35</v>
      </c>
      <c r="D250" s="48">
        <v>9</v>
      </c>
      <c r="E250" s="55" t="s">
        <v>239</v>
      </c>
      <c r="F250" s="55">
        <v>3</v>
      </c>
      <c r="G250" s="198">
        <v>11260</v>
      </c>
      <c r="H250" s="198">
        <v>268</v>
      </c>
      <c r="I250" s="198">
        <v>435</v>
      </c>
      <c r="J250" s="198">
        <v>522</v>
      </c>
      <c r="K250" s="198">
        <v>393</v>
      </c>
      <c r="L250" s="198">
        <v>1506</v>
      </c>
      <c r="M250" s="198">
        <v>914</v>
      </c>
      <c r="N250" s="198">
        <v>971</v>
      </c>
      <c r="O250" s="198">
        <v>987</v>
      </c>
      <c r="P250" s="198">
        <v>543</v>
      </c>
      <c r="Q250" s="198">
        <v>330</v>
      </c>
      <c r="R250" s="198">
        <v>287</v>
      </c>
      <c r="S250" s="198">
        <v>472</v>
      </c>
      <c r="T250" s="198">
        <v>518</v>
      </c>
      <c r="U250" s="198">
        <v>584</v>
      </c>
      <c r="V250" s="198">
        <v>545</v>
      </c>
      <c r="W250" s="198">
        <v>199</v>
      </c>
      <c r="X250" s="198">
        <v>246</v>
      </c>
      <c r="Y250" s="198">
        <v>133</v>
      </c>
      <c r="Z250" s="198">
        <v>172</v>
      </c>
      <c r="AA250" s="198">
        <v>245</v>
      </c>
      <c r="AB250" s="198">
        <v>252</v>
      </c>
      <c r="AC250" s="198">
        <v>295</v>
      </c>
      <c r="AD250" s="198">
        <v>443</v>
      </c>
      <c r="AE250" s="198">
        <v>5521</v>
      </c>
      <c r="AF250" s="198">
        <v>139</v>
      </c>
      <c r="AG250" s="198">
        <v>224</v>
      </c>
      <c r="AH250" s="198">
        <v>268</v>
      </c>
      <c r="AI250" s="198">
        <v>194</v>
      </c>
      <c r="AJ250" s="198">
        <v>734</v>
      </c>
      <c r="AK250" s="198">
        <v>454</v>
      </c>
      <c r="AL250" s="198">
        <v>475</v>
      </c>
      <c r="AM250" s="198">
        <v>547</v>
      </c>
      <c r="AN250" s="198">
        <v>318</v>
      </c>
      <c r="AO250" s="198">
        <v>174</v>
      </c>
      <c r="AP250" s="198">
        <v>133</v>
      </c>
      <c r="AQ250" s="198">
        <v>215</v>
      </c>
      <c r="AR250" s="198">
        <v>241</v>
      </c>
      <c r="AS250" s="198">
        <v>282</v>
      </c>
      <c r="AT250" s="198">
        <v>262</v>
      </c>
      <c r="AU250" s="198">
        <v>93</v>
      </c>
      <c r="AV250" s="198">
        <v>128</v>
      </c>
      <c r="AW250" s="198">
        <v>55</v>
      </c>
      <c r="AX250" s="198">
        <v>85</v>
      </c>
      <c r="AY250" s="198">
        <v>116</v>
      </c>
      <c r="AZ250" s="198">
        <v>115</v>
      </c>
      <c r="BA250" s="198">
        <v>117</v>
      </c>
      <c r="BB250" s="198">
        <v>152</v>
      </c>
      <c r="BC250" s="198">
        <v>5739</v>
      </c>
      <c r="BD250" s="198">
        <v>129</v>
      </c>
      <c r="BE250" s="198">
        <v>211</v>
      </c>
      <c r="BF250" s="198">
        <v>254</v>
      </c>
      <c r="BG250" s="198">
        <v>199</v>
      </c>
      <c r="BH250" s="198">
        <v>772</v>
      </c>
      <c r="BI250" s="198">
        <v>460</v>
      </c>
      <c r="BJ250" s="198">
        <v>496</v>
      </c>
      <c r="BK250" s="198">
        <v>440</v>
      </c>
      <c r="BL250" s="198">
        <v>225</v>
      </c>
      <c r="BM250" s="198">
        <v>156</v>
      </c>
      <c r="BN250" s="198">
        <v>154</v>
      </c>
      <c r="BO250" s="198">
        <v>257</v>
      </c>
      <c r="BP250" s="198">
        <v>277</v>
      </c>
      <c r="BQ250" s="198">
        <v>302</v>
      </c>
      <c r="BR250" s="198">
        <v>283</v>
      </c>
      <c r="BS250" s="198">
        <v>106</v>
      </c>
      <c r="BT250" s="198">
        <v>118</v>
      </c>
      <c r="BU250" s="198">
        <v>78</v>
      </c>
      <c r="BV250" s="198">
        <v>87</v>
      </c>
      <c r="BW250" s="198">
        <v>129</v>
      </c>
      <c r="BX250" s="198">
        <v>137</v>
      </c>
      <c r="BY250" s="198">
        <v>178</v>
      </c>
      <c r="BZ250" s="198">
        <v>291</v>
      </c>
    </row>
    <row r="251" spans="1:78" x14ac:dyDescent="0.2">
      <c r="A251" s="55" t="s">
        <v>250</v>
      </c>
      <c r="B251" s="122">
        <v>41300</v>
      </c>
      <c r="C251" s="55" t="s">
        <v>35</v>
      </c>
      <c r="D251" s="48">
        <v>9</v>
      </c>
      <c r="E251" s="55" t="s">
        <v>239</v>
      </c>
      <c r="F251" s="55">
        <v>3</v>
      </c>
      <c r="G251" s="198">
        <v>13151</v>
      </c>
      <c r="H251" s="198">
        <v>828</v>
      </c>
      <c r="I251" s="198">
        <v>599</v>
      </c>
      <c r="J251" s="198">
        <v>661</v>
      </c>
      <c r="K251" s="198">
        <v>424</v>
      </c>
      <c r="L251" s="198">
        <v>185</v>
      </c>
      <c r="M251" s="198">
        <v>94</v>
      </c>
      <c r="N251" s="198">
        <v>121</v>
      </c>
      <c r="O251" s="198">
        <v>608</v>
      </c>
      <c r="P251" s="198">
        <v>1270</v>
      </c>
      <c r="Q251" s="198">
        <v>1081</v>
      </c>
      <c r="R251" s="198">
        <v>804</v>
      </c>
      <c r="S251" s="198">
        <v>830</v>
      </c>
      <c r="T251" s="198">
        <v>911</v>
      </c>
      <c r="U251" s="198">
        <v>1042</v>
      </c>
      <c r="V251" s="198">
        <v>922</v>
      </c>
      <c r="W251" s="198">
        <v>337</v>
      </c>
      <c r="X251" s="198">
        <v>426</v>
      </c>
      <c r="Y251" s="198">
        <v>247</v>
      </c>
      <c r="Z251" s="198">
        <v>274</v>
      </c>
      <c r="AA251" s="198">
        <v>371</v>
      </c>
      <c r="AB251" s="198">
        <v>419</v>
      </c>
      <c r="AC251" s="198">
        <v>331</v>
      </c>
      <c r="AD251" s="198">
        <v>366</v>
      </c>
      <c r="AE251" s="198">
        <v>6237</v>
      </c>
      <c r="AF251" s="198">
        <v>412</v>
      </c>
      <c r="AG251" s="198">
        <v>298</v>
      </c>
      <c r="AH251" s="198">
        <v>309</v>
      </c>
      <c r="AI251" s="198">
        <v>220</v>
      </c>
      <c r="AJ251" s="198">
        <v>96</v>
      </c>
      <c r="AK251" s="198">
        <v>44</v>
      </c>
      <c r="AL251" s="198">
        <v>54</v>
      </c>
      <c r="AM251" s="198">
        <v>291</v>
      </c>
      <c r="AN251" s="198">
        <v>607</v>
      </c>
      <c r="AO251" s="198">
        <v>565</v>
      </c>
      <c r="AP251" s="198">
        <v>403</v>
      </c>
      <c r="AQ251" s="198">
        <v>404</v>
      </c>
      <c r="AR251" s="198">
        <v>443</v>
      </c>
      <c r="AS251" s="198">
        <v>513</v>
      </c>
      <c r="AT251" s="198">
        <v>428</v>
      </c>
      <c r="AU251" s="198">
        <v>164</v>
      </c>
      <c r="AV251" s="198">
        <v>187</v>
      </c>
      <c r="AW251" s="198">
        <v>120</v>
      </c>
      <c r="AX251" s="198">
        <v>124</v>
      </c>
      <c r="AY251" s="198">
        <v>158</v>
      </c>
      <c r="AZ251" s="198">
        <v>167</v>
      </c>
      <c r="BA251" s="198">
        <v>110</v>
      </c>
      <c r="BB251" s="198">
        <v>120</v>
      </c>
      <c r="BC251" s="198">
        <v>6914</v>
      </c>
      <c r="BD251" s="198">
        <v>416</v>
      </c>
      <c r="BE251" s="198">
        <v>301</v>
      </c>
      <c r="BF251" s="198">
        <v>352</v>
      </c>
      <c r="BG251" s="198">
        <v>204</v>
      </c>
      <c r="BH251" s="198">
        <v>89</v>
      </c>
      <c r="BI251" s="198">
        <v>50</v>
      </c>
      <c r="BJ251" s="198">
        <v>67</v>
      </c>
      <c r="BK251" s="198">
        <v>317</v>
      </c>
      <c r="BL251" s="198">
        <v>663</v>
      </c>
      <c r="BM251" s="198">
        <v>516</v>
      </c>
      <c r="BN251" s="198">
        <v>401</v>
      </c>
      <c r="BO251" s="198">
        <v>426</v>
      </c>
      <c r="BP251" s="198">
        <v>468</v>
      </c>
      <c r="BQ251" s="198">
        <v>529</v>
      </c>
      <c r="BR251" s="198">
        <v>494</v>
      </c>
      <c r="BS251" s="198">
        <v>173</v>
      </c>
      <c r="BT251" s="198">
        <v>239</v>
      </c>
      <c r="BU251" s="198">
        <v>127</v>
      </c>
      <c r="BV251" s="198">
        <v>150</v>
      </c>
      <c r="BW251" s="198">
        <v>213</v>
      </c>
      <c r="BX251" s="198">
        <v>252</v>
      </c>
      <c r="BY251" s="198">
        <v>221</v>
      </c>
      <c r="BZ251" s="198">
        <v>246</v>
      </c>
    </row>
    <row r="252" spans="1:78" x14ac:dyDescent="0.2">
      <c r="A252" s="55" t="s">
        <v>251</v>
      </c>
      <c r="B252" s="122">
        <v>41700</v>
      </c>
      <c r="C252" s="55" t="s">
        <v>219</v>
      </c>
      <c r="D252" s="48">
        <v>19</v>
      </c>
      <c r="E252" s="55" t="s">
        <v>239</v>
      </c>
      <c r="F252" s="55">
        <v>3</v>
      </c>
      <c r="G252" s="198">
        <v>1154</v>
      </c>
      <c r="H252" s="198">
        <v>57</v>
      </c>
      <c r="I252" s="198">
        <v>56</v>
      </c>
      <c r="J252" s="198">
        <v>68</v>
      </c>
      <c r="K252" s="198">
        <v>38</v>
      </c>
      <c r="L252" s="198">
        <v>30</v>
      </c>
      <c r="M252" s="198">
        <v>14</v>
      </c>
      <c r="N252" s="198">
        <v>7</v>
      </c>
      <c r="O252" s="198">
        <v>27</v>
      </c>
      <c r="P252" s="198">
        <v>52</v>
      </c>
      <c r="Q252" s="198">
        <v>66</v>
      </c>
      <c r="R252" s="198">
        <v>53</v>
      </c>
      <c r="S252" s="198">
        <v>90</v>
      </c>
      <c r="T252" s="198">
        <v>107</v>
      </c>
      <c r="U252" s="198">
        <v>124</v>
      </c>
      <c r="V252" s="198">
        <v>128</v>
      </c>
      <c r="W252" s="198">
        <v>35</v>
      </c>
      <c r="X252" s="198">
        <v>57</v>
      </c>
      <c r="Y252" s="198">
        <v>21</v>
      </c>
      <c r="Z252" s="198">
        <v>27</v>
      </c>
      <c r="AA252" s="198">
        <v>37</v>
      </c>
      <c r="AB252" s="198">
        <v>30</v>
      </c>
      <c r="AC252" s="198">
        <v>15</v>
      </c>
      <c r="AD252" s="198">
        <v>15</v>
      </c>
      <c r="AE252" s="198">
        <v>591</v>
      </c>
      <c r="AF252" s="198">
        <v>27</v>
      </c>
      <c r="AG252" s="198">
        <v>24</v>
      </c>
      <c r="AH252" s="198">
        <v>35</v>
      </c>
      <c r="AI252" s="198">
        <v>22</v>
      </c>
      <c r="AJ252" s="198">
        <v>14</v>
      </c>
      <c r="AK252" s="198">
        <v>9</v>
      </c>
      <c r="AL252" s="198">
        <v>2</v>
      </c>
      <c r="AM252" s="198">
        <v>12</v>
      </c>
      <c r="AN252" s="198">
        <v>27</v>
      </c>
      <c r="AO252" s="198">
        <v>29</v>
      </c>
      <c r="AP252" s="198">
        <v>32</v>
      </c>
      <c r="AQ252" s="198">
        <v>50</v>
      </c>
      <c r="AR252" s="198">
        <v>54</v>
      </c>
      <c r="AS252" s="198">
        <v>58</v>
      </c>
      <c r="AT252" s="198">
        <v>69</v>
      </c>
      <c r="AU252" s="198">
        <v>24</v>
      </c>
      <c r="AV252" s="198">
        <v>34</v>
      </c>
      <c r="AW252" s="198">
        <v>12</v>
      </c>
      <c r="AX252" s="198">
        <v>11</v>
      </c>
      <c r="AY252" s="198">
        <v>18</v>
      </c>
      <c r="AZ252" s="198">
        <v>11</v>
      </c>
      <c r="BA252" s="198">
        <v>9</v>
      </c>
      <c r="BB252" s="198">
        <v>8</v>
      </c>
      <c r="BC252" s="198">
        <v>563</v>
      </c>
      <c r="BD252" s="198">
        <v>30</v>
      </c>
      <c r="BE252" s="198">
        <v>32</v>
      </c>
      <c r="BF252" s="198">
        <v>33</v>
      </c>
      <c r="BG252" s="198">
        <v>16</v>
      </c>
      <c r="BH252" s="198">
        <v>16</v>
      </c>
      <c r="BI252" s="198">
        <v>5</v>
      </c>
      <c r="BJ252" s="198">
        <v>5</v>
      </c>
      <c r="BK252" s="198">
        <v>15</v>
      </c>
      <c r="BL252" s="198">
        <v>25</v>
      </c>
      <c r="BM252" s="198">
        <v>37</v>
      </c>
      <c r="BN252" s="198">
        <v>21</v>
      </c>
      <c r="BO252" s="198">
        <v>40</v>
      </c>
      <c r="BP252" s="198">
        <v>53</v>
      </c>
      <c r="BQ252" s="198">
        <v>66</v>
      </c>
      <c r="BR252" s="198">
        <v>59</v>
      </c>
      <c r="BS252" s="198">
        <v>11</v>
      </c>
      <c r="BT252" s="198">
        <v>23</v>
      </c>
      <c r="BU252" s="198">
        <v>9</v>
      </c>
      <c r="BV252" s="198">
        <v>16</v>
      </c>
      <c r="BW252" s="198">
        <v>19</v>
      </c>
      <c r="BX252" s="198">
        <v>19</v>
      </c>
      <c r="BY252" s="198">
        <v>6</v>
      </c>
      <c r="BZ252" s="198">
        <v>7</v>
      </c>
    </row>
    <row r="253" spans="1:78" x14ac:dyDescent="0.2">
      <c r="A253" s="55" t="s">
        <v>252</v>
      </c>
      <c r="B253" s="122">
        <v>44100</v>
      </c>
      <c r="C253" s="55" t="s">
        <v>35</v>
      </c>
      <c r="D253" s="48">
        <v>9</v>
      </c>
      <c r="E253" s="55" t="s">
        <v>239</v>
      </c>
      <c r="F253" s="55">
        <v>3</v>
      </c>
      <c r="G253" s="198">
        <v>1716</v>
      </c>
      <c r="H253" s="198">
        <v>67</v>
      </c>
      <c r="I253" s="198">
        <v>118</v>
      </c>
      <c r="J253" s="198">
        <v>128</v>
      </c>
      <c r="K253" s="198">
        <v>71</v>
      </c>
      <c r="L253" s="198">
        <v>27</v>
      </c>
      <c r="M253" s="198">
        <v>5</v>
      </c>
      <c r="N253" s="198">
        <v>8</v>
      </c>
      <c r="O253" s="198">
        <v>30</v>
      </c>
      <c r="P253" s="198">
        <v>45</v>
      </c>
      <c r="Q253" s="198">
        <v>48</v>
      </c>
      <c r="R253" s="198">
        <v>97</v>
      </c>
      <c r="S253" s="198">
        <v>144</v>
      </c>
      <c r="T253" s="198">
        <v>140</v>
      </c>
      <c r="U253" s="198">
        <v>154</v>
      </c>
      <c r="V253" s="198">
        <v>167</v>
      </c>
      <c r="W253" s="198">
        <v>68</v>
      </c>
      <c r="X253" s="198">
        <v>94</v>
      </c>
      <c r="Y253" s="198">
        <v>53</v>
      </c>
      <c r="Z253" s="198">
        <v>51</v>
      </c>
      <c r="AA253" s="198">
        <v>91</v>
      </c>
      <c r="AB253" s="198">
        <v>47</v>
      </c>
      <c r="AC253" s="198">
        <v>35</v>
      </c>
      <c r="AD253" s="198">
        <v>28</v>
      </c>
      <c r="AE253" s="198">
        <v>838</v>
      </c>
      <c r="AF253" s="198">
        <v>31</v>
      </c>
      <c r="AG253" s="198">
        <v>70</v>
      </c>
      <c r="AH253" s="198">
        <v>63</v>
      </c>
      <c r="AI253" s="198">
        <v>35</v>
      </c>
      <c r="AJ253" s="198">
        <v>16</v>
      </c>
      <c r="AK253" s="198">
        <v>3</v>
      </c>
      <c r="AL253" s="198">
        <v>3</v>
      </c>
      <c r="AM253" s="198">
        <v>14</v>
      </c>
      <c r="AN253" s="198">
        <v>19</v>
      </c>
      <c r="AO253" s="198">
        <v>22</v>
      </c>
      <c r="AP253" s="198">
        <v>43</v>
      </c>
      <c r="AQ253" s="198">
        <v>68</v>
      </c>
      <c r="AR253" s="198">
        <v>78</v>
      </c>
      <c r="AS253" s="198">
        <v>74</v>
      </c>
      <c r="AT253" s="198">
        <v>77</v>
      </c>
      <c r="AU253" s="198">
        <v>37</v>
      </c>
      <c r="AV253" s="198">
        <v>42</v>
      </c>
      <c r="AW253" s="198">
        <v>27</v>
      </c>
      <c r="AX253" s="198">
        <v>24</v>
      </c>
      <c r="AY253" s="198">
        <v>41</v>
      </c>
      <c r="AZ253" s="198">
        <v>25</v>
      </c>
      <c r="BA253" s="198">
        <v>17</v>
      </c>
      <c r="BB253" s="198">
        <v>9</v>
      </c>
      <c r="BC253" s="198">
        <v>878</v>
      </c>
      <c r="BD253" s="198">
        <v>36</v>
      </c>
      <c r="BE253" s="198">
        <v>48</v>
      </c>
      <c r="BF253" s="198">
        <v>65</v>
      </c>
      <c r="BG253" s="198">
        <v>36</v>
      </c>
      <c r="BH253" s="198">
        <v>11</v>
      </c>
      <c r="BI253" s="198">
        <v>2</v>
      </c>
      <c r="BJ253" s="198">
        <v>5</v>
      </c>
      <c r="BK253" s="198">
        <v>16</v>
      </c>
      <c r="BL253" s="198">
        <v>26</v>
      </c>
      <c r="BM253" s="198">
        <v>26</v>
      </c>
      <c r="BN253" s="198">
        <v>54</v>
      </c>
      <c r="BO253" s="198">
        <v>76</v>
      </c>
      <c r="BP253" s="198">
        <v>62</v>
      </c>
      <c r="BQ253" s="198">
        <v>80</v>
      </c>
      <c r="BR253" s="198">
        <v>90</v>
      </c>
      <c r="BS253" s="198">
        <v>31</v>
      </c>
      <c r="BT253" s="198">
        <v>52</v>
      </c>
      <c r="BU253" s="198">
        <v>26</v>
      </c>
      <c r="BV253" s="198">
        <v>27</v>
      </c>
      <c r="BW253" s="198">
        <v>50</v>
      </c>
      <c r="BX253" s="198">
        <v>22</v>
      </c>
      <c r="BY253" s="198">
        <v>18</v>
      </c>
      <c r="BZ253" s="198">
        <v>19</v>
      </c>
    </row>
    <row r="254" spans="1:78" x14ac:dyDescent="0.2">
      <c r="A254" s="55" t="s">
        <v>253</v>
      </c>
      <c r="B254" s="122">
        <v>52100</v>
      </c>
      <c r="C254" s="55" t="s">
        <v>12</v>
      </c>
      <c r="D254" s="48">
        <v>13</v>
      </c>
      <c r="E254" s="55" t="s">
        <v>239</v>
      </c>
      <c r="F254" s="55">
        <v>3</v>
      </c>
      <c r="G254" s="198">
        <v>4397</v>
      </c>
      <c r="H254" s="198">
        <v>99</v>
      </c>
      <c r="I254" s="198">
        <v>167</v>
      </c>
      <c r="J254" s="198">
        <v>177</v>
      </c>
      <c r="K254" s="198">
        <v>140</v>
      </c>
      <c r="L254" s="198">
        <v>499</v>
      </c>
      <c r="M254" s="198">
        <v>213</v>
      </c>
      <c r="N254" s="198">
        <v>153</v>
      </c>
      <c r="O254" s="198">
        <v>133</v>
      </c>
      <c r="P254" s="198">
        <v>96</v>
      </c>
      <c r="Q254" s="198">
        <v>90</v>
      </c>
      <c r="R254" s="198">
        <v>108</v>
      </c>
      <c r="S254" s="198">
        <v>147</v>
      </c>
      <c r="T254" s="198">
        <v>243</v>
      </c>
      <c r="U254" s="198">
        <v>257</v>
      </c>
      <c r="V254" s="198">
        <v>250</v>
      </c>
      <c r="W254" s="198">
        <v>106</v>
      </c>
      <c r="X254" s="198">
        <v>167</v>
      </c>
      <c r="Y254" s="198">
        <v>99</v>
      </c>
      <c r="Z254" s="198">
        <v>189</v>
      </c>
      <c r="AA254" s="198">
        <v>282</v>
      </c>
      <c r="AB254" s="198">
        <v>268</v>
      </c>
      <c r="AC254" s="198">
        <v>268</v>
      </c>
      <c r="AD254" s="198">
        <v>246</v>
      </c>
      <c r="AE254" s="198">
        <v>1901</v>
      </c>
      <c r="AF254" s="198">
        <v>57</v>
      </c>
      <c r="AG254" s="198">
        <v>95</v>
      </c>
      <c r="AH254" s="198">
        <v>94</v>
      </c>
      <c r="AI254" s="198">
        <v>68</v>
      </c>
      <c r="AJ254" s="198">
        <v>147</v>
      </c>
      <c r="AK254" s="198">
        <v>78</v>
      </c>
      <c r="AL254" s="198">
        <v>56</v>
      </c>
      <c r="AM254" s="198">
        <v>65</v>
      </c>
      <c r="AN254" s="198">
        <v>52</v>
      </c>
      <c r="AO254" s="198">
        <v>37</v>
      </c>
      <c r="AP254" s="198">
        <v>48</v>
      </c>
      <c r="AQ254" s="198">
        <v>62</v>
      </c>
      <c r="AR254" s="198">
        <v>112</v>
      </c>
      <c r="AS254" s="198">
        <v>111</v>
      </c>
      <c r="AT254" s="198">
        <v>123</v>
      </c>
      <c r="AU254" s="198">
        <v>37</v>
      </c>
      <c r="AV254" s="198">
        <v>86</v>
      </c>
      <c r="AW254" s="198">
        <v>41</v>
      </c>
      <c r="AX254" s="198">
        <v>85</v>
      </c>
      <c r="AY254" s="198">
        <v>136</v>
      </c>
      <c r="AZ254" s="198">
        <v>116</v>
      </c>
      <c r="BA254" s="198">
        <v>108</v>
      </c>
      <c r="BB254" s="198">
        <v>87</v>
      </c>
      <c r="BC254" s="198">
        <v>2496</v>
      </c>
      <c r="BD254" s="198">
        <v>42</v>
      </c>
      <c r="BE254" s="198">
        <v>72</v>
      </c>
      <c r="BF254" s="198">
        <v>83</v>
      </c>
      <c r="BG254" s="198">
        <v>72</v>
      </c>
      <c r="BH254" s="198">
        <v>352</v>
      </c>
      <c r="BI254" s="198">
        <v>135</v>
      </c>
      <c r="BJ254" s="198">
        <v>97</v>
      </c>
      <c r="BK254" s="198">
        <v>68</v>
      </c>
      <c r="BL254" s="198">
        <v>44</v>
      </c>
      <c r="BM254" s="198">
        <v>53</v>
      </c>
      <c r="BN254" s="198">
        <v>60</v>
      </c>
      <c r="BO254" s="198">
        <v>85</v>
      </c>
      <c r="BP254" s="198">
        <v>131</v>
      </c>
      <c r="BQ254" s="198">
        <v>146</v>
      </c>
      <c r="BR254" s="198">
        <v>127</v>
      </c>
      <c r="BS254" s="198">
        <v>69</v>
      </c>
      <c r="BT254" s="198">
        <v>81</v>
      </c>
      <c r="BU254" s="198">
        <v>58</v>
      </c>
      <c r="BV254" s="198">
        <v>104</v>
      </c>
      <c r="BW254" s="198">
        <v>146</v>
      </c>
      <c r="BX254" s="198">
        <v>152</v>
      </c>
      <c r="BY254" s="198">
        <v>160</v>
      </c>
      <c r="BZ254" s="198">
        <v>159</v>
      </c>
    </row>
    <row r="255" spans="1:78" x14ac:dyDescent="0.2">
      <c r="A255" s="55" t="s">
        <v>254</v>
      </c>
      <c r="B255" s="122">
        <v>50900</v>
      </c>
      <c r="C255" s="55" t="s">
        <v>12</v>
      </c>
      <c r="D255" s="48">
        <v>13</v>
      </c>
      <c r="E255" s="55" t="s">
        <v>239</v>
      </c>
      <c r="F255" s="55">
        <v>3</v>
      </c>
      <c r="G255" s="198">
        <v>2072</v>
      </c>
      <c r="H255" s="198">
        <v>107</v>
      </c>
      <c r="I255" s="198">
        <v>110</v>
      </c>
      <c r="J255" s="198">
        <v>127</v>
      </c>
      <c r="K255" s="198">
        <v>78</v>
      </c>
      <c r="L255" s="198">
        <v>34</v>
      </c>
      <c r="M255" s="198">
        <v>17</v>
      </c>
      <c r="N255" s="198">
        <v>11</v>
      </c>
      <c r="O255" s="198">
        <v>54</v>
      </c>
      <c r="P255" s="198">
        <v>79</v>
      </c>
      <c r="Q255" s="198">
        <v>76</v>
      </c>
      <c r="R255" s="198">
        <v>108</v>
      </c>
      <c r="S255" s="198">
        <v>148</v>
      </c>
      <c r="T255" s="198">
        <v>166</v>
      </c>
      <c r="U255" s="198">
        <v>209</v>
      </c>
      <c r="V255" s="198">
        <v>192</v>
      </c>
      <c r="W255" s="198">
        <v>76</v>
      </c>
      <c r="X255" s="198">
        <v>124</v>
      </c>
      <c r="Y255" s="198">
        <v>51</v>
      </c>
      <c r="Z255" s="198">
        <v>77</v>
      </c>
      <c r="AA255" s="198">
        <v>90</v>
      </c>
      <c r="AB255" s="198">
        <v>60</v>
      </c>
      <c r="AC255" s="198">
        <v>45</v>
      </c>
      <c r="AD255" s="198">
        <v>33</v>
      </c>
      <c r="AE255" s="198">
        <v>1060</v>
      </c>
      <c r="AF255" s="198">
        <v>61</v>
      </c>
      <c r="AG255" s="198">
        <v>67</v>
      </c>
      <c r="AH255" s="198">
        <v>78</v>
      </c>
      <c r="AI255" s="198">
        <v>32</v>
      </c>
      <c r="AJ255" s="198">
        <v>20</v>
      </c>
      <c r="AK255" s="198">
        <v>7</v>
      </c>
      <c r="AL255" s="198">
        <v>7</v>
      </c>
      <c r="AM255" s="198">
        <v>36</v>
      </c>
      <c r="AN255" s="198">
        <v>40</v>
      </c>
      <c r="AO255" s="198">
        <v>36</v>
      </c>
      <c r="AP255" s="198">
        <v>46</v>
      </c>
      <c r="AQ255" s="198">
        <v>71</v>
      </c>
      <c r="AR255" s="198">
        <v>80</v>
      </c>
      <c r="AS255" s="198">
        <v>100</v>
      </c>
      <c r="AT255" s="198">
        <v>99</v>
      </c>
      <c r="AU255" s="198">
        <v>37</v>
      </c>
      <c r="AV255" s="198">
        <v>65</v>
      </c>
      <c r="AW255" s="198">
        <v>26</v>
      </c>
      <c r="AX255" s="198">
        <v>38</v>
      </c>
      <c r="AY255" s="198">
        <v>48</v>
      </c>
      <c r="AZ255" s="198">
        <v>36</v>
      </c>
      <c r="BA255" s="198">
        <v>18</v>
      </c>
      <c r="BB255" s="198">
        <v>12</v>
      </c>
      <c r="BC255" s="198">
        <v>1012</v>
      </c>
      <c r="BD255" s="198">
        <v>46</v>
      </c>
      <c r="BE255" s="198">
        <v>43</v>
      </c>
      <c r="BF255" s="198">
        <v>49</v>
      </c>
      <c r="BG255" s="198">
        <v>46</v>
      </c>
      <c r="BH255" s="198">
        <v>14</v>
      </c>
      <c r="BI255" s="198">
        <v>10</v>
      </c>
      <c r="BJ255" s="198">
        <v>4</v>
      </c>
      <c r="BK255" s="198">
        <v>18</v>
      </c>
      <c r="BL255" s="198">
        <v>39</v>
      </c>
      <c r="BM255" s="198">
        <v>40</v>
      </c>
      <c r="BN255" s="198">
        <v>62</v>
      </c>
      <c r="BO255" s="198">
        <v>77</v>
      </c>
      <c r="BP255" s="198">
        <v>86</v>
      </c>
      <c r="BQ255" s="198">
        <v>109</v>
      </c>
      <c r="BR255" s="198">
        <v>93</v>
      </c>
      <c r="BS255" s="198">
        <v>39</v>
      </c>
      <c r="BT255" s="198">
        <v>59</v>
      </c>
      <c r="BU255" s="198">
        <v>25</v>
      </c>
      <c r="BV255" s="198">
        <v>39</v>
      </c>
      <c r="BW255" s="198">
        <v>42</v>
      </c>
      <c r="BX255" s="198">
        <v>24</v>
      </c>
      <c r="BY255" s="198">
        <v>27</v>
      </c>
      <c r="BZ255" s="198">
        <v>21</v>
      </c>
    </row>
    <row r="256" spans="1:78" x14ac:dyDescent="0.2">
      <c r="A256" s="55" t="s">
        <v>255</v>
      </c>
      <c r="B256" s="122">
        <v>52580</v>
      </c>
      <c r="C256" s="55" t="s">
        <v>219</v>
      </c>
      <c r="D256" s="48">
        <v>19</v>
      </c>
      <c r="E256" s="55" t="s">
        <v>239</v>
      </c>
      <c r="F256" s="55">
        <v>3</v>
      </c>
      <c r="G256" s="198">
        <v>6507</v>
      </c>
      <c r="H256" s="198">
        <v>387</v>
      </c>
      <c r="I256" s="198">
        <v>395</v>
      </c>
      <c r="J256" s="198">
        <v>411</v>
      </c>
      <c r="K256" s="198">
        <v>291</v>
      </c>
      <c r="L256" s="198">
        <v>164</v>
      </c>
      <c r="M256" s="198">
        <v>98</v>
      </c>
      <c r="N256" s="198">
        <v>61</v>
      </c>
      <c r="O256" s="198">
        <v>228</v>
      </c>
      <c r="P256" s="198">
        <v>330</v>
      </c>
      <c r="Q256" s="198">
        <v>346</v>
      </c>
      <c r="R256" s="198">
        <v>388</v>
      </c>
      <c r="S256" s="198">
        <v>436</v>
      </c>
      <c r="T256" s="198">
        <v>517</v>
      </c>
      <c r="U256" s="198">
        <v>515</v>
      </c>
      <c r="V256" s="198">
        <v>487</v>
      </c>
      <c r="W256" s="198">
        <v>190</v>
      </c>
      <c r="X256" s="198">
        <v>224</v>
      </c>
      <c r="Y256" s="198">
        <v>129</v>
      </c>
      <c r="Z256" s="198">
        <v>146</v>
      </c>
      <c r="AA256" s="198">
        <v>212</v>
      </c>
      <c r="AB256" s="198">
        <v>187</v>
      </c>
      <c r="AC256" s="198">
        <v>158</v>
      </c>
      <c r="AD256" s="198">
        <v>207</v>
      </c>
      <c r="AE256" s="198">
        <v>3157</v>
      </c>
      <c r="AF256" s="198">
        <v>212</v>
      </c>
      <c r="AG256" s="198">
        <v>199</v>
      </c>
      <c r="AH256" s="198">
        <v>220</v>
      </c>
      <c r="AI256" s="198">
        <v>162</v>
      </c>
      <c r="AJ256" s="198">
        <v>86</v>
      </c>
      <c r="AK256" s="198">
        <v>60</v>
      </c>
      <c r="AL256" s="198">
        <v>35</v>
      </c>
      <c r="AM256" s="198">
        <v>112</v>
      </c>
      <c r="AN256" s="198">
        <v>162</v>
      </c>
      <c r="AO256" s="198">
        <v>158</v>
      </c>
      <c r="AP256" s="198">
        <v>199</v>
      </c>
      <c r="AQ256" s="198">
        <v>204</v>
      </c>
      <c r="AR256" s="198">
        <v>258</v>
      </c>
      <c r="AS256" s="198">
        <v>256</v>
      </c>
      <c r="AT256" s="198">
        <v>244</v>
      </c>
      <c r="AU256" s="198">
        <v>83</v>
      </c>
      <c r="AV256" s="198">
        <v>100</v>
      </c>
      <c r="AW256" s="198">
        <v>65</v>
      </c>
      <c r="AX256" s="198">
        <v>58</v>
      </c>
      <c r="AY256" s="198">
        <v>97</v>
      </c>
      <c r="AZ256" s="198">
        <v>75</v>
      </c>
      <c r="BA256" s="198">
        <v>54</v>
      </c>
      <c r="BB256" s="198">
        <v>58</v>
      </c>
      <c r="BC256" s="198">
        <v>3350</v>
      </c>
      <c r="BD256" s="198">
        <v>175</v>
      </c>
      <c r="BE256" s="198">
        <v>196</v>
      </c>
      <c r="BF256" s="198">
        <v>191</v>
      </c>
      <c r="BG256" s="198">
        <v>129</v>
      </c>
      <c r="BH256" s="198">
        <v>78</v>
      </c>
      <c r="BI256" s="198">
        <v>38</v>
      </c>
      <c r="BJ256" s="198">
        <v>26</v>
      </c>
      <c r="BK256" s="198">
        <v>116</v>
      </c>
      <c r="BL256" s="198">
        <v>168</v>
      </c>
      <c r="BM256" s="198">
        <v>188</v>
      </c>
      <c r="BN256" s="198">
        <v>189</v>
      </c>
      <c r="BO256" s="198">
        <v>232</v>
      </c>
      <c r="BP256" s="198">
        <v>259</v>
      </c>
      <c r="BQ256" s="198">
        <v>259</v>
      </c>
      <c r="BR256" s="198">
        <v>243</v>
      </c>
      <c r="BS256" s="198">
        <v>107</v>
      </c>
      <c r="BT256" s="198">
        <v>124</v>
      </c>
      <c r="BU256" s="198">
        <v>64</v>
      </c>
      <c r="BV256" s="198">
        <v>88</v>
      </c>
      <c r="BW256" s="198">
        <v>115</v>
      </c>
      <c r="BX256" s="198">
        <v>112</v>
      </c>
      <c r="BY256" s="198">
        <v>104</v>
      </c>
      <c r="BZ256" s="198">
        <v>149</v>
      </c>
    </row>
    <row r="257" spans="1:78" x14ac:dyDescent="0.2">
      <c r="A257" s="55" t="s">
        <v>256</v>
      </c>
      <c r="B257" s="122">
        <v>58340</v>
      </c>
      <c r="C257" s="55" t="s">
        <v>35</v>
      </c>
      <c r="D257" s="48">
        <v>9</v>
      </c>
      <c r="E257" s="55" t="s">
        <v>239</v>
      </c>
      <c r="F257" s="55">
        <v>3</v>
      </c>
      <c r="G257" s="198">
        <v>331</v>
      </c>
      <c r="H257" s="198">
        <v>14</v>
      </c>
      <c r="I257" s="198">
        <v>16</v>
      </c>
      <c r="J257" s="198">
        <v>24</v>
      </c>
      <c r="K257" s="198">
        <v>18</v>
      </c>
      <c r="L257" s="198">
        <v>12</v>
      </c>
      <c r="M257" s="198">
        <v>5</v>
      </c>
      <c r="N257" s="198">
        <v>2</v>
      </c>
      <c r="O257" s="198">
        <v>8</v>
      </c>
      <c r="P257" s="198">
        <v>11</v>
      </c>
      <c r="Q257" s="198">
        <v>13</v>
      </c>
      <c r="R257" s="198">
        <v>25</v>
      </c>
      <c r="S257" s="198">
        <v>23</v>
      </c>
      <c r="T257" s="198">
        <v>37</v>
      </c>
      <c r="U257" s="198">
        <v>39</v>
      </c>
      <c r="V257" s="198">
        <v>22</v>
      </c>
      <c r="W257" s="198">
        <v>5</v>
      </c>
      <c r="X257" s="198">
        <v>12</v>
      </c>
      <c r="Y257" s="198">
        <v>9</v>
      </c>
      <c r="Z257" s="198">
        <v>9</v>
      </c>
      <c r="AA257" s="198">
        <v>13</v>
      </c>
      <c r="AB257" s="198">
        <v>8</v>
      </c>
      <c r="AC257" s="198">
        <v>3</v>
      </c>
      <c r="AD257" s="198">
        <v>3</v>
      </c>
      <c r="AE257" s="198">
        <v>168</v>
      </c>
      <c r="AF257" s="198">
        <v>4</v>
      </c>
      <c r="AG257" s="198">
        <v>6</v>
      </c>
      <c r="AH257" s="198">
        <v>14</v>
      </c>
      <c r="AI257" s="198">
        <v>7</v>
      </c>
      <c r="AJ257" s="198">
        <v>7</v>
      </c>
      <c r="AK257" s="198">
        <v>4</v>
      </c>
      <c r="AL257" s="198">
        <v>2</v>
      </c>
      <c r="AM257" s="198">
        <v>2</v>
      </c>
      <c r="AN257" s="198">
        <v>7</v>
      </c>
      <c r="AO257" s="198">
        <v>5</v>
      </c>
      <c r="AP257" s="198">
        <v>11</v>
      </c>
      <c r="AQ257" s="198">
        <v>9</v>
      </c>
      <c r="AR257" s="198">
        <v>25</v>
      </c>
      <c r="AS257" s="198">
        <v>22</v>
      </c>
      <c r="AT257" s="198">
        <v>12</v>
      </c>
      <c r="AU257" s="198">
        <v>2</v>
      </c>
      <c r="AV257" s="198">
        <v>4</v>
      </c>
      <c r="AW257" s="198">
        <v>6</v>
      </c>
      <c r="AX257" s="198">
        <v>3</v>
      </c>
      <c r="AY257" s="198">
        <v>8</v>
      </c>
      <c r="AZ257" s="198">
        <v>6</v>
      </c>
      <c r="BA257" s="198">
        <v>2</v>
      </c>
      <c r="BB257" s="198">
        <v>0</v>
      </c>
      <c r="BC257" s="198">
        <v>163</v>
      </c>
      <c r="BD257" s="198">
        <v>10</v>
      </c>
      <c r="BE257" s="198">
        <v>10</v>
      </c>
      <c r="BF257" s="198">
        <v>10</v>
      </c>
      <c r="BG257" s="198">
        <v>11</v>
      </c>
      <c r="BH257" s="198">
        <v>5</v>
      </c>
      <c r="BI257" s="198">
        <v>1</v>
      </c>
      <c r="BJ257" s="198">
        <v>0</v>
      </c>
      <c r="BK257" s="198">
        <v>6</v>
      </c>
      <c r="BL257" s="198">
        <v>4</v>
      </c>
      <c r="BM257" s="198">
        <v>8</v>
      </c>
      <c r="BN257" s="198">
        <v>14</v>
      </c>
      <c r="BO257" s="198">
        <v>14</v>
      </c>
      <c r="BP257" s="198">
        <v>12</v>
      </c>
      <c r="BQ257" s="198">
        <v>17</v>
      </c>
      <c r="BR257" s="198">
        <v>10</v>
      </c>
      <c r="BS257" s="198">
        <v>3</v>
      </c>
      <c r="BT257" s="198">
        <v>8</v>
      </c>
      <c r="BU257" s="198">
        <v>3</v>
      </c>
      <c r="BV257" s="198">
        <v>6</v>
      </c>
      <c r="BW257" s="198">
        <v>5</v>
      </c>
      <c r="BX257" s="198">
        <v>2</v>
      </c>
      <c r="BY257" s="198">
        <v>1</v>
      </c>
      <c r="BZ257" s="198">
        <v>3</v>
      </c>
    </row>
    <row r="258" spans="1:78" x14ac:dyDescent="0.2">
      <c r="A258" s="55" t="s">
        <v>257</v>
      </c>
      <c r="B258" s="122">
        <v>58500</v>
      </c>
      <c r="C258" s="55" t="s">
        <v>35</v>
      </c>
      <c r="D258" s="48">
        <v>9</v>
      </c>
      <c r="E258" s="55" t="s">
        <v>239</v>
      </c>
      <c r="F258" s="55">
        <v>3</v>
      </c>
      <c r="G258" s="198">
        <v>1237</v>
      </c>
      <c r="H258" s="198">
        <v>67</v>
      </c>
      <c r="I258" s="198">
        <v>63</v>
      </c>
      <c r="J258" s="198">
        <v>79</v>
      </c>
      <c r="K258" s="198">
        <v>48</v>
      </c>
      <c r="L258" s="198">
        <v>24</v>
      </c>
      <c r="M258" s="198">
        <v>5</v>
      </c>
      <c r="N258" s="198">
        <v>6</v>
      </c>
      <c r="O258" s="198">
        <v>29</v>
      </c>
      <c r="P258" s="198">
        <v>70</v>
      </c>
      <c r="Q258" s="198">
        <v>83</v>
      </c>
      <c r="R258" s="198">
        <v>74</v>
      </c>
      <c r="S258" s="198">
        <v>71</v>
      </c>
      <c r="T258" s="198">
        <v>95</v>
      </c>
      <c r="U258" s="198">
        <v>127</v>
      </c>
      <c r="V258" s="198">
        <v>100</v>
      </c>
      <c r="W258" s="198">
        <v>41</v>
      </c>
      <c r="X258" s="198">
        <v>57</v>
      </c>
      <c r="Y258" s="198">
        <v>35</v>
      </c>
      <c r="Z258" s="198">
        <v>31</v>
      </c>
      <c r="AA258" s="198">
        <v>54</v>
      </c>
      <c r="AB258" s="198">
        <v>28</v>
      </c>
      <c r="AC258" s="198">
        <v>30</v>
      </c>
      <c r="AD258" s="198">
        <v>20</v>
      </c>
      <c r="AE258" s="198">
        <v>602</v>
      </c>
      <c r="AF258" s="198">
        <v>33</v>
      </c>
      <c r="AG258" s="198">
        <v>26</v>
      </c>
      <c r="AH258" s="198">
        <v>43</v>
      </c>
      <c r="AI258" s="198">
        <v>27</v>
      </c>
      <c r="AJ258" s="198">
        <v>13</v>
      </c>
      <c r="AK258" s="198">
        <v>2</v>
      </c>
      <c r="AL258" s="198">
        <v>6</v>
      </c>
      <c r="AM258" s="198">
        <v>12</v>
      </c>
      <c r="AN258" s="198">
        <v>33</v>
      </c>
      <c r="AO258" s="198">
        <v>40</v>
      </c>
      <c r="AP258" s="198">
        <v>43</v>
      </c>
      <c r="AQ258" s="198">
        <v>34</v>
      </c>
      <c r="AR258" s="198">
        <v>37</v>
      </c>
      <c r="AS258" s="198">
        <v>58</v>
      </c>
      <c r="AT258" s="198">
        <v>54</v>
      </c>
      <c r="AU258" s="198">
        <v>19</v>
      </c>
      <c r="AV258" s="198">
        <v>25</v>
      </c>
      <c r="AW258" s="198">
        <v>18</v>
      </c>
      <c r="AX258" s="198">
        <v>15</v>
      </c>
      <c r="AY258" s="198">
        <v>32</v>
      </c>
      <c r="AZ258" s="198">
        <v>12</v>
      </c>
      <c r="BA258" s="198">
        <v>13</v>
      </c>
      <c r="BB258" s="198">
        <v>7</v>
      </c>
      <c r="BC258" s="198">
        <v>635</v>
      </c>
      <c r="BD258" s="198">
        <v>34</v>
      </c>
      <c r="BE258" s="198">
        <v>37</v>
      </c>
      <c r="BF258" s="198">
        <v>36</v>
      </c>
      <c r="BG258" s="198">
        <v>21</v>
      </c>
      <c r="BH258" s="198">
        <v>11</v>
      </c>
      <c r="BI258" s="198">
        <v>3</v>
      </c>
      <c r="BJ258" s="198">
        <v>0</v>
      </c>
      <c r="BK258" s="198">
        <v>17</v>
      </c>
      <c r="BL258" s="198">
        <v>37</v>
      </c>
      <c r="BM258" s="198">
        <v>43</v>
      </c>
      <c r="BN258" s="198">
        <v>31</v>
      </c>
      <c r="BO258" s="198">
        <v>37</v>
      </c>
      <c r="BP258" s="198">
        <v>58</v>
      </c>
      <c r="BQ258" s="198">
        <v>69</v>
      </c>
      <c r="BR258" s="198">
        <v>46</v>
      </c>
      <c r="BS258" s="198">
        <v>22</v>
      </c>
      <c r="BT258" s="198">
        <v>32</v>
      </c>
      <c r="BU258" s="198">
        <v>17</v>
      </c>
      <c r="BV258" s="198">
        <v>16</v>
      </c>
      <c r="BW258" s="198">
        <v>22</v>
      </c>
      <c r="BX258" s="198">
        <v>16</v>
      </c>
      <c r="BY258" s="198">
        <v>17</v>
      </c>
      <c r="BZ258" s="198">
        <v>13</v>
      </c>
    </row>
    <row r="259" spans="1:78" x14ac:dyDescent="0.2">
      <c r="A259" s="55" t="s">
        <v>258</v>
      </c>
      <c r="B259" s="122">
        <v>61060</v>
      </c>
      <c r="C259" s="55" t="s">
        <v>35</v>
      </c>
      <c r="D259" s="48">
        <v>9</v>
      </c>
      <c r="E259" s="55" t="s">
        <v>239</v>
      </c>
      <c r="F259" s="55">
        <v>3</v>
      </c>
      <c r="G259" s="198">
        <v>790</v>
      </c>
      <c r="H259" s="198">
        <v>25</v>
      </c>
      <c r="I259" s="198">
        <v>38</v>
      </c>
      <c r="J259" s="198">
        <v>45</v>
      </c>
      <c r="K259" s="198">
        <v>42</v>
      </c>
      <c r="L259" s="198">
        <v>14</v>
      </c>
      <c r="M259" s="198">
        <v>6</v>
      </c>
      <c r="N259" s="198">
        <v>5</v>
      </c>
      <c r="O259" s="198">
        <v>15</v>
      </c>
      <c r="P259" s="198">
        <v>37</v>
      </c>
      <c r="Q259" s="198">
        <v>42</v>
      </c>
      <c r="R259" s="198">
        <v>48</v>
      </c>
      <c r="S259" s="198">
        <v>53</v>
      </c>
      <c r="T259" s="198">
        <v>66</v>
      </c>
      <c r="U259" s="198">
        <v>79</v>
      </c>
      <c r="V259" s="198">
        <v>80</v>
      </c>
      <c r="W259" s="198">
        <v>19</v>
      </c>
      <c r="X259" s="198">
        <v>43</v>
      </c>
      <c r="Y259" s="198">
        <v>15</v>
      </c>
      <c r="Z259" s="198">
        <v>28</v>
      </c>
      <c r="AA259" s="198">
        <v>38</v>
      </c>
      <c r="AB259" s="198">
        <v>25</v>
      </c>
      <c r="AC259" s="198">
        <v>19</v>
      </c>
      <c r="AD259" s="198">
        <v>8</v>
      </c>
      <c r="AE259" s="198">
        <v>390</v>
      </c>
      <c r="AF259" s="198">
        <v>17</v>
      </c>
      <c r="AG259" s="198">
        <v>12</v>
      </c>
      <c r="AH259" s="198">
        <v>29</v>
      </c>
      <c r="AI259" s="198">
        <v>26</v>
      </c>
      <c r="AJ259" s="198">
        <v>10</v>
      </c>
      <c r="AK259" s="198">
        <v>4</v>
      </c>
      <c r="AL259" s="198">
        <v>2</v>
      </c>
      <c r="AM259" s="198">
        <v>7</v>
      </c>
      <c r="AN259" s="198">
        <v>16</v>
      </c>
      <c r="AO259" s="198">
        <v>23</v>
      </c>
      <c r="AP259" s="198">
        <v>20</v>
      </c>
      <c r="AQ259" s="198">
        <v>20</v>
      </c>
      <c r="AR259" s="198">
        <v>31</v>
      </c>
      <c r="AS259" s="198">
        <v>40</v>
      </c>
      <c r="AT259" s="198">
        <v>36</v>
      </c>
      <c r="AU259" s="198">
        <v>8</v>
      </c>
      <c r="AV259" s="198">
        <v>18</v>
      </c>
      <c r="AW259" s="198">
        <v>8</v>
      </c>
      <c r="AX259" s="198">
        <v>14</v>
      </c>
      <c r="AY259" s="198">
        <v>22</v>
      </c>
      <c r="AZ259" s="198">
        <v>12</v>
      </c>
      <c r="BA259" s="198">
        <v>12</v>
      </c>
      <c r="BB259" s="198">
        <v>3</v>
      </c>
      <c r="BC259" s="198">
        <v>400</v>
      </c>
      <c r="BD259" s="198">
        <v>8</v>
      </c>
      <c r="BE259" s="198">
        <v>26</v>
      </c>
      <c r="BF259" s="198">
        <v>16</v>
      </c>
      <c r="BG259" s="198">
        <v>16</v>
      </c>
      <c r="BH259" s="198">
        <v>4</v>
      </c>
      <c r="BI259" s="198">
        <v>2</v>
      </c>
      <c r="BJ259" s="198">
        <v>3</v>
      </c>
      <c r="BK259" s="198">
        <v>8</v>
      </c>
      <c r="BL259" s="198">
        <v>21</v>
      </c>
      <c r="BM259" s="198">
        <v>19</v>
      </c>
      <c r="BN259" s="198">
        <v>28</v>
      </c>
      <c r="BO259" s="198">
        <v>33</v>
      </c>
      <c r="BP259" s="198">
        <v>35</v>
      </c>
      <c r="BQ259" s="198">
        <v>39</v>
      </c>
      <c r="BR259" s="198">
        <v>44</v>
      </c>
      <c r="BS259" s="198">
        <v>11</v>
      </c>
      <c r="BT259" s="198">
        <v>25</v>
      </c>
      <c r="BU259" s="198">
        <v>7</v>
      </c>
      <c r="BV259" s="198">
        <v>14</v>
      </c>
      <c r="BW259" s="198">
        <v>16</v>
      </c>
      <c r="BX259" s="198">
        <v>13</v>
      </c>
      <c r="BY259" s="198">
        <v>7</v>
      </c>
      <c r="BZ259" s="198">
        <v>5</v>
      </c>
    </row>
    <row r="260" spans="1:78" x14ac:dyDescent="0.2">
      <c r="A260" s="55" t="s">
        <v>259</v>
      </c>
      <c r="B260" s="122">
        <v>62340</v>
      </c>
      <c r="C260" s="55" t="s">
        <v>219</v>
      </c>
      <c r="D260" s="48">
        <v>19</v>
      </c>
      <c r="E260" s="55" t="s">
        <v>239</v>
      </c>
      <c r="F260" s="55">
        <v>3</v>
      </c>
      <c r="G260" s="198">
        <v>2364</v>
      </c>
      <c r="H260" s="198">
        <v>118</v>
      </c>
      <c r="I260" s="198">
        <v>135</v>
      </c>
      <c r="J260" s="198">
        <v>173</v>
      </c>
      <c r="K260" s="198">
        <v>113</v>
      </c>
      <c r="L260" s="198">
        <v>36</v>
      </c>
      <c r="M260" s="198">
        <v>10</v>
      </c>
      <c r="N260" s="198">
        <v>9</v>
      </c>
      <c r="O260" s="198">
        <v>49</v>
      </c>
      <c r="P260" s="198">
        <v>99</v>
      </c>
      <c r="Q260" s="198">
        <v>92</v>
      </c>
      <c r="R260" s="198">
        <v>138</v>
      </c>
      <c r="S260" s="198">
        <v>201</v>
      </c>
      <c r="T260" s="198">
        <v>225</v>
      </c>
      <c r="U260" s="198">
        <v>257</v>
      </c>
      <c r="V260" s="198">
        <v>226</v>
      </c>
      <c r="W260" s="198">
        <v>79</v>
      </c>
      <c r="X260" s="198">
        <v>89</v>
      </c>
      <c r="Y260" s="198">
        <v>54</v>
      </c>
      <c r="Z260" s="198">
        <v>69</v>
      </c>
      <c r="AA260" s="198">
        <v>66</v>
      </c>
      <c r="AB260" s="198">
        <v>49</v>
      </c>
      <c r="AC260" s="198">
        <v>38</v>
      </c>
      <c r="AD260" s="198">
        <v>39</v>
      </c>
      <c r="AE260" s="198">
        <v>1182</v>
      </c>
      <c r="AF260" s="198">
        <v>69</v>
      </c>
      <c r="AG260" s="198">
        <v>60</v>
      </c>
      <c r="AH260" s="198">
        <v>95</v>
      </c>
      <c r="AI260" s="198">
        <v>57</v>
      </c>
      <c r="AJ260" s="198">
        <v>20</v>
      </c>
      <c r="AK260" s="198">
        <v>8</v>
      </c>
      <c r="AL260" s="198">
        <v>4</v>
      </c>
      <c r="AM260" s="198">
        <v>26</v>
      </c>
      <c r="AN260" s="198">
        <v>47</v>
      </c>
      <c r="AO260" s="198">
        <v>50</v>
      </c>
      <c r="AP260" s="198">
        <v>57</v>
      </c>
      <c r="AQ260" s="198">
        <v>105</v>
      </c>
      <c r="AR260" s="198">
        <v>118</v>
      </c>
      <c r="AS260" s="198">
        <v>112</v>
      </c>
      <c r="AT260" s="198">
        <v>122</v>
      </c>
      <c r="AU260" s="198">
        <v>38</v>
      </c>
      <c r="AV260" s="198">
        <v>40</v>
      </c>
      <c r="AW260" s="198">
        <v>30</v>
      </c>
      <c r="AX260" s="198">
        <v>38</v>
      </c>
      <c r="AY260" s="198">
        <v>27</v>
      </c>
      <c r="AZ260" s="198">
        <v>23</v>
      </c>
      <c r="BA260" s="198">
        <v>21</v>
      </c>
      <c r="BB260" s="198">
        <v>15</v>
      </c>
      <c r="BC260" s="198">
        <v>1182</v>
      </c>
      <c r="BD260" s="198">
        <v>49</v>
      </c>
      <c r="BE260" s="198">
        <v>75</v>
      </c>
      <c r="BF260" s="198">
        <v>78</v>
      </c>
      <c r="BG260" s="198">
        <v>56</v>
      </c>
      <c r="BH260" s="198">
        <v>16</v>
      </c>
      <c r="BI260" s="198">
        <v>2</v>
      </c>
      <c r="BJ260" s="198">
        <v>5</v>
      </c>
      <c r="BK260" s="198">
        <v>23</v>
      </c>
      <c r="BL260" s="198">
        <v>52</v>
      </c>
      <c r="BM260" s="198">
        <v>42</v>
      </c>
      <c r="BN260" s="198">
        <v>81</v>
      </c>
      <c r="BO260" s="198">
        <v>96</v>
      </c>
      <c r="BP260" s="198">
        <v>107</v>
      </c>
      <c r="BQ260" s="198">
        <v>145</v>
      </c>
      <c r="BR260" s="198">
        <v>104</v>
      </c>
      <c r="BS260" s="198">
        <v>41</v>
      </c>
      <c r="BT260" s="198">
        <v>49</v>
      </c>
      <c r="BU260" s="198">
        <v>24</v>
      </c>
      <c r="BV260" s="198">
        <v>31</v>
      </c>
      <c r="BW260" s="198">
        <v>39</v>
      </c>
      <c r="BX260" s="198">
        <v>26</v>
      </c>
      <c r="BY260" s="198">
        <v>17</v>
      </c>
      <c r="BZ260" s="198">
        <v>24</v>
      </c>
    </row>
    <row r="261" spans="1:78" x14ac:dyDescent="0.2">
      <c r="A261" s="55" t="s">
        <v>260</v>
      </c>
      <c r="B261" s="122">
        <v>72740</v>
      </c>
      <c r="C261" s="55" t="s">
        <v>219</v>
      </c>
      <c r="D261" s="48">
        <v>19</v>
      </c>
      <c r="E261" s="55" t="s">
        <v>239</v>
      </c>
      <c r="F261" s="55">
        <v>3</v>
      </c>
      <c r="G261" s="198">
        <v>1311</v>
      </c>
      <c r="H261" s="198">
        <v>80</v>
      </c>
      <c r="I261" s="198">
        <v>105</v>
      </c>
      <c r="J261" s="198">
        <v>75</v>
      </c>
      <c r="K261" s="198">
        <v>54</v>
      </c>
      <c r="L261" s="198">
        <v>27</v>
      </c>
      <c r="M261" s="198">
        <v>5</v>
      </c>
      <c r="N261" s="198">
        <v>12</v>
      </c>
      <c r="O261" s="198">
        <v>25</v>
      </c>
      <c r="P261" s="198">
        <v>44</v>
      </c>
      <c r="Q261" s="198">
        <v>70</v>
      </c>
      <c r="R261" s="198">
        <v>97</v>
      </c>
      <c r="S261" s="198">
        <v>122</v>
      </c>
      <c r="T261" s="198">
        <v>107</v>
      </c>
      <c r="U261" s="198">
        <v>93</v>
      </c>
      <c r="V261" s="198">
        <v>109</v>
      </c>
      <c r="W261" s="198">
        <v>38</v>
      </c>
      <c r="X261" s="198">
        <v>59</v>
      </c>
      <c r="Y261" s="198">
        <v>34</v>
      </c>
      <c r="Z261" s="198">
        <v>49</v>
      </c>
      <c r="AA261" s="198">
        <v>41</v>
      </c>
      <c r="AB261" s="198">
        <v>37</v>
      </c>
      <c r="AC261" s="198">
        <v>17</v>
      </c>
      <c r="AD261" s="198">
        <v>11</v>
      </c>
      <c r="AE261" s="198">
        <v>658</v>
      </c>
      <c r="AF261" s="198">
        <v>35</v>
      </c>
      <c r="AG261" s="198">
        <v>60</v>
      </c>
      <c r="AH261" s="198">
        <v>37</v>
      </c>
      <c r="AI261" s="198">
        <v>32</v>
      </c>
      <c r="AJ261" s="198">
        <v>18</v>
      </c>
      <c r="AK261" s="198">
        <v>1</v>
      </c>
      <c r="AL261" s="198">
        <v>4</v>
      </c>
      <c r="AM261" s="198">
        <v>11</v>
      </c>
      <c r="AN261" s="198">
        <v>20</v>
      </c>
      <c r="AO261" s="198">
        <v>31</v>
      </c>
      <c r="AP261" s="198">
        <v>55</v>
      </c>
      <c r="AQ261" s="198">
        <v>57</v>
      </c>
      <c r="AR261" s="198">
        <v>51</v>
      </c>
      <c r="AS261" s="198">
        <v>51</v>
      </c>
      <c r="AT261" s="198">
        <v>55</v>
      </c>
      <c r="AU261" s="198">
        <v>21</v>
      </c>
      <c r="AV261" s="198">
        <v>26</v>
      </c>
      <c r="AW261" s="198">
        <v>15</v>
      </c>
      <c r="AX261" s="198">
        <v>24</v>
      </c>
      <c r="AY261" s="198">
        <v>22</v>
      </c>
      <c r="AZ261" s="198">
        <v>22</v>
      </c>
      <c r="BA261" s="198">
        <v>5</v>
      </c>
      <c r="BB261" s="198">
        <v>5</v>
      </c>
      <c r="BC261" s="198">
        <v>653</v>
      </c>
      <c r="BD261" s="198">
        <v>45</v>
      </c>
      <c r="BE261" s="198">
        <v>45</v>
      </c>
      <c r="BF261" s="198">
        <v>38</v>
      </c>
      <c r="BG261" s="198">
        <v>22</v>
      </c>
      <c r="BH261" s="198">
        <v>9</v>
      </c>
      <c r="BI261" s="198">
        <v>4</v>
      </c>
      <c r="BJ261" s="198">
        <v>8</v>
      </c>
      <c r="BK261" s="198">
        <v>14</v>
      </c>
      <c r="BL261" s="198">
        <v>24</v>
      </c>
      <c r="BM261" s="198">
        <v>39</v>
      </c>
      <c r="BN261" s="198">
        <v>42</v>
      </c>
      <c r="BO261" s="198">
        <v>65</v>
      </c>
      <c r="BP261" s="198">
        <v>56</v>
      </c>
      <c r="BQ261" s="198">
        <v>42</v>
      </c>
      <c r="BR261" s="198">
        <v>54</v>
      </c>
      <c r="BS261" s="198">
        <v>17</v>
      </c>
      <c r="BT261" s="198">
        <v>33</v>
      </c>
      <c r="BU261" s="198">
        <v>19</v>
      </c>
      <c r="BV261" s="198">
        <v>25</v>
      </c>
      <c r="BW261" s="198">
        <v>19</v>
      </c>
      <c r="BX261" s="198">
        <v>15</v>
      </c>
      <c r="BY261" s="198">
        <v>12</v>
      </c>
      <c r="BZ261" s="198">
        <v>6</v>
      </c>
    </row>
    <row r="262" spans="1:78" x14ac:dyDescent="0.2">
      <c r="A262" s="55" t="s">
        <v>261</v>
      </c>
      <c r="B262" s="122">
        <v>75060</v>
      </c>
      <c r="C262" s="55" t="s">
        <v>219</v>
      </c>
      <c r="D262" s="48">
        <v>19</v>
      </c>
      <c r="E262" s="55" t="s">
        <v>239</v>
      </c>
      <c r="F262" s="55">
        <v>3</v>
      </c>
      <c r="G262" s="198">
        <v>3365</v>
      </c>
      <c r="H262" s="198">
        <v>136</v>
      </c>
      <c r="I262" s="198">
        <v>188</v>
      </c>
      <c r="J262" s="198">
        <v>216</v>
      </c>
      <c r="K262" s="198">
        <v>120</v>
      </c>
      <c r="L262" s="198">
        <v>71</v>
      </c>
      <c r="M262" s="198">
        <v>24</v>
      </c>
      <c r="N262" s="198">
        <v>23</v>
      </c>
      <c r="O262" s="198">
        <v>107</v>
      </c>
      <c r="P262" s="198">
        <v>150</v>
      </c>
      <c r="Q262" s="198">
        <v>173</v>
      </c>
      <c r="R262" s="198">
        <v>193</v>
      </c>
      <c r="S262" s="198">
        <v>216</v>
      </c>
      <c r="T262" s="198">
        <v>255</v>
      </c>
      <c r="U262" s="198">
        <v>304</v>
      </c>
      <c r="V262" s="198">
        <v>283</v>
      </c>
      <c r="W262" s="198">
        <v>118</v>
      </c>
      <c r="X262" s="198">
        <v>144</v>
      </c>
      <c r="Y262" s="198">
        <v>93</v>
      </c>
      <c r="Z262" s="198">
        <v>106</v>
      </c>
      <c r="AA262" s="198">
        <v>164</v>
      </c>
      <c r="AB262" s="198">
        <v>127</v>
      </c>
      <c r="AC262" s="198">
        <v>86</v>
      </c>
      <c r="AD262" s="198">
        <v>68</v>
      </c>
      <c r="AE262" s="198">
        <v>1666</v>
      </c>
      <c r="AF262" s="198">
        <v>70</v>
      </c>
      <c r="AG262" s="198">
        <v>96</v>
      </c>
      <c r="AH262" s="198">
        <v>112</v>
      </c>
      <c r="AI262" s="198">
        <v>57</v>
      </c>
      <c r="AJ262" s="198">
        <v>38</v>
      </c>
      <c r="AK262" s="198">
        <v>20</v>
      </c>
      <c r="AL262" s="198">
        <v>9</v>
      </c>
      <c r="AM262" s="198">
        <v>58</v>
      </c>
      <c r="AN262" s="198">
        <v>69</v>
      </c>
      <c r="AO262" s="198">
        <v>82</v>
      </c>
      <c r="AP262" s="198">
        <v>93</v>
      </c>
      <c r="AQ262" s="198">
        <v>117</v>
      </c>
      <c r="AR262" s="198">
        <v>122</v>
      </c>
      <c r="AS262" s="198">
        <v>146</v>
      </c>
      <c r="AT262" s="198">
        <v>137</v>
      </c>
      <c r="AU262" s="198">
        <v>50</v>
      </c>
      <c r="AV262" s="198">
        <v>69</v>
      </c>
      <c r="AW262" s="198">
        <v>44</v>
      </c>
      <c r="AX262" s="198">
        <v>51</v>
      </c>
      <c r="AY262" s="198">
        <v>83</v>
      </c>
      <c r="AZ262" s="198">
        <v>65</v>
      </c>
      <c r="BA262" s="198">
        <v>43</v>
      </c>
      <c r="BB262" s="198">
        <v>35</v>
      </c>
      <c r="BC262" s="198">
        <v>1699</v>
      </c>
      <c r="BD262" s="198">
        <v>66</v>
      </c>
      <c r="BE262" s="198">
        <v>92</v>
      </c>
      <c r="BF262" s="198">
        <v>104</v>
      </c>
      <c r="BG262" s="198">
        <v>63</v>
      </c>
      <c r="BH262" s="198">
        <v>33</v>
      </c>
      <c r="BI262" s="198">
        <v>4</v>
      </c>
      <c r="BJ262" s="198">
        <v>14</v>
      </c>
      <c r="BK262" s="198">
        <v>49</v>
      </c>
      <c r="BL262" s="198">
        <v>81</v>
      </c>
      <c r="BM262" s="198">
        <v>91</v>
      </c>
      <c r="BN262" s="198">
        <v>100</v>
      </c>
      <c r="BO262" s="198">
        <v>99</v>
      </c>
      <c r="BP262" s="198">
        <v>133</v>
      </c>
      <c r="BQ262" s="198">
        <v>158</v>
      </c>
      <c r="BR262" s="198">
        <v>146</v>
      </c>
      <c r="BS262" s="198">
        <v>68</v>
      </c>
      <c r="BT262" s="198">
        <v>75</v>
      </c>
      <c r="BU262" s="198">
        <v>49</v>
      </c>
      <c r="BV262" s="198">
        <v>55</v>
      </c>
      <c r="BW262" s="198">
        <v>81</v>
      </c>
      <c r="BX262" s="198">
        <v>62</v>
      </c>
      <c r="BY262" s="198">
        <v>43</v>
      </c>
      <c r="BZ262" s="198">
        <v>33</v>
      </c>
    </row>
    <row r="263" spans="1:78" x14ac:dyDescent="0.2">
      <c r="A263" s="55" t="s">
        <v>262</v>
      </c>
      <c r="B263" s="122">
        <v>77940</v>
      </c>
      <c r="C263" s="55" t="s">
        <v>219</v>
      </c>
      <c r="D263" s="48">
        <v>19</v>
      </c>
      <c r="E263" s="55" t="s">
        <v>239</v>
      </c>
      <c r="F263" s="55">
        <v>3</v>
      </c>
      <c r="G263" s="198">
        <v>1671</v>
      </c>
      <c r="H263" s="198">
        <v>45</v>
      </c>
      <c r="I263" s="198">
        <v>72</v>
      </c>
      <c r="J263" s="198">
        <v>75</v>
      </c>
      <c r="K263" s="198">
        <v>58</v>
      </c>
      <c r="L263" s="198">
        <v>27</v>
      </c>
      <c r="M263" s="198">
        <v>8</v>
      </c>
      <c r="N263" s="198">
        <v>16</v>
      </c>
      <c r="O263" s="198">
        <v>44</v>
      </c>
      <c r="P263" s="198">
        <v>76</v>
      </c>
      <c r="Q263" s="198">
        <v>71</v>
      </c>
      <c r="R263" s="198">
        <v>104</v>
      </c>
      <c r="S263" s="198">
        <v>131</v>
      </c>
      <c r="T263" s="198">
        <v>119</v>
      </c>
      <c r="U263" s="198">
        <v>155</v>
      </c>
      <c r="V263" s="198">
        <v>164</v>
      </c>
      <c r="W263" s="198">
        <v>67</v>
      </c>
      <c r="X263" s="198">
        <v>81</v>
      </c>
      <c r="Y263" s="198">
        <v>57</v>
      </c>
      <c r="Z263" s="198">
        <v>50</v>
      </c>
      <c r="AA263" s="198">
        <v>64</v>
      </c>
      <c r="AB263" s="198">
        <v>46</v>
      </c>
      <c r="AC263" s="198">
        <v>57</v>
      </c>
      <c r="AD263" s="198">
        <v>84</v>
      </c>
      <c r="AE263" s="198">
        <v>871</v>
      </c>
      <c r="AF263" s="198">
        <v>23</v>
      </c>
      <c r="AG263" s="198">
        <v>39</v>
      </c>
      <c r="AH263" s="198">
        <v>50</v>
      </c>
      <c r="AI263" s="198">
        <v>26</v>
      </c>
      <c r="AJ263" s="198">
        <v>16</v>
      </c>
      <c r="AK263" s="198">
        <v>7</v>
      </c>
      <c r="AL263" s="198">
        <v>9</v>
      </c>
      <c r="AM263" s="198">
        <v>25</v>
      </c>
      <c r="AN263" s="198">
        <v>49</v>
      </c>
      <c r="AO263" s="198">
        <v>39</v>
      </c>
      <c r="AP263" s="198">
        <v>61</v>
      </c>
      <c r="AQ263" s="198">
        <v>67</v>
      </c>
      <c r="AR263" s="198">
        <v>66</v>
      </c>
      <c r="AS263" s="198">
        <v>80</v>
      </c>
      <c r="AT263" s="198">
        <v>80</v>
      </c>
      <c r="AU263" s="198">
        <v>36</v>
      </c>
      <c r="AV263" s="198">
        <v>44</v>
      </c>
      <c r="AW263" s="198">
        <v>33</v>
      </c>
      <c r="AX263" s="198">
        <v>33</v>
      </c>
      <c r="AY263" s="198">
        <v>30</v>
      </c>
      <c r="AZ263" s="198">
        <v>19</v>
      </c>
      <c r="BA263" s="198">
        <v>20</v>
      </c>
      <c r="BB263" s="198">
        <v>19</v>
      </c>
      <c r="BC263" s="198">
        <v>800</v>
      </c>
      <c r="BD263" s="198">
        <v>22</v>
      </c>
      <c r="BE263" s="198">
        <v>33</v>
      </c>
      <c r="BF263" s="198">
        <v>25</v>
      </c>
      <c r="BG263" s="198">
        <v>32</v>
      </c>
      <c r="BH263" s="198">
        <v>11</v>
      </c>
      <c r="BI263" s="198">
        <v>1</v>
      </c>
      <c r="BJ263" s="198">
        <v>7</v>
      </c>
      <c r="BK263" s="198">
        <v>19</v>
      </c>
      <c r="BL263" s="198">
        <v>27</v>
      </c>
      <c r="BM263" s="198">
        <v>32</v>
      </c>
      <c r="BN263" s="198">
        <v>43</v>
      </c>
      <c r="BO263" s="198">
        <v>64</v>
      </c>
      <c r="BP263" s="198">
        <v>53</v>
      </c>
      <c r="BQ263" s="198">
        <v>75</v>
      </c>
      <c r="BR263" s="198">
        <v>84</v>
      </c>
      <c r="BS263" s="198">
        <v>31</v>
      </c>
      <c r="BT263" s="198">
        <v>37</v>
      </c>
      <c r="BU263" s="198">
        <v>24</v>
      </c>
      <c r="BV263" s="198">
        <v>17</v>
      </c>
      <c r="BW263" s="198">
        <v>34</v>
      </c>
      <c r="BX263" s="198">
        <v>27</v>
      </c>
      <c r="BY263" s="198">
        <v>37</v>
      </c>
      <c r="BZ263" s="198">
        <v>65</v>
      </c>
    </row>
    <row r="264" spans="1:78" x14ac:dyDescent="0.2">
      <c r="A264" s="55" t="s">
        <v>263</v>
      </c>
      <c r="B264" s="122">
        <v>78980</v>
      </c>
      <c r="C264" s="55" t="s">
        <v>219</v>
      </c>
      <c r="D264" s="48">
        <v>19</v>
      </c>
      <c r="E264" s="55" t="s">
        <v>239</v>
      </c>
      <c r="F264" s="55">
        <v>3</v>
      </c>
      <c r="G264" s="198">
        <v>1123</v>
      </c>
      <c r="H264" s="198">
        <v>38</v>
      </c>
      <c r="I264" s="198">
        <v>65</v>
      </c>
      <c r="J264" s="198">
        <v>72</v>
      </c>
      <c r="K264" s="198">
        <v>56</v>
      </c>
      <c r="L264" s="198">
        <v>33</v>
      </c>
      <c r="M264" s="198">
        <v>6</v>
      </c>
      <c r="N264" s="198">
        <v>11</v>
      </c>
      <c r="O264" s="198">
        <v>15</v>
      </c>
      <c r="P264" s="198">
        <v>44</v>
      </c>
      <c r="Q264" s="198">
        <v>39</v>
      </c>
      <c r="R264" s="198">
        <v>62</v>
      </c>
      <c r="S264" s="198">
        <v>87</v>
      </c>
      <c r="T264" s="198">
        <v>108</v>
      </c>
      <c r="U264" s="198">
        <v>94</v>
      </c>
      <c r="V264" s="198">
        <v>80</v>
      </c>
      <c r="W264" s="198">
        <v>36</v>
      </c>
      <c r="X264" s="198">
        <v>48</v>
      </c>
      <c r="Y264" s="198">
        <v>33</v>
      </c>
      <c r="Z264" s="198">
        <v>58</v>
      </c>
      <c r="AA264" s="198">
        <v>61</v>
      </c>
      <c r="AB264" s="198">
        <v>36</v>
      </c>
      <c r="AC264" s="198">
        <v>27</v>
      </c>
      <c r="AD264" s="198">
        <v>14</v>
      </c>
      <c r="AE264" s="198">
        <v>587</v>
      </c>
      <c r="AF264" s="198">
        <v>20</v>
      </c>
      <c r="AG264" s="198">
        <v>37</v>
      </c>
      <c r="AH264" s="198">
        <v>45</v>
      </c>
      <c r="AI264" s="198">
        <v>22</v>
      </c>
      <c r="AJ264" s="198">
        <v>12</v>
      </c>
      <c r="AK264" s="198">
        <v>5</v>
      </c>
      <c r="AL264" s="198">
        <v>7</v>
      </c>
      <c r="AM264" s="198">
        <v>11</v>
      </c>
      <c r="AN264" s="198">
        <v>20</v>
      </c>
      <c r="AO264" s="198">
        <v>14</v>
      </c>
      <c r="AP264" s="198">
        <v>34</v>
      </c>
      <c r="AQ264" s="198">
        <v>46</v>
      </c>
      <c r="AR264" s="198">
        <v>56</v>
      </c>
      <c r="AS264" s="198">
        <v>48</v>
      </c>
      <c r="AT264" s="198">
        <v>44</v>
      </c>
      <c r="AU264" s="198">
        <v>15</v>
      </c>
      <c r="AV264" s="198">
        <v>28</v>
      </c>
      <c r="AW264" s="198">
        <v>16</v>
      </c>
      <c r="AX264" s="198">
        <v>29</v>
      </c>
      <c r="AY264" s="198">
        <v>33</v>
      </c>
      <c r="AZ264" s="198">
        <v>22</v>
      </c>
      <c r="BA264" s="198">
        <v>16</v>
      </c>
      <c r="BB264" s="198">
        <v>7</v>
      </c>
      <c r="BC264" s="198">
        <v>536</v>
      </c>
      <c r="BD264" s="198">
        <v>18</v>
      </c>
      <c r="BE264" s="198">
        <v>28</v>
      </c>
      <c r="BF264" s="198">
        <v>27</v>
      </c>
      <c r="BG264" s="198">
        <v>34</v>
      </c>
      <c r="BH264" s="198">
        <v>21</v>
      </c>
      <c r="BI264" s="198">
        <v>1</v>
      </c>
      <c r="BJ264" s="198">
        <v>4</v>
      </c>
      <c r="BK264" s="198">
        <v>4</v>
      </c>
      <c r="BL264" s="198">
        <v>24</v>
      </c>
      <c r="BM264" s="198">
        <v>25</v>
      </c>
      <c r="BN264" s="198">
        <v>28</v>
      </c>
      <c r="BO264" s="198">
        <v>41</v>
      </c>
      <c r="BP264" s="198">
        <v>52</v>
      </c>
      <c r="BQ264" s="198">
        <v>46</v>
      </c>
      <c r="BR264" s="198">
        <v>36</v>
      </c>
      <c r="BS264" s="198">
        <v>21</v>
      </c>
      <c r="BT264" s="198">
        <v>20</v>
      </c>
      <c r="BU264" s="198">
        <v>17</v>
      </c>
      <c r="BV264" s="198">
        <v>29</v>
      </c>
      <c r="BW264" s="198">
        <v>28</v>
      </c>
      <c r="BX264" s="198">
        <v>14</v>
      </c>
      <c r="BY264" s="198">
        <v>11</v>
      </c>
      <c r="BZ264" s="198">
        <v>7</v>
      </c>
    </row>
    <row r="265" spans="1:78" x14ac:dyDescent="0.2">
      <c r="A265" s="55" t="s">
        <v>264</v>
      </c>
      <c r="B265" s="122">
        <v>84900</v>
      </c>
      <c r="C265" s="55" t="s">
        <v>12</v>
      </c>
      <c r="D265" s="48">
        <v>13</v>
      </c>
      <c r="E265" s="55" t="s">
        <v>239</v>
      </c>
      <c r="F265" s="55">
        <v>3</v>
      </c>
      <c r="G265" s="198">
        <v>1358</v>
      </c>
      <c r="H265" s="198">
        <v>44</v>
      </c>
      <c r="I265" s="198">
        <v>63</v>
      </c>
      <c r="J265" s="198">
        <v>108</v>
      </c>
      <c r="K265" s="198">
        <v>65</v>
      </c>
      <c r="L265" s="198">
        <v>29</v>
      </c>
      <c r="M265" s="198">
        <v>13</v>
      </c>
      <c r="N265" s="198">
        <v>6</v>
      </c>
      <c r="O265" s="198">
        <v>33</v>
      </c>
      <c r="P265" s="198">
        <v>37</v>
      </c>
      <c r="Q265" s="198">
        <v>56</v>
      </c>
      <c r="R265" s="198">
        <v>75</v>
      </c>
      <c r="S265" s="198">
        <v>108</v>
      </c>
      <c r="T265" s="198">
        <v>138</v>
      </c>
      <c r="U265" s="198">
        <v>136</v>
      </c>
      <c r="V265" s="198">
        <v>119</v>
      </c>
      <c r="W265" s="198">
        <v>36</v>
      </c>
      <c r="X265" s="198">
        <v>68</v>
      </c>
      <c r="Y265" s="198">
        <v>37</v>
      </c>
      <c r="Z265" s="198">
        <v>47</v>
      </c>
      <c r="AA265" s="198">
        <v>62</v>
      </c>
      <c r="AB265" s="198">
        <v>42</v>
      </c>
      <c r="AC265" s="198">
        <v>22</v>
      </c>
      <c r="AD265" s="198">
        <v>14</v>
      </c>
      <c r="AE265" s="198">
        <v>670</v>
      </c>
      <c r="AF265" s="198">
        <v>21</v>
      </c>
      <c r="AG265" s="198">
        <v>34</v>
      </c>
      <c r="AH265" s="198">
        <v>53</v>
      </c>
      <c r="AI265" s="198">
        <v>32</v>
      </c>
      <c r="AJ265" s="198">
        <v>15</v>
      </c>
      <c r="AK265" s="198">
        <v>10</v>
      </c>
      <c r="AL265" s="198">
        <v>2</v>
      </c>
      <c r="AM265" s="198">
        <v>15</v>
      </c>
      <c r="AN265" s="198">
        <v>21</v>
      </c>
      <c r="AO265" s="198">
        <v>27</v>
      </c>
      <c r="AP265" s="198">
        <v>33</v>
      </c>
      <c r="AQ265" s="198">
        <v>58</v>
      </c>
      <c r="AR265" s="198">
        <v>65</v>
      </c>
      <c r="AS265" s="198">
        <v>59</v>
      </c>
      <c r="AT265" s="198">
        <v>69</v>
      </c>
      <c r="AU265" s="198">
        <v>19</v>
      </c>
      <c r="AV265" s="198">
        <v>31</v>
      </c>
      <c r="AW265" s="198">
        <v>16</v>
      </c>
      <c r="AX265" s="198">
        <v>23</v>
      </c>
      <c r="AY265" s="198">
        <v>28</v>
      </c>
      <c r="AZ265" s="198">
        <v>23</v>
      </c>
      <c r="BA265" s="198">
        <v>11</v>
      </c>
      <c r="BB265" s="198">
        <v>5</v>
      </c>
      <c r="BC265" s="198">
        <v>688</v>
      </c>
      <c r="BD265" s="198">
        <v>23</v>
      </c>
      <c r="BE265" s="198">
        <v>29</v>
      </c>
      <c r="BF265" s="198">
        <v>55</v>
      </c>
      <c r="BG265" s="198">
        <v>33</v>
      </c>
      <c r="BH265" s="198">
        <v>14</v>
      </c>
      <c r="BI265" s="198">
        <v>3</v>
      </c>
      <c r="BJ265" s="198">
        <v>4</v>
      </c>
      <c r="BK265" s="198">
        <v>18</v>
      </c>
      <c r="BL265" s="198">
        <v>16</v>
      </c>
      <c r="BM265" s="198">
        <v>29</v>
      </c>
      <c r="BN265" s="198">
        <v>42</v>
      </c>
      <c r="BO265" s="198">
        <v>50</v>
      </c>
      <c r="BP265" s="198">
        <v>73</v>
      </c>
      <c r="BQ265" s="198">
        <v>77</v>
      </c>
      <c r="BR265" s="198">
        <v>50</v>
      </c>
      <c r="BS265" s="198">
        <v>17</v>
      </c>
      <c r="BT265" s="198">
        <v>37</v>
      </c>
      <c r="BU265" s="198">
        <v>21</v>
      </c>
      <c r="BV265" s="198">
        <v>24</v>
      </c>
      <c r="BW265" s="198">
        <v>34</v>
      </c>
      <c r="BX265" s="198">
        <v>19</v>
      </c>
      <c r="BY265" s="198">
        <v>11</v>
      </c>
      <c r="BZ265" s="198">
        <v>9</v>
      </c>
    </row>
    <row r="266" spans="1:78" x14ac:dyDescent="0.2">
      <c r="B266" s="11"/>
      <c r="E266" s="1"/>
      <c r="F266" s="1"/>
    </row>
  </sheetData>
  <sortState ref="A8:BZ265">
    <sortCondition ref="E7:E265"/>
    <sortCondition ref="A7:A265"/>
  </sortState>
  <mergeCells count="9">
    <mergeCell ref="AE5:BB5"/>
    <mergeCell ref="BC5:BZ5"/>
    <mergeCell ref="A5:A6"/>
    <mergeCell ref="B5:B6"/>
    <mergeCell ref="C5:C6"/>
    <mergeCell ref="D5:D6"/>
    <mergeCell ref="E5:E6"/>
    <mergeCell ref="F5:F6"/>
    <mergeCell ref="G5:A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66"/>
  <sheetViews>
    <sheetView workbookViewId="0">
      <selection activeCell="AV25" sqref="AV25"/>
    </sheetView>
  </sheetViews>
  <sheetFormatPr defaultRowHeight="12.75" x14ac:dyDescent="0.2"/>
  <cols>
    <col min="1" max="1" width="19.42578125" style="3" bestFit="1" customWidth="1"/>
    <col min="2" max="2" width="14.85546875" style="2" bestFit="1" customWidth="1"/>
    <col min="3" max="3" width="11.28515625" style="3" bestFit="1" customWidth="1"/>
    <col min="4" max="4" width="12.140625" style="4" bestFit="1" customWidth="1"/>
    <col min="5" max="5" width="10.7109375" style="3" bestFit="1" customWidth="1"/>
    <col min="6" max="6" width="9.140625" style="3"/>
  </cols>
  <sheetData>
    <row r="1" spans="1:54" x14ac:dyDescent="0.2">
      <c r="A1" s="1" t="s">
        <v>0</v>
      </c>
    </row>
    <row r="2" spans="1:54" x14ac:dyDescent="0.2">
      <c r="A2" s="5" t="s">
        <v>607</v>
      </c>
      <c r="C2" s="6"/>
      <c r="D2" s="6"/>
    </row>
    <row r="3" spans="1:54" x14ac:dyDescent="0.2">
      <c r="A3" s="5" t="s">
        <v>556</v>
      </c>
      <c r="C3" s="6"/>
      <c r="D3" s="6"/>
      <c r="F3" s="6"/>
    </row>
    <row r="5" spans="1:54" x14ac:dyDescent="0.2">
      <c r="A5" s="257" t="s">
        <v>2</v>
      </c>
      <c r="B5" s="258" t="s">
        <v>3</v>
      </c>
      <c r="C5" s="257" t="s">
        <v>4</v>
      </c>
      <c r="D5" s="259" t="s">
        <v>5</v>
      </c>
      <c r="E5" s="257" t="s">
        <v>6</v>
      </c>
      <c r="F5" s="260" t="s">
        <v>7</v>
      </c>
      <c r="G5" s="253" t="s">
        <v>609</v>
      </c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3" t="s">
        <v>610</v>
      </c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</row>
    <row r="6" spans="1:54" ht="25.5" x14ac:dyDescent="0.2">
      <c r="A6" s="257"/>
      <c r="B6" s="258"/>
      <c r="C6" s="257"/>
      <c r="D6" s="259"/>
      <c r="E6" s="257"/>
      <c r="F6" s="260"/>
      <c r="G6" s="200" t="s">
        <v>374</v>
      </c>
      <c r="H6" s="61" t="s">
        <v>581</v>
      </c>
      <c r="I6" s="61" t="s">
        <v>582</v>
      </c>
      <c r="J6" s="61" t="s">
        <v>583</v>
      </c>
      <c r="K6" s="61" t="s">
        <v>584</v>
      </c>
      <c r="L6" s="61" t="s">
        <v>585</v>
      </c>
      <c r="M6" s="61" t="s">
        <v>586</v>
      </c>
      <c r="N6" s="61" t="s">
        <v>587</v>
      </c>
      <c r="O6" s="61" t="s">
        <v>588</v>
      </c>
      <c r="P6" s="61" t="s">
        <v>589</v>
      </c>
      <c r="Q6" s="61" t="s">
        <v>590</v>
      </c>
      <c r="R6" s="61" t="s">
        <v>591</v>
      </c>
      <c r="S6" s="61" t="s">
        <v>592</v>
      </c>
      <c r="T6" s="61" t="s">
        <v>593</v>
      </c>
      <c r="U6" s="61" t="s">
        <v>594</v>
      </c>
      <c r="V6" s="61" t="s">
        <v>595</v>
      </c>
      <c r="W6" s="61" t="s">
        <v>596</v>
      </c>
      <c r="X6" s="61" t="s">
        <v>597</v>
      </c>
      <c r="Y6" s="61" t="s">
        <v>598</v>
      </c>
      <c r="Z6" s="61" t="s">
        <v>599</v>
      </c>
      <c r="AA6" s="61" t="s">
        <v>600</v>
      </c>
      <c r="AB6" s="61" t="s">
        <v>601</v>
      </c>
      <c r="AC6" s="61" t="s">
        <v>602</v>
      </c>
      <c r="AD6" s="61" t="s">
        <v>603</v>
      </c>
      <c r="AE6" s="200" t="s">
        <v>374</v>
      </c>
      <c r="AF6" s="61" t="s">
        <v>581</v>
      </c>
      <c r="AG6" s="61" t="s">
        <v>582</v>
      </c>
      <c r="AH6" s="61" t="s">
        <v>583</v>
      </c>
      <c r="AI6" s="61" t="s">
        <v>584</v>
      </c>
      <c r="AJ6" s="61" t="s">
        <v>585</v>
      </c>
      <c r="AK6" s="61" t="s">
        <v>586</v>
      </c>
      <c r="AL6" s="61" t="s">
        <v>587</v>
      </c>
      <c r="AM6" s="61" t="s">
        <v>588</v>
      </c>
      <c r="AN6" s="61" t="s">
        <v>589</v>
      </c>
      <c r="AO6" s="61" t="s">
        <v>590</v>
      </c>
      <c r="AP6" s="61" t="s">
        <v>591</v>
      </c>
      <c r="AQ6" s="61" t="s">
        <v>592</v>
      </c>
      <c r="AR6" s="61" t="s">
        <v>593</v>
      </c>
      <c r="AS6" s="61" t="s">
        <v>594</v>
      </c>
      <c r="AT6" s="61" t="s">
        <v>595</v>
      </c>
      <c r="AU6" s="61" t="s">
        <v>596</v>
      </c>
      <c r="AV6" s="61" t="s">
        <v>597</v>
      </c>
      <c r="AW6" s="61" t="s">
        <v>598</v>
      </c>
      <c r="AX6" s="61" t="s">
        <v>599</v>
      </c>
      <c r="AY6" s="61" t="s">
        <v>600</v>
      </c>
      <c r="AZ6" s="61" t="s">
        <v>601</v>
      </c>
      <c r="BA6" s="61" t="s">
        <v>602</v>
      </c>
      <c r="BB6" s="61" t="s">
        <v>603</v>
      </c>
    </row>
    <row r="7" spans="1:54" x14ac:dyDescent="0.2">
      <c r="A7" s="55" t="s">
        <v>11</v>
      </c>
      <c r="B7" s="121">
        <v>660</v>
      </c>
      <c r="C7" s="55" t="s">
        <v>12</v>
      </c>
      <c r="D7" s="48">
        <v>13</v>
      </c>
      <c r="E7" s="55" t="s">
        <v>13</v>
      </c>
      <c r="F7" s="55">
        <v>5</v>
      </c>
      <c r="G7" s="198">
        <v>-521</v>
      </c>
      <c r="H7" s="198">
        <v>-54</v>
      </c>
      <c r="I7" s="198">
        <v>-165</v>
      </c>
      <c r="J7" s="198">
        <v>-154</v>
      </c>
      <c r="K7" s="198">
        <v>-12</v>
      </c>
      <c r="L7" s="198">
        <v>-16</v>
      </c>
      <c r="M7" s="198">
        <v>-4</v>
      </c>
      <c r="N7" s="198">
        <v>12</v>
      </c>
      <c r="O7" s="198">
        <v>16</v>
      </c>
      <c r="P7" s="198">
        <v>-16</v>
      </c>
      <c r="Q7" s="198">
        <v>-172</v>
      </c>
      <c r="R7" s="198">
        <v>-190</v>
      </c>
      <c r="S7" s="198">
        <v>-133</v>
      </c>
      <c r="T7" s="198">
        <v>32</v>
      </c>
      <c r="U7" s="198">
        <v>135</v>
      </c>
      <c r="V7" s="198">
        <v>128</v>
      </c>
      <c r="W7" s="198">
        <v>30</v>
      </c>
      <c r="X7" s="198">
        <v>31</v>
      </c>
      <c r="Y7" s="198">
        <v>16</v>
      </c>
      <c r="Z7" s="198">
        <v>2</v>
      </c>
      <c r="AA7" s="198">
        <v>15</v>
      </c>
      <c r="AB7" s="198">
        <v>-24</v>
      </c>
      <c r="AC7" s="198">
        <v>14</v>
      </c>
      <c r="AD7" s="198">
        <v>-12</v>
      </c>
      <c r="AE7" s="201">
        <v>-0.10757794755316952</v>
      </c>
      <c r="AF7" s="201">
        <v>-0.17088607594936708</v>
      </c>
      <c r="AG7" s="201">
        <v>-0.40740740740740738</v>
      </c>
      <c r="AH7" s="201">
        <v>-0.3783783783783784</v>
      </c>
      <c r="AI7" s="201">
        <v>-6.1855670103092786E-2</v>
      </c>
      <c r="AJ7" s="201">
        <v>-0.14285714285714285</v>
      </c>
      <c r="AK7" s="201">
        <v>-8.8888888888888892E-2</v>
      </c>
      <c r="AL7" s="201">
        <v>0.32432432432432434</v>
      </c>
      <c r="AM7" s="201">
        <v>0.12403100775193798</v>
      </c>
      <c r="AN7" s="201">
        <v>-4.8929663608562692E-2</v>
      </c>
      <c r="AO7" s="201">
        <v>-0.4226044226044226</v>
      </c>
      <c r="AP7" s="201">
        <v>-0.40598290598290598</v>
      </c>
      <c r="AQ7" s="201">
        <v>-0.289760348583878</v>
      </c>
      <c r="AR7" s="201">
        <v>9.014084507042254E-2</v>
      </c>
      <c r="AS7" s="201">
        <v>0.4891304347826087</v>
      </c>
      <c r="AT7" s="201">
        <v>0.60663507109004744</v>
      </c>
      <c r="AU7" s="201">
        <v>0.38961038961038963</v>
      </c>
      <c r="AV7" s="201">
        <v>0.29523809523809524</v>
      </c>
      <c r="AW7" s="201">
        <v>0.25806451612903225</v>
      </c>
      <c r="AX7" s="201">
        <v>2.2988505747126436E-2</v>
      </c>
      <c r="AY7" s="201">
        <v>0.13274336283185842</v>
      </c>
      <c r="AZ7" s="201">
        <v>-0.17777777777777778</v>
      </c>
      <c r="BA7" s="201">
        <v>0.25925925925925924</v>
      </c>
      <c r="BB7" s="201">
        <v>-0.19354838709677419</v>
      </c>
    </row>
    <row r="8" spans="1:54" x14ac:dyDescent="0.2">
      <c r="A8" s="55" t="s">
        <v>14</v>
      </c>
      <c r="B8" s="122">
        <v>6260</v>
      </c>
      <c r="C8" s="55" t="s">
        <v>12</v>
      </c>
      <c r="D8" s="48">
        <v>13</v>
      </c>
      <c r="E8" s="55" t="s">
        <v>13</v>
      </c>
      <c r="F8" s="55">
        <v>5</v>
      </c>
      <c r="G8" s="198">
        <v>293</v>
      </c>
      <c r="H8" s="198">
        <v>-15</v>
      </c>
      <c r="I8" s="198">
        <v>-12</v>
      </c>
      <c r="J8" s="198">
        <v>-51</v>
      </c>
      <c r="K8" s="198">
        <v>12</v>
      </c>
      <c r="L8" s="198">
        <v>0</v>
      </c>
      <c r="M8" s="198">
        <v>-3</v>
      </c>
      <c r="N8" s="198">
        <v>22</v>
      </c>
      <c r="O8" s="198">
        <v>21</v>
      </c>
      <c r="P8" s="198">
        <v>39</v>
      </c>
      <c r="Q8" s="198">
        <v>10</v>
      </c>
      <c r="R8" s="198">
        <v>-88</v>
      </c>
      <c r="S8" s="198">
        <v>-33</v>
      </c>
      <c r="T8" s="198">
        <v>106</v>
      </c>
      <c r="U8" s="198">
        <v>80</v>
      </c>
      <c r="V8" s="198">
        <v>58</v>
      </c>
      <c r="W8" s="198">
        <v>30</v>
      </c>
      <c r="X8" s="198">
        <v>75</v>
      </c>
      <c r="Y8" s="198">
        <v>2</v>
      </c>
      <c r="Z8" s="198">
        <v>9</v>
      </c>
      <c r="AA8" s="198">
        <v>-25</v>
      </c>
      <c r="AB8" s="198">
        <v>6</v>
      </c>
      <c r="AC8" s="198">
        <v>33</v>
      </c>
      <c r="AD8" s="198">
        <v>17</v>
      </c>
      <c r="AE8" s="201">
        <v>7.979302832244009E-2</v>
      </c>
      <c r="AF8" s="201">
        <v>-7.2463768115942032E-2</v>
      </c>
      <c r="AG8" s="201">
        <v>-5.1948051948051951E-2</v>
      </c>
      <c r="AH8" s="201">
        <v>-0.19391634980988592</v>
      </c>
      <c r="AI8" s="201">
        <v>8.6330935251798566E-2</v>
      </c>
      <c r="AJ8" s="201">
        <v>0</v>
      </c>
      <c r="AK8" s="201">
        <v>-6.8181818181818177E-2</v>
      </c>
      <c r="AL8" s="201">
        <v>0.55000000000000004</v>
      </c>
      <c r="AM8" s="201">
        <v>0.20588235294117646</v>
      </c>
      <c r="AN8" s="201">
        <v>0.20526315789473684</v>
      </c>
      <c r="AO8" s="201">
        <v>4.1152263374485597E-2</v>
      </c>
      <c r="AP8" s="201">
        <v>-0.26993865030674846</v>
      </c>
      <c r="AQ8" s="201">
        <v>-0.10543130990415335</v>
      </c>
      <c r="AR8" s="201">
        <v>0.43265306122448982</v>
      </c>
      <c r="AS8" s="201">
        <v>0.33898305084745761</v>
      </c>
      <c r="AT8" s="201">
        <v>0.30851063829787234</v>
      </c>
      <c r="AU8" s="201">
        <v>0.47619047619047616</v>
      </c>
      <c r="AV8" s="201">
        <v>1.171875</v>
      </c>
      <c r="AW8" s="201">
        <v>3.2258064516129031E-2</v>
      </c>
      <c r="AX8" s="201">
        <v>0.11392405063291139</v>
      </c>
      <c r="AY8" s="201">
        <v>-0.18796992481203006</v>
      </c>
      <c r="AZ8" s="201">
        <v>5.0420168067226892E-2</v>
      </c>
      <c r="BA8" s="201">
        <v>0.32038834951456313</v>
      </c>
      <c r="BB8" s="201">
        <v>9.1891891891891897E-2</v>
      </c>
    </row>
    <row r="9" spans="1:54" x14ac:dyDescent="0.2">
      <c r="A9" s="55" t="s">
        <v>15</v>
      </c>
      <c r="B9" s="122">
        <v>6500</v>
      </c>
      <c r="C9" s="55" t="s">
        <v>12</v>
      </c>
      <c r="D9" s="48">
        <v>13</v>
      </c>
      <c r="E9" s="55" t="s">
        <v>13</v>
      </c>
      <c r="F9" s="55">
        <v>5</v>
      </c>
      <c r="G9" s="198">
        <v>381</v>
      </c>
      <c r="H9" s="198">
        <v>-157</v>
      </c>
      <c r="I9" s="198">
        <v>-168</v>
      </c>
      <c r="J9" s="198">
        <v>-95</v>
      </c>
      <c r="K9" s="198">
        <v>87</v>
      </c>
      <c r="L9" s="198">
        <v>26</v>
      </c>
      <c r="M9" s="198">
        <v>21</v>
      </c>
      <c r="N9" s="198">
        <v>21</v>
      </c>
      <c r="O9" s="198">
        <v>70</v>
      </c>
      <c r="P9" s="198">
        <v>25</v>
      </c>
      <c r="Q9" s="198">
        <v>-145</v>
      </c>
      <c r="R9" s="198">
        <v>-269</v>
      </c>
      <c r="S9" s="198">
        <v>-234</v>
      </c>
      <c r="T9" s="198">
        <v>72</v>
      </c>
      <c r="U9" s="198">
        <v>218</v>
      </c>
      <c r="V9" s="198">
        <v>257</v>
      </c>
      <c r="W9" s="198">
        <v>117</v>
      </c>
      <c r="X9" s="198">
        <v>135</v>
      </c>
      <c r="Y9" s="198">
        <v>72</v>
      </c>
      <c r="Z9" s="198">
        <v>67</v>
      </c>
      <c r="AA9" s="198">
        <v>-1</v>
      </c>
      <c r="AB9" s="198">
        <v>75</v>
      </c>
      <c r="AC9" s="198">
        <v>113</v>
      </c>
      <c r="AD9" s="198">
        <v>74</v>
      </c>
      <c r="AE9" s="201">
        <v>5.3376295881199215E-2</v>
      </c>
      <c r="AF9" s="201">
        <v>-0.34966592427616927</v>
      </c>
      <c r="AG9" s="201">
        <v>-0.25187406296851572</v>
      </c>
      <c r="AH9" s="201">
        <v>-0.12086513994910941</v>
      </c>
      <c r="AI9" s="201">
        <v>0.20470588235294118</v>
      </c>
      <c r="AJ9" s="201">
        <v>0.17567567567567569</v>
      </c>
      <c r="AK9" s="201">
        <v>0.6</v>
      </c>
      <c r="AL9" s="201">
        <v>0.67741935483870963</v>
      </c>
      <c r="AM9" s="201">
        <v>0.69306930693069302</v>
      </c>
      <c r="AN9" s="201">
        <v>0.16025641025641027</v>
      </c>
      <c r="AO9" s="201">
        <v>-0.41428571428571431</v>
      </c>
      <c r="AP9" s="201">
        <v>-0.41770186335403725</v>
      </c>
      <c r="AQ9" s="201">
        <v>-0.29213483146067415</v>
      </c>
      <c r="AR9" s="201">
        <v>9.9861303744798888E-2</v>
      </c>
      <c r="AS9" s="201">
        <v>0.37011884550084889</v>
      </c>
      <c r="AT9" s="201">
        <v>0.62530413625304138</v>
      </c>
      <c r="AU9" s="201">
        <v>1.2061855670103092</v>
      </c>
      <c r="AV9" s="201">
        <v>1.0887096774193548</v>
      </c>
      <c r="AW9" s="201">
        <v>0.94736842105263153</v>
      </c>
      <c r="AX9" s="201">
        <v>0.55833333333333335</v>
      </c>
      <c r="AY9" s="201">
        <v>-5.3763440860215058E-3</v>
      </c>
      <c r="AZ9" s="201">
        <v>0.60483870967741937</v>
      </c>
      <c r="BA9" s="201">
        <v>1.9482758620689655</v>
      </c>
      <c r="BB9" s="201">
        <v>1.8974358974358974</v>
      </c>
    </row>
    <row r="10" spans="1:54" x14ac:dyDescent="0.2">
      <c r="A10" s="55" t="s">
        <v>16</v>
      </c>
      <c r="B10" s="122">
        <v>6980</v>
      </c>
      <c r="C10" s="55" t="s">
        <v>12</v>
      </c>
      <c r="D10" s="48">
        <v>13</v>
      </c>
      <c r="E10" s="55" t="s">
        <v>13</v>
      </c>
      <c r="F10" s="55">
        <v>5</v>
      </c>
      <c r="G10" s="198">
        <v>196</v>
      </c>
      <c r="H10" s="198">
        <v>3</v>
      </c>
      <c r="I10" s="198">
        <v>-4</v>
      </c>
      <c r="J10" s="198">
        <v>-30</v>
      </c>
      <c r="K10" s="198">
        <v>6</v>
      </c>
      <c r="L10" s="198">
        <v>-8</v>
      </c>
      <c r="M10" s="198">
        <v>4</v>
      </c>
      <c r="N10" s="198">
        <v>-9</v>
      </c>
      <c r="O10" s="198">
        <v>12</v>
      </c>
      <c r="P10" s="198">
        <v>-9</v>
      </c>
      <c r="Q10" s="198">
        <v>-16</v>
      </c>
      <c r="R10" s="198">
        <v>14</v>
      </c>
      <c r="S10" s="198">
        <v>-35</v>
      </c>
      <c r="T10" s="198">
        <v>2</v>
      </c>
      <c r="U10" s="198">
        <v>51</v>
      </c>
      <c r="V10" s="198">
        <v>107</v>
      </c>
      <c r="W10" s="198">
        <v>32</v>
      </c>
      <c r="X10" s="198">
        <v>43</v>
      </c>
      <c r="Y10" s="198">
        <v>6</v>
      </c>
      <c r="Z10" s="198">
        <v>19</v>
      </c>
      <c r="AA10" s="198">
        <v>-22</v>
      </c>
      <c r="AB10" s="198">
        <v>11</v>
      </c>
      <c r="AC10" s="198">
        <v>10</v>
      </c>
      <c r="AD10" s="198">
        <v>9</v>
      </c>
      <c r="AE10" s="201">
        <v>0.13480055020632736</v>
      </c>
      <c r="AF10" s="201">
        <v>0.04</v>
      </c>
      <c r="AG10" s="201">
        <v>-4.1666666666666664E-2</v>
      </c>
      <c r="AH10" s="201">
        <v>-0.23622047244094488</v>
      </c>
      <c r="AI10" s="201">
        <v>8.6956521739130432E-2</v>
      </c>
      <c r="AJ10" s="201">
        <v>-0.21621621621621623</v>
      </c>
      <c r="AK10" s="201">
        <v>0.36363636363636365</v>
      </c>
      <c r="AL10" s="201">
        <v>-0.47368421052631576</v>
      </c>
      <c r="AM10" s="201">
        <v>0.32432432432432434</v>
      </c>
      <c r="AN10" s="201">
        <v>-0.13043478260869565</v>
      </c>
      <c r="AO10" s="201">
        <v>-0.18604651162790697</v>
      </c>
      <c r="AP10" s="201">
        <v>0.14736842105263157</v>
      </c>
      <c r="AQ10" s="201">
        <v>-0.24647887323943662</v>
      </c>
      <c r="AR10" s="201">
        <v>1.3071895424836602E-2</v>
      </c>
      <c r="AS10" s="201">
        <v>0.43220338983050849</v>
      </c>
      <c r="AT10" s="201">
        <v>1.4078947368421053</v>
      </c>
      <c r="AU10" s="201">
        <v>1.3913043478260869</v>
      </c>
      <c r="AV10" s="201">
        <v>1.1621621621621621</v>
      </c>
      <c r="AW10" s="201">
        <v>0.2</v>
      </c>
      <c r="AX10" s="201">
        <v>0.6785714285714286</v>
      </c>
      <c r="AY10" s="201">
        <v>-0.33333333333333331</v>
      </c>
      <c r="AZ10" s="201">
        <v>0.35483870967741937</v>
      </c>
      <c r="BA10" s="201">
        <v>0.625</v>
      </c>
      <c r="BB10" s="201">
        <v>0.69230769230769229</v>
      </c>
    </row>
    <row r="11" spans="1:54" x14ac:dyDescent="0.2">
      <c r="A11" s="55" t="s">
        <v>17</v>
      </c>
      <c r="B11" s="122">
        <v>9860</v>
      </c>
      <c r="C11" s="55" t="s">
        <v>12</v>
      </c>
      <c r="D11" s="48">
        <v>13</v>
      </c>
      <c r="E11" s="55" t="s">
        <v>13</v>
      </c>
      <c r="F11" s="55">
        <v>5</v>
      </c>
      <c r="G11" s="198">
        <v>373</v>
      </c>
      <c r="H11" s="198">
        <v>-8</v>
      </c>
      <c r="I11" s="198">
        <v>-1</v>
      </c>
      <c r="J11" s="198">
        <v>23</v>
      </c>
      <c r="K11" s="198">
        <v>-7</v>
      </c>
      <c r="L11" s="198">
        <v>11</v>
      </c>
      <c r="M11" s="198">
        <v>1</v>
      </c>
      <c r="N11" s="198">
        <v>5</v>
      </c>
      <c r="O11" s="198">
        <v>8</v>
      </c>
      <c r="P11" s="198">
        <v>18</v>
      </c>
      <c r="Q11" s="198">
        <v>12</v>
      </c>
      <c r="R11" s="198">
        <v>-25</v>
      </c>
      <c r="S11" s="198">
        <v>-27</v>
      </c>
      <c r="T11" s="198">
        <v>-24</v>
      </c>
      <c r="U11" s="198">
        <v>17</v>
      </c>
      <c r="V11" s="198">
        <v>95</v>
      </c>
      <c r="W11" s="198">
        <v>51</v>
      </c>
      <c r="X11" s="198">
        <v>96</v>
      </c>
      <c r="Y11" s="198">
        <v>27</v>
      </c>
      <c r="Z11" s="198">
        <v>48</v>
      </c>
      <c r="AA11" s="198">
        <v>27</v>
      </c>
      <c r="AB11" s="198">
        <v>16</v>
      </c>
      <c r="AC11" s="198">
        <v>-4</v>
      </c>
      <c r="AD11" s="198">
        <v>14</v>
      </c>
      <c r="AE11" s="201">
        <v>0.18847902981303688</v>
      </c>
      <c r="AF11" s="201">
        <v>-7.407407407407407E-2</v>
      </c>
      <c r="AG11" s="201">
        <v>-7.575757575757576E-3</v>
      </c>
      <c r="AH11" s="201">
        <v>0.14935064935064934</v>
      </c>
      <c r="AI11" s="201">
        <v>-7.7777777777777779E-2</v>
      </c>
      <c r="AJ11" s="201">
        <v>0.29729729729729731</v>
      </c>
      <c r="AK11" s="201">
        <v>7.1428571428571425E-2</v>
      </c>
      <c r="AL11" s="201">
        <v>0.35714285714285715</v>
      </c>
      <c r="AM11" s="201">
        <v>0.25806451612903225</v>
      </c>
      <c r="AN11" s="201">
        <v>0.29508196721311475</v>
      </c>
      <c r="AO11" s="201">
        <v>0.12121212121212122</v>
      </c>
      <c r="AP11" s="201">
        <v>-0.16556291390728478</v>
      </c>
      <c r="AQ11" s="201">
        <v>-0.13846153846153847</v>
      </c>
      <c r="AR11" s="201">
        <v>-0.10084033613445378</v>
      </c>
      <c r="AS11" s="201">
        <v>7.623318385650224E-2</v>
      </c>
      <c r="AT11" s="201">
        <v>0.6462585034013606</v>
      </c>
      <c r="AU11" s="201">
        <v>1.3421052631578947</v>
      </c>
      <c r="AV11" s="201">
        <v>2.2857142857142856</v>
      </c>
      <c r="AW11" s="201">
        <v>1.173913043478261</v>
      </c>
      <c r="AX11" s="201">
        <v>1.1707317073170731</v>
      </c>
      <c r="AY11" s="201">
        <v>0.5625</v>
      </c>
      <c r="AZ11" s="201">
        <v>0.41025641025641024</v>
      </c>
      <c r="BA11" s="201">
        <v>-0.10810810810810811</v>
      </c>
      <c r="BB11" s="201">
        <v>0.82352941176470584</v>
      </c>
    </row>
    <row r="12" spans="1:54" x14ac:dyDescent="0.2">
      <c r="A12" s="55" t="s">
        <v>18</v>
      </c>
      <c r="B12" s="122">
        <v>12420</v>
      </c>
      <c r="C12" s="55" t="s">
        <v>12</v>
      </c>
      <c r="D12" s="48">
        <v>13</v>
      </c>
      <c r="E12" s="55" t="s">
        <v>13</v>
      </c>
      <c r="F12" s="55">
        <v>5</v>
      </c>
      <c r="G12" s="198">
        <v>287</v>
      </c>
      <c r="H12" s="198">
        <v>-19</v>
      </c>
      <c r="I12" s="198">
        <v>-4</v>
      </c>
      <c r="J12" s="198">
        <v>-11</v>
      </c>
      <c r="K12" s="198">
        <v>44</v>
      </c>
      <c r="L12" s="198">
        <v>22</v>
      </c>
      <c r="M12" s="198">
        <v>9</v>
      </c>
      <c r="N12" s="198">
        <v>0</v>
      </c>
      <c r="O12" s="198">
        <v>17</v>
      </c>
      <c r="P12" s="198">
        <v>-17</v>
      </c>
      <c r="Q12" s="198">
        <v>-80</v>
      </c>
      <c r="R12" s="198">
        <v>-64</v>
      </c>
      <c r="S12" s="198">
        <v>-15</v>
      </c>
      <c r="T12" s="198">
        <v>86</v>
      </c>
      <c r="U12" s="198">
        <v>68</v>
      </c>
      <c r="V12" s="198">
        <v>98</v>
      </c>
      <c r="W12" s="198">
        <v>27</v>
      </c>
      <c r="X12" s="198">
        <v>64</v>
      </c>
      <c r="Y12" s="198">
        <v>28</v>
      </c>
      <c r="Z12" s="198">
        <v>21</v>
      </c>
      <c r="AA12" s="198">
        <v>-9</v>
      </c>
      <c r="AB12" s="198">
        <v>10</v>
      </c>
      <c r="AC12" s="198">
        <v>4</v>
      </c>
      <c r="AD12" s="198">
        <v>8</v>
      </c>
      <c r="AE12" s="201">
        <v>0.12835420393559929</v>
      </c>
      <c r="AF12" s="201">
        <v>-0.13970588235294118</v>
      </c>
      <c r="AG12" s="201">
        <v>-2.2727272727272728E-2</v>
      </c>
      <c r="AH12" s="201">
        <v>-6.1452513966480445E-2</v>
      </c>
      <c r="AI12" s="201">
        <v>0.55696202531645567</v>
      </c>
      <c r="AJ12" s="201">
        <v>0.41509433962264153</v>
      </c>
      <c r="AK12" s="201">
        <v>0.5625</v>
      </c>
      <c r="AL12" s="201">
        <v>0</v>
      </c>
      <c r="AM12" s="201">
        <v>0.42499999999999999</v>
      </c>
      <c r="AN12" s="201">
        <v>-0.15178571428571427</v>
      </c>
      <c r="AO12" s="201">
        <v>-0.44444444444444442</v>
      </c>
      <c r="AP12" s="201">
        <v>-0.29767441860465116</v>
      </c>
      <c r="AQ12" s="201">
        <v>-6.4102564102564097E-2</v>
      </c>
      <c r="AR12" s="201">
        <v>0.44791666666666669</v>
      </c>
      <c r="AS12" s="201">
        <v>0.36363636363636365</v>
      </c>
      <c r="AT12" s="201">
        <v>0.85217391304347823</v>
      </c>
      <c r="AU12" s="201">
        <v>0.71052631578947367</v>
      </c>
      <c r="AV12" s="201">
        <v>1.5238095238095237</v>
      </c>
      <c r="AW12" s="201">
        <v>0.96551724137931039</v>
      </c>
      <c r="AX12" s="201">
        <v>0.6</v>
      </c>
      <c r="AY12" s="201">
        <v>-0.11538461538461539</v>
      </c>
      <c r="AZ12" s="201">
        <v>0.26315789473684209</v>
      </c>
      <c r="BA12" s="201">
        <v>0.16</v>
      </c>
      <c r="BB12" s="201">
        <v>0.44444444444444442</v>
      </c>
    </row>
    <row r="13" spans="1:54" x14ac:dyDescent="0.2">
      <c r="A13" s="55" t="s">
        <v>19</v>
      </c>
      <c r="B13" s="122">
        <v>14200</v>
      </c>
      <c r="C13" s="55" t="s">
        <v>12</v>
      </c>
      <c r="D13" s="48">
        <v>13</v>
      </c>
      <c r="E13" s="55" t="s">
        <v>13</v>
      </c>
      <c r="F13" s="55">
        <v>5</v>
      </c>
      <c r="G13" s="198">
        <v>2008</v>
      </c>
      <c r="H13" s="198">
        <v>-34</v>
      </c>
      <c r="I13" s="198">
        <v>-294</v>
      </c>
      <c r="J13" s="198">
        <v>-271</v>
      </c>
      <c r="K13" s="198">
        <v>34</v>
      </c>
      <c r="L13" s="198">
        <v>158</v>
      </c>
      <c r="M13" s="198">
        <v>16</v>
      </c>
      <c r="N13" s="198">
        <v>100</v>
      </c>
      <c r="O13" s="198">
        <v>348</v>
      </c>
      <c r="P13" s="198">
        <v>328</v>
      </c>
      <c r="Q13" s="198">
        <v>-446</v>
      </c>
      <c r="R13" s="198">
        <v>-775</v>
      </c>
      <c r="S13" s="198">
        <v>-536</v>
      </c>
      <c r="T13" s="198">
        <v>274</v>
      </c>
      <c r="U13" s="198">
        <v>686</v>
      </c>
      <c r="V13" s="198">
        <v>1029</v>
      </c>
      <c r="W13" s="198">
        <v>467</v>
      </c>
      <c r="X13" s="198">
        <v>603</v>
      </c>
      <c r="Y13" s="198">
        <v>140</v>
      </c>
      <c r="Z13" s="198">
        <v>166</v>
      </c>
      <c r="AA13" s="198">
        <v>-77</v>
      </c>
      <c r="AB13" s="198">
        <v>-129</v>
      </c>
      <c r="AC13" s="198">
        <v>-17</v>
      </c>
      <c r="AD13" s="198">
        <v>238</v>
      </c>
      <c r="AE13" s="201">
        <v>4.9352372993830954E-2</v>
      </c>
      <c r="AF13" s="201">
        <v>-1.4327855035819638E-2</v>
      </c>
      <c r="AG13" s="201">
        <v>-0.11027756939234809</v>
      </c>
      <c r="AH13" s="201">
        <v>-9.9742362900257633E-2</v>
      </c>
      <c r="AI13" s="201">
        <v>2.0744356314826115E-2</v>
      </c>
      <c r="AJ13" s="201">
        <v>0.16862326574172892</v>
      </c>
      <c r="AK13" s="201">
        <v>3.2064128256513023E-2</v>
      </c>
      <c r="AL13" s="201">
        <v>0.25125628140703515</v>
      </c>
      <c r="AM13" s="201">
        <v>0.22849638870650033</v>
      </c>
      <c r="AN13" s="201">
        <v>0.11017803157541149</v>
      </c>
      <c r="AO13" s="201">
        <v>-0.13941856830259455</v>
      </c>
      <c r="AP13" s="201">
        <v>-0.21432522123893805</v>
      </c>
      <c r="AQ13" s="201">
        <v>-0.14810721193699916</v>
      </c>
      <c r="AR13" s="201">
        <v>8.7261146496815281E-2</v>
      </c>
      <c r="AS13" s="201">
        <v>0.25625700410907731</v>
      </c>
      <c r="AT13" s="201">
        <v>0.55501618122977348</v>
      </c>
      <c r="AU13" s="201">
        <v>0.84601449275362317</v>
      </c>
      <c r="AV13" s="201">
        <v>0.81818181818181823</v>
      </c>
      <c r="AW13" s="201">
        <v>0.2834008097165992</v>
      </c>
      <c r="AX13" s="201">
        <v>0.23413258110014104</v>
      </c>
      <c r="AY13" s="201">
        <v>-6.6840277777777776E-2</v>
      </c>
      <c r="AZ13" s="201">
        <v>-0.11266375545851529</v>
      </c>
      <c r="BA13" s="201">
        <v>-1.8065887353878853E-2</v>
      </c>
      <c r="BB13" s="201">
        <v>0.21193232413178986</v>
      </c>
    </row>
    <row r="14" spans="1:54" x14ac:dyDescent="0.2">
      <c r="A14" s="55" t="s">
        <v>20</v>
      </c>
      <c r="B14" s="122">
        <v>17780</v>
      </c>
      <c r="C14" s="55" t="s">
        <v>21</v>
      </c>
      <c r="D14" s="48">
        <v>11</v>
      </c>
      <c r="E14" s="55" t="s">
        <v>13</v>
      </c>
      <c r="F14" s="55">
        <v>5</v>
      </c>
      <c r="G14" s="198">
        <v>37</v>
      </c>
      <c r="H14" s="198">
        <v>-12</v>
      </c>
      <c r="I14" s="198">
        <v>-39</v>
      </c>
      <c r="J14" s="198">
        <v>-49</v>
      </c>
      <c r="K14" s="198">
        <v>-19</v>
      </c>
      <c r="L14" s="198">
        <v>2</v>
      </c>
      <c r="M14" s="198">
        <v>7</v>
      </c>
      <c r="N14" s="198">
        <v>3</v>
      </c>
      <c r="O14" s="198">
        <v>14</v>
      </c>
      <c r="P14" s="198">
        <v>39</v>
      </c>
      <c r="Q14" s="198">
        <v>-27</v>
      </c>
      <c r="R14" s="198">
        <v>-36</v>
      </c>
      <c r="S14" s="198">
        <v>-31</v>
      </c>
      <c r="T14" s="198">
        <v>34</v>
      </c>
      <c r="U14" s="198">
        <v>54</v>
      </c>
      <c r="V14" s="198">
        <v>27</v>
      </c>
      <c r="W14" s="198">
        <v>2</v>
      </c>
      <c r="X14" s="198">
        <v>11</v>
      </c>
      <c r="Y14" s="198">
        <v>5</v>
      </c>
      <c r="Z14" s="198">
        <v>14</v>
      </c>
      <c r="AA14" s="198">
        <v>10</v>
      </c>
      <c r="AB14" s="198">
        <v>7</v>
      </c>
      <c r="AC14" s="198">
        <v>14</v>
      </c>
      <c r="AD14" s="198">
        <v>7</v>
      </c>
      <c r="AE14" s="201">
        <v>1.9733333333333332E-2</v>
      </c>
      <c r="AF14" s="201">
        <v>-0.11764705882352941</v>
      </c>
      <c r="AG14" s="201">
        <v>-0.26896551724137929</v>
      </c>
      <c r="AH14" s="201">
        <v>-0.32236842105263158</v>
      </c>
      <c r="AI14" s="201">
        <v>-0.21111111111111111</v>
      </c>
      <c r="AJ14" s="201">
        <v>0.05</v>
      </c>
      <c r="AK14" s="201">
        <v>0.33333333333333331</v>
      </c>
      <c r="AL14" s="201">
        <v>0.21428571428571427</v>
      </c>
      <c r="AM14" s="201">
        <v>0.36842105263157893</v>
      </c>
      <c r="AN14" s="201">
        <v>0.47560975609756095</v>
      </c>
      <c r="AO14" s="201">
        <v>-0.22500000000000001</v>
      </c>
      <c r="AP14" s="201">
        <v>-0.19889502762430938</v>
      </c>
      <c r="AQ14" s="201">
        <v>-0.16939890710382513</v>
      </c>
      <c r="AR14" s="201">
        <v>0.21518987341772153</v>
      </c>
      <c r="AS14" s="201">
        <v>0.41221374045801529</v>
      </c>
      <c r="AT14" s="201">
        <v>0.2125984251968504</v>
      </c>
      <c r="AU14" s="201">
        <v>0.05</v>
      </c>
      <c r="AV14" s="201">
        <v>0.22</v>
      </c>
      <c r="AW14" s="201">
        <v>0.1388888888888889</v>
      </c>
      <c r="AX14" s="201">
        <v>0.34146341463414637</v>
      </c>
      <c r="AY14" s="201">
        <v>0.16949152542372881</v>
      </c>
      <c r="AZ14" s="201">
        <v>0.18421052631578946</v>
      </c>
      <c r="BA14" s="201">
        <v>1</v>
      </c>
      <c r="BB14" s="201">
        <v>0.53846153846153844</v>
      </c>
    </row>
    <row r="15" spans="1:54" x14ac:dyDescent="0.2">
      <c r="A15" s="55" t="s">
        <v>22</v>
      </c>
      <c r="B15" s="122">
        <v>19460</v>
      </c>
      <c r="C15" s="55" t="s">
        <v>12</v>
      </c>
      <c r="D15" s="48">
        <v>13</v>
      </c>
      <c r="E15" s="55" t="s">
        <v>13</v>
      </c>
      <c r="F15" s="55">
        <v>5</v>
      </c>
      <c r="G15" s="198">
        <v>532</v>
      </c>
      <c r="H15" s="198">
        <v>-34</v>
      </c>
      <c r="I15" s="198">
        <v>-10</v>
      </c>
      <c r="J15" s="198">
        <v>68</v>
      </c>
      <c r="K15" s="198">
        <v>50</v>
      </c>
      <c r="L15" s="198">
        <v>10</v>
      </c>
      <c r="M15" s="198">
        <v>1</v>
      </c>
      <c r="N15" s="198">
        <v>13</v>
      </c>
      <c r="O15" s="198">
        <v>38</v>
      </c>
      <c r="P15" s="198">
        <v>6</v>
      </c>
      <c r="Q15" s="198">
        <v>-48</v>
      </c>
      <c r="R15" s="198">
        <v>-83</v>
      </c>
      <c r="S15" s="198">
        <v>21</v>
      </c>
      <c r="T15" s="198">
        <v>59</v>
      </c>
      <c r="U15" s="198">
        <v>131</v>
      </c>
      <c r="V15" s="198">
        <v>107</v>
      </c>
      <c r="W15" s="198">
        <v>47</v>
      </c>
      <c r="X15" s="198">
        <v>67</v>
      </c>
      <c r="Y15" s="198">
        <v>31</v>
      </c>
      <c r="Z15" s="198">
        <v>15</v>
      </c>
      <c r="AA15" s="198">
        <v>2</v>
      </c>
      <c r="AB15" s="198">
        <v>22</v>
      </c>
      <c r="AC15" s="198">
        <v>11</v>
      </c>
      <c r="AD15" s="198">
        <v>8</v>
      </c>
      <c r="AE15" s="201">
        <v>0.2389937106918239</v>
      </c>
      <c r="AF15" s="201">
        <v>-0.18784530386740331</v>
      </c>
      <c r="AG15" s="201">
        <v>-5.1020408163265307E-2</v>
      </c>
      <c r="AH15" s="201">
        <v>0.4358974358974359</v>
      </c>
      <c r="AI15" s="201">
        <v>0.625</v>
      </c>
      <c r="AJ15" s="201">
        <v>0.3125</v>
      </c>
      <c r="AK15" s="201">
        <v>8.3333333333333329E-2</v>
      </c>
      <c r="AL15" s="201">
        <v>1.4444444444444444</v>
      </c>
      <c r="AM15" s="201">
        <v>1.0857142857142856</v>
      </c>
      <c r="AN15" s="201">
        <v>6.8181818181818177E-2</v>
      </c>
      <c r="AO15" s="201">
        <v>-0.25396825396825395</v>
      </c>
      <c r="AP15" s="201">
        <v>-0.32046332046332049</v>
      </c>
      <c r="AQ15" s="201">
        <v>8.7866108786610872E-2</v>
      </c>
      <c r="AR15" s="201">
        <v>0.25541125541125542</v>
      </c>
      <c r="AS15" s="201">
        <v>0.80368098159509205</v>
      </c>
      <c r="AT15" s="201">
        <v>0.79259259259259263</v>
      </c>
      <c r="AU15" s="201">
        <v>1.3823529411764706</v>
      </c>
      <c r="AV15" s="201">
        <v>2.3103448275862069</v>
      </c>
      <c r="AW15" s="201">
        <v>1</v>
      </c>
      <c r="AX15" s="201">
        <v>0.42857142857142855</v>
      </c>
      <c r="AY15" s="201">
        <v>4.4444444444444446E-2</v>
      </c>
      <c r="AZ15" s="201">
        <v>0.75862068965517238</v>
      </c>
      <c r="BA15" s="201">
        <v>1.1000000000000001</v>
      </c>
      <c r="BB15" s="201">
        <v>1</v>
      </c>
    </row>
    <row r="16" spans="1:54" x14ac:dyDescent="0.2">
      <c r="A16" s="55" t="s">
        <v>23</v>
      </c>
      <c r="B16" s="122">
        <v>24900</v>
      </c>
      <c r="C16" s="55" t="s">
        <v>12</v>
      </c>
      <c r="D16" s="48">
        <v>13</v>
      </c>
      <c r="E16" s="55" t="s">
        <v>13</v>
      </c>
      <c r="F16" s="55">
        <v>5</v>
      </c>
      <c r="G16" s="198">
        <v>545</v>
      </c>
      <c r="H16" s="198">
        <v>6</v>
      </c>
      <c r="I16" s="198">
        <v>7</v>
      </c>
      <c r="J16" s="198">
        <v>-10</v>
      </c>
      <c r="K16" s="198">
        <v>53</v>
      </c>
      <c r="L16" s="198">
        <v>35</v>
      </c>
      <c r="M16" s="198">
        <v>18</v>
      </c>
      <c r="N16" s="198">
        <v>-1</v>
      </c>
      <c r="O16" s="198">
        <v>24</v>
      </c>
      <c r="P16" s="198">
        <v>-28</v>
      </c>
      <c r="Q16" s="198">
        <v>-98</v>
      </c>
      <c r="R16" s="198">
        <v>-70</v>
      </c>
      <c r="S16" s="198">
        <v>83</v>
      </c>
      <c r="T16" s="198">
        <v>61</v>
      </c>
      <c r="U16" s="198">
        <v>99</v>
      </c>
      <c r="V16" s="198">
        <v>119</v>
      </c>
      <c r="W16" s="198">
        <v>53</v>
      </c>
      <c r="X16" s="198">
        <v>85</v>
      </c>
      <c r="Y16" s="198">
        <v>29</v>
      </c>
      <c r="Z16" s="198">
        <v>42</v>
      </c>
      <c r="AA16" s="198">
        <v>34</v>
      </c>
      <c r="AB16" s="198">
        <v>21</v>
      </c>
      <c r="AC16" s="198">
        <v>12</v>
      </c>
      <c r="AD16" s="198">
        <v>-29</v>
      </c>
      <c r="AE16" s="201">
        <v>0.13553842327779159</v>
      </c>
      <c r="AF16" s="201">
        <v>2.4896265560165973E-2</v>
      </c>
      <c r="AG16" s="201">
        <v>2.5547445255474453E-2</v>
      </c>
      <c r="AH16" s="201">
        <v>-3.1055900621118012E-2</v>
      </c>
      <c r="AI16" s="201">
        <v>0.36054421768707484</v>
      </c>
      <c r="AJ16" s="201">
        <v>0.46052631578947367</v>
      </c>
      <c r="AK16" s="201">
        <v>0.66666666666666663</v>
      </c>
      <c r="AL16" s="201">
        <v>-3.125E-2</v>
      </c>
      <c r="AM16" s="201">
        <v>0.31168831168831168</v>
      </c>
      <c r="AN16" s="201">
        <v>-0.14583333333333334</v>
      </c>
      <c r="AO16" s="201">
        <v>-0.30340557275541796</v>
      </c>
      <c r="AP16" s="201">
        <v>-0.17721518987341772</v>
      </c>
      <c r="AQ16" s="201">
        <v>0.25075528700906347</v>
      </c>
      <c r="AR16" s="201">
        <v>0.18100890207715134</v>
      </c>
      <c r="AS16" s="201">
        <v>0.35611510791366907</v>
      </c>
      <c r="AT16" s="201">
        <v>0.51293103448275867</v>
      </c>
      <c r="AU16" s="201">
        <v>0.71621621621621623</v>
      </c>
      <c r="AV16" s="201">
        <v>0.85858585858585856</v>
      </c>
      <c r="AW16" s="201">
        <v>0.44615384615384618</v>
      </c>
      <c r="AX16" s="201">
        <v>0.45652173913043476</v>
      </c>
      <c r="AY16" s="201">
        <v>0.28813559322033899</v>
      </c>
      <c r="AZ16" s="201">
        <v>0.21</v>
      </c>
      <c r="BA16" s="201">
        <v>0.15</v>
      </c>
      <c r="BB16" s="201">
        <v>-0.26605504587155965</v>
      </c>
    </row>
    <row r="17" spans="1:54" x14ac:dyDescent="0.2">
      <c r="A17" s="55" t="s">
        <v>24</v>
      </c>
      <c r="B17" s="122">
        <v>35540</v>
      </c>
      <c r="C17" s="55" t="s">
        <v>12</v>
      </c>
      <c r="D17" s="48">
        <v>13</v>
      </c>
      <c r="E17" s="55" t="s">
        <v>13</v>
      </c>
      <c r="F17" s="55">
        <v>5</v>
      </c>
      <c r="G17" s="198">
        <v>403</v>
      </c>
      <c r="H17" s="198">
        <v>-17</v>
      </c>
      <c r="I17" s="198">
        <v>-48</v>
      </c>
      <c r="J17" s="198">
        <v>-127</v>
      </c>
      <c r="K17" s="198">
        <v>13</v>
      </c>
      <c r="L17" s="198">
        <v>77</v>
      </c>
      <c r="M17" s="198">
        <v>35</v>
      </c>
      <c r="N17" s="198">
        <v>84</v>
      </c>
      <c r="O17" s="198">
        <v>88</v>
      </c>
      <c r="P17" s="198">
        <v>17</v>
      </c>
      <c r="Q17" s="198">
        <v>-43</v>
      </c>
      <c r="R17" s="198">
        <v>-122</v>
      </c>
      <c r="S17" s="198">
        <v>-159</v>
      </c>
      <c r="T17" s="198">
        <v>-46</v>
      </c>
      <c r="U17" s="198">
        <v>170</v>
      </c>
      <c r="V17" s="198">
        <v>238</v>
      </c>
      <c r="W17" s="198">
        <v>85</v>
      </c>
      <c r="X17" s="198">
        <v>74</v>
      </c>
      <c r="Y17" s="198">
        <v>33</v>
      </c>
      <c r="Z17" s="198">
        <v>57</v>
      </c>
      <c r="AA17" s="198">
        <v>-21</v>
      </c>
      <c r="AB17" s="198">
        <v>-16</v>
      </c>
      <c r="AC17" s="198">
        <v>7</v>
      </c>
      <c r="AD17" s="198">
        <v>24</v>
      </c>
      <c r="AE17" s="201">
        <v>9.0909090909090912E-2</v>
      </c>
      <c r="AF17" s="201">
        <v>-7.7625570776255703E-2</v>
      </c>
      <c r="AG17" s="201">
        <v>-0.15789473684210525</v>
      </c>
      <c r="AH17" s="201">
        <v>-0.33072916666666669</v>
      </c>
      <c r="AI17" s="201">
        <v>6.5656565656565663E-2</v>
      </c>
      <c r="AJ17" s="201">
        <v>0.29729729729729731</v>
      </c>
      <c r="AK17" s="201">
        <v>0.21472392638036811</v>
      </c>
      <c r="AL17" s="201">
        <v>0.7567567567567568</v>
      </c>
      <c r="AM17" s="201">
        <v>0.41706161137440756</v>
      </c>
      <c r="AN17" s="201">
        <v>8.3743842364532015E-2</v>
      </c>
      <c r="AO17" s="201">
        <v>-0.1552346570397112</v>
      </c>
      <c r="AP17" s="201">
        <v>-0.32360742705570295</v>
      </c>
      <c r="AQ17" s="201">
        <v>-0.37588652482269502</v>
      </c>
      <c r="AR17" s="201">
        <v>-0.11302211302211303</v>
      </c>
      <c r="AS17" s="201">
        <v>0.62962962962962965</v>
      </c>
      <c r="AT17" s="201">
        <v>1.4512195121951219</v>
      </c>
      <c r="AU17" s="201">
        <v>1.9767441860465116</v>
      </c>
      <c r="AV17" s="201">
        <v>1.088235294117647</v>
      </c>
      <c r="AW17" s="201">
        <v>0.7857142857142857</v>
      </c>
      <c r="AX17" s="201">
        <v>1.2127659574468086</v>
      </c>
      <c r="AY17" s="201">
        <v>-0.21212121212121213</v>
      </c>
      <c r="AZ17" s="201">
        <v>-0.1951219512195122</v>
      </c>
      <c r="BA17" s="201">
        <v>0.14583333333333334</v>
      </c>
      <c r="BB17" s="201">
        <v>0.70588235294117652</v>
      </c>
    </row>
    <row r="18" spans="1:54" x14ac:dyDescent="0.2">
      <c r="A18" s="55" t="s">
        <v>21</v>
      </c>
      <c r="B18" s="122">
        <v>36180</v>
      </c>
      <c r="C18" s="55" t="s">
        <v>21</v>
      </c>
      <c r="D18" s="48">
        <v>11</v>
      </c>
      <c r="E18" s="55" t="s">
        <v>13</v>
      </c>
      <c r="F18" s="55">
        <v>5</v>
      </c>
      <c r="G18" s="198">
        <v>1083</v>
      </c>
      <c r="H18" s="198">
        <v>78</v>
      </c>
      <c r="I18" s="198">
        <v>40</v>
      </c>
      <c r="J18" s="198">
        <v>53</v>
      </c>
      <c r="K18" s="198">
        <v>16</v>
      </c>
      <c r="L18" s="198">
        <v>22</v>
      </c>
      <c r="M18" s="198">
        <v>10</v>
      </c>
      <c r="N18" s="198">
        <v>31</v>
      </c>
      <c r="O18" s="198">
        <v>50</v>
      </c>
      <c r="P18" s="198">
        <v>71</v>
      </c>
      <c r="Q18" s="198">
        <v>63</v>
      </c>
      <c r="R18" s="198">
        <v>33</v>
      </c>
      <c r="S18" s="198">
        <v>-38</v>
      </c>
      <c r="T18" s="198">
        <v>101</v>
      </c>
      <c r="U18" s="198">
        <v>161</v>
      </c>
      <c r="V18" s="198">
        <v>201</v>
      </c>
      <c r="W18" s="198">
        <v>69</v>
      </c>
      <c r="X18" s="198">
        <v>89</v>
      </c>
      <c r="Y18" s="198">
        <v>40</v>
      </c>
      <c r="Z18" s="198">
        <v>18</v>
      </c>
      <c r="AA18" s="198">
        <v>-22</v>
      </c>
      <c r="AB18" s="198">
        <v>-4</v>
      </c>
      <c r="AC18" s="198">
        <v>-2</v>
      </c>
      <c r="AD18" s="198">
        <v>3</v>
      </c>
      <c r="AE18" s="201">
        <v>0.2197646103896104</v>
      </c>
      <c r="AF18" s="201">
        <v>0.25913621262458469</v>
      </c>
      <c r="AG18" s="201">
        <v>0.10582010582010581</v>
      </c>
      <c r="AH18" s="201">
        <v>0.13695090439276486</v>
      </c>
      <c r="AI18" s="201">
        <v>6.6945606694560664E-2</v>
      </c>
      <c r="AJ18" s="201">
        <v>0.19469026548672566</v>
      </c>
      <c r="AK18" s="201">
        <v>0.19607843137254902</v>
      </c>
      <c r="AL18" s="201">
        <v>1</v>
      </c>
      <c r="AM18" s="201">
        <v>0.37037037037037035</v>
      </c>
      <c r="AN18" s="201">
        <v>0.2563176895306859</v>
      </c>
      <c r="AO18" s="201">
        <v>0.18529411764705883</v>
      </c>
      <c r="AP18" s="201">
        <v>7.8384798099762468E-2</v>
      </c>
      <c r="AQ18" s="201">
        <v>-8.3150984682713341E-2</v>
      </c>
      <c r="AR18" s="201">
        <v>0.24574209245742093</v>
      </c>
      <c r="AS18" s="201">
        <v>0.45609065155807366</v>
      </c>
      <c r="AT18" s="201">
        <v>0.84810126582278478</v>
      </c>
      <c r="AU18" s="201">
        <v>0.8214285714285714</v>
      </c>
      <c r="AV18" s="201">
        <v>1.0470588235294118</v>
      </c>
      <c r="AW18" s="201">
        <v>0.52631578947368418</v>
      </c>
      <c r="AX18" s="201">
        <v>0.16666666666666666</v>
      </c>
      <c r="AY18" s="201">
        <v>-0.13580246913580246</v>
      </c>
      <c r="AZ18" s="201">
        <v>-3.0769230769230771E-2</v>
      </c>
      <c r="BA18" s="201">
        <v>-2.4096385542168676E-2</v>
      </c>
      <c r="BB18" s="201">
        <v>4.3478260869565216E-2</v>
      </c>
    </row>
    <row r="19" spans="1:54" x14ac:dyDescent="0.2">
      <c r="A19" s="55" t="s">
        <v>25</v>
      </c>
      <c r="B19" s="122">
        <v>37540</v>
      </c>
      <c r="C19" s="55" t="s">
        <v>12</v>
      </c>
      <c r="D19" s="48">
        <v>13</v>
      </c>
      <c r="E19" s="55" t="s">
        <v>13</v>
      </c>
      <c r="F19" s="55">
        <v>5</v>
      </c>
      <c r="G19" s="198">
        <v>190</v>
      </c>
      <c r="H19" s="198">
        <v>-28</v>
      </c>
      <c r="I19" s="198">
        <v>-60</v>
      </c>
      <c r="J19" s="198">
        <v>-58</v>
      </c>
      <c r="K19" s="198">
        <v>12</v>
      </c>
      <c r="L19" s="198">
        <v>20</v>
      </c>
      <c r="M19" s="198">
        <v>7</v>
      </c>
      <c r="N19" s="198">
        <v>1</v>
      </c>
      <c r="O19" s="198">
        <v>41</v>
      </c>
      <c r="P19" s="198">
        <v>48</v>
      </c>
      <c r="Q19" s="198">
        <v>-94</v>
      </c>
      <c r="R19" s="198">
        <v>-100</v>
      </c>
      <c r="S19" s="198">
        <v>-104</v>
      </c>
      <c r="T19" s="198">
        <v>-29</v>
      </c>
      <c r="U19" s="198">
        <v>-16</v>
      </c>
      <c r="V19" s="198">
        <v>152</v>
      </c>
      <c r="W19" s="198">
        <v>78</v>
      </c>
      <c r="X19" s="198">
        <v>134</v>
      </c>
      <c r="Y19" s="198">
        <v>49</v>
      </c>
      <c r="Z19" s="198">
        <v>26</v>
      </c>
      <c r="AA19" s="198">
        <v>41</v>
      </c>
      <c r="AB19" s="198">
        <v>20</v>
      </c>
      <c r="AC19" s="198">
        <v>-1</v>
      </c>
      <c r="AD19" s="198">
        <v>51</v>
      </c>
      <c r="AE19" s="201">
        <v>3.5191702167067976E-2</v>
      </c>
      <c r="AF19" s="201">
        <v>-9.9644128113879002E-2</v>
      </c>
      <c r="AG19" s="201">
        <v>-0.14388489208633093</v>
      </c>
      <c r="AH19" s="201">
        <v>-0.12033195020746888</v>
      </c>
      <c r="AI19" s="201">
        <v>4.7619047619047616E-2</v>
      </c>
      <c r="AJ19" s="201">
        <v>0.21276595744680851</v>
      </c>
      <c r="AK19" s="201">
        <v>0.22580645161290322</v>
      </c>
      <c r="AL19" s="201">
        <v>3.4482758620689655E-2</v>
      </c>
      <c r="AM19" s="201">
        <v>0.54666666666666663</v>
      </c>
      <c r="AN19" s="201">
        <v>0.31788079470198677</v>
      </c>
      <c r="AO19" s="201">
        <v>-0.31972789115646261</v>
      </c>
      <c r="AP19" s="201">
        <v>-0.24449877750611246</v>
      </c>
      <c r="AQ19" s="201">
        <v>-0.20155038759689922</v>
      </c>
      <c r="AR19" s="201">
        <v>-5.5769230769230772E-2</v>
      </c>
      <c r="AS19" s="201">
        <v>-2.9906542056074768E-2</v>
      </c>
      <c r="AT19" s="201">
        <v>0.45103857566765576</v>
      </c>
      <c r="AU19" s="201">
        <v>0.70909090909090911</v>
      </c>
      <c r="AV19" s="201">
        <v>0.9178082191780822</v>
      </c>
      <c r="AW19" s="201">
        <v>0.5268817204301075</v>
      </c>
      <c r="AX19" s="201">
        <v>0.20967741935483872</v>
      </c>
      <c r="AY19" s="201">
        <v>0.2303370786516854</v>
      </c>
      <c r="AZ19" s="201">
        <v>0.13513513513513514</v>
      </c>
      <c r="BA19" s="201">
        <v>-9.1743119266055051E-3</v>
      </c>
      <c r="BB19" s="201">
        <v>0.75</v>
      </c>
    </row>
    <row r="20" spans="1:54" x14ac:dyDescent="0.2">
      <c r="A20" s="55" t="s">
        <v>26</v>
      </c>
      <c r="B20" s="122">
        <v>43380</v>
      </c>
      <c r="C20" s="55" t="s">
        <v>12</v>
      </c>
      <c r="D20" s="48">
        <v>13</v>
      </c>
      <c r="E20" s="55" t="s">
        <v>13</v>
      </c>
      <c r="F20" s="55">
        <v>5</v>
      </c>
      <c r="G20" s="198">
        <v>836</v>
      </c>
      <c r="H20" s="198">
        <v>-36</v>
      </c>
      <c r="I20" s="198">
        <v>-51</v>
      </c>
      <c r="J20" s="198">
        <v>28</v>
      </c>
      <c r="K20" s="198">
        <v>40</v>
      </c>
      <c r="L20" s="198">
        <v>12</v>
      </c>
      <c r="M20" s="198">
        <v>18</v>
      </c>
      <c r="N20" s="198">
        <v>14</v>
      </c>
      <c r="O20" s="198">
        <v>42</v>
      </c>
      <c r="P20" s="198">
        <v>48</v>
      </c>
      <c r="Q20" s="198">
        <v>-56</v>
      </c>
      <c r="R20" s="198">
        <v>-70</v>
      </c>
      <c r="S20" s="198">
        <v>-85</v>
      </c>
      <c r="T20" s="198">
        <v>86</v>
      </c>
      <c r="U20" s="198">
        <v>198</v>
      </c>
      <c r="V20" s="198">
        <v>254</v>
      </c>
      <c r="W20" s="198">
        <v>81</v>
      </c>
      <c r="X20" s="198">
        <v>92</v>
      </c>
      <c r="Y20" s="198">
        <v>62</v>
      </c>
      <c r="Z20" s="198">
        <v>34</v>
      </c>
      <c r="AA20" s="198">
        <v>28</v>
      </c>
      <c r="AB20" s="198">
        <v>31</v>
      </c>
      <c r="AC20" s="198">
        <v>42</v>
      </c>
      <c r="AD20" s="198">
        <v>24</v>
      </c>
      <c r="AE20" s="201">
        <v>0.1865654987725954</v>
      </c>
      <c r="AF20" s="201">
        <v>-0.1125</v>
      </c>
      <c r="AG20" s="201">
        <v>-0.13783783783783785</v>
      </c>
      <c r="AH20" s="201">
        <v>8.0229226361031525E-2</v>
      </c>
      <c r="AI20" s="201">
        <v>0.1895734597156398</v>
      </c>
      <c r="AJ20" s="201">
        <v>0.11009174311926606</v>
      </c>
      <c r="AK20" s="201">
        <v>0.46153846153846156</v>
      </c>
      <c r="AL20" s="201">
        <v>0.4375</v>
      </c>
      <c r="AM20" s="201">
        <v>0.42</v>
      </c>
      <c r="AN20" s="201">
        <v>0.22325581395348837</v>
      </c>
      <c r="AO20" s="201">
        <v>-0.1702127659574468</v>
      </c>
      <c r="AP20" s="201">
        <v>-0.16129032258064516</v>
      </c>
      <c r="AQ20" s="201">
        <v>-0.17418032786885246</v>
      </c>
      <c r="AR20" s="201">
        <v>0.20427553444180521</v>
      </c>
      <c r="AS20" s="201">
        <v>0.61682242990654201</v>
      </c>
      <c r="AT20" s="201">
        <v>1.1981132075471699</v>
      </c>
      <c r="AU20" s="201">
        <v>1.2461538461538462</v>
      </c>
      <c r="AV20" s="201">
        <v>1.0109890109890109</v>
      </c>
      <c r="AW20" s="201">
        <v>1.2916666666666667</v>
      </c>
      <c r="AX20" s="201">
        <v>0.41463414634146339</v>
      </c>
      <c r="AY20" s="201">
        <v>0.24347826086956523</v>
      </c>
      <c r="AZ20" s="201">
        <v>0.44285714285714284</v>
      </c>
      <c r="BA20" s="201">
        <v>1.3548387096774193</v>
      </c>
      <c r="BB20" s="201">
        <v>0.82758620689655171</v>
      </c>
    </row>
    <row r="21" spans="1:54" x14ac:dyDescent="0.2">
      <c r="A21" s="55" t="s">
        <v>27</v>
      </c>
      <c r="B21" s="122">
        <v>60020</v>
      </c>
      <c r="C21" s="55" t="s">
        <v>12</v>
      </c>
      <c r="D21" s="48">
        <v>13</v>
      </c>
      <c r="E21" s="55" t="s">
        <v>28</v>
      </c>
      <c r="F21" s="55">
        <v>5</v>
      </c>
      <c r="G21" s="198">
        <v>218</v>
      </c>
      <c r="H21" s="198">
        <v>-28</v>
      </c>
      <c r="I21" s="198">
        <v>-50</v>
      </c>
      <c r="J21" s="198">
        <v>-54</v>
      </c>
      <c r="K21" s="198">
        <v>-17</v>
      </c>
      <c r="L21" s="198">
        <v>6</v>
      </c>
      <c r="M21" s="198">
        <v>-15</v>
      </c>
      <c r="N21" s="198">
        <v>-1</v>
      </c>
      <c r="O21" s="198">
        <v>54</v>
      </c>
      <c r="P21" s="198">
        <v>90</v>
      </c>
      <c r="Q21" s="198">
        <v>-92</v>
      </c>
      <c r="R21" s="198">
        <v>-195</v>
      </c>
      <c r="S21" s="198">
        <v>-138</v>
      </c>
      <c r="T21" s="198">
        <v>87</v>
      </c>
      <c r="U21" s="198">
        <v>179</v>
      </c>
      <c r="V21" s="198">
        <v>143</v>
      </c>
      <c r="W21" s="198">
        <v>63</v>
      </c>
      <c r="X21" s="198">
        <v>103</v>
      </c>
      <c r="Y21" s="198">
        <v>14</v>
      </c>
      <c r="Z21" s="198">
        <v>41</v>
      </c>
      <c r="AA21" s="198">
        <v>-27</v>
      </c>
      <c r="AB21" s="198">
        <v>-4</v>
      </c>
      <c r="AC21" s="198">
        <v>22</v>
      </c>
      <c r="AD21" s="198">
        <v>37</v>
      </c>
      <c r="AE21" s="201">
        <v>3.1607945483543572E-2</v>
      </c>
      <c r="AF21" s="201">
        <v>-6.1674008810572688E-2</v>
      </c>
      <c r="AG21" s="201">
        <v>-0.1</v>
      </c>
      <c r="AH21" s="201">
        <v>-9.7122302158273388E-2</v>
      </c>
      <c r="AI21" s="201">
        <v>-4.8850574712643681E-2</v>
      </c>
      <c r="AJ21" s="201">
        <v>3.5928143712574849E-2</v>
      </c>
      <c r="AK21" s="201">
        <v>-0.22388059701492538</v>
      </c>
      <c r="AL21" s="201">
        <v>-1.4285714285714285E-2</v>
      </c>
      <c r="AM21" s="201">
        <v>0.31034482758620691</v>
      </c>
      <c r="AN21" s="201">
        <v>0.24590163934426229</v>
      </c>
      <c r="AO21" s="201">
        <v>-0.17424242424242425</v>
      </c>
      <c r="AP21" s="201">
        <v>-0.28592375366568917</v>
      </c>
      <c r="AQ21" s="201">
        <v>-0.19436619718309858</v>
      </c>
      <c r="AR21" s="201">
        <v>0.15343915343915343</v>
      </c>
      <c r="AS21" s="201">
        <v>0.38494623655913979</v>
      </c>
      <c r="AT21" s="201">
        <v>0.42058823529411765</v>
      </c>
      <c r="AU21" s="201">
        <v>0.63636363636363635</v>
      </c>
      <c r="AV21" s="201">
        <v>0.83064516129032262</v>
      </c>
      <c r="AW21" s="201">
        <v>0.18181818181818182</v>
      </c>
      <c r="AX21" s="201">
        <v>0.35344827586206895</v>
      </c>
      <c r="AY21" s="201">
        <v>-0.13846153846153847</v>
      </c>
      <c r="AZ21" s="201">
        <v>-2.8169014084507043E-2</v>
      </c>
      <c r="BA21" s="201">
        <v>0.26190476190476192</v>
      </c>
      <c r="BB21" s="201">
        <v>0.56060606060606055</v>
      </c>
    </row>
    <row r="22" spans="1:54" x14ac:dyDescent="0.2">
      <c r="A22" s="55" t="s">
        <v>29</v>
      </c>
      <c r="B22" s="122">
        <v>61940</v>
      </c>
      <c r="C22" s="55" t="s">
        <v>12</v>
      </c>
      <c r="D22" s="48">
        <v>13</v>
      </c>
      <c r="E22" s="55" t="s">
        <v>28</v>
      </c>
      <c r="F22" s="55">
        <v>5</v>
      </c>
      <c r="G22" s="198">
        <v>175</v>
      </c>
      <c r="H22" s="198">
        <v>3</v>
      </c>
      <c r="I22" s="198">
        <v>-27</v>
      </c>
      <c r="J22" s="198">
        <v>-105</v>
      </c>
      <c r="K22" s="198">
        <v>-33</v>
      </c>
      <c r="L22" s="198">
        <v>4</v>
      </c>
      <c r="M22" s="198">
        <v>-9</v>
      </c>
      <c r="N22" s="198">
        <v>0</v>
      </c>
      <c r="O22" s="198">
        <v>45</v>
      </c>
      <c r="P22" s="198">
        <v>32</v>
      </c>
      <c r="Q22" s="198">
        <v>-32</v>
      </c>
      <c r="R22" s="198">
        <v>-102</v>
      </c>
      <c r="S22" s="198">
        <v>-55</v>
      </c>
      <c r="T22" s="198">
        <v>44</v>
      </c>
      <c r="U22" s="198">
        <v>140</v>
      </c>
      <c r="V22" s="198">
        <v>122</v>
      </c>
      <c r="W22" s="198">
        <v>38</v>
      </c>
      <c r="X22" s="198">
        <v>44</v>
      </c>
      <c r="Y22" s="198">
        <v>6</v>
      </c>
      <c r="Z22" s="198">
        <v>16</v>
      </c>
      <c r="AA22" s="198">
        <v>20</v>
      </c>
      <c r="AB22" s="198">
        <v>11</v>
      </c>
      <c r="AC22" s="198">
        <v>12</v>
      </c>
      <c r="AD22" s="198">
        <v>1</v>
      </c>
      <c r="AE22" s="201">
        <v>4.4517934367845333E-2</v>
      </c>
      <c r="AF22" s="201">
        <v>1.1152416356877323E-2</v>
      </c>
      <c r="AG22" s="201">
        <v>-9.0604026845637578E-2</v>
      </c>
      <c r="AH22" s="201">
        <v>-0.28925619834710742</v>
      </c>
      <c r="AI22" s="201">
        <v>-0.18333333333333332</v>
      </c>
      <c r="AJ22" s="201">
        <v>3.9215686274509803E-2</v>
      </c>
      <c r="AK22" s="201">
        <v>-0.17307692307692307</v>
      </c>
      <c r="AL22" s="201">
        <v>0</v>
      </c>
      <c r="AM22" s="201">
        <v>0.39473684210526316</v>
      </c>
      <c r="AN22" s="201">
        <v>0.125</v>
      </c>
      <c r="AO22" s="201">
        <v>-0.11808118081180811</v>
      </c>
      <c r="AP22" s="201">
        <v>-0.27792915531335149</v>
      </c>
      <c r="AQ22" s="201">
        <v>-0.14705882352941177</v>
      </c>
      <c r="AR22" s="201">
        <v>0.15602836879432624</v>
      </c>
      <c r="AS22" s="201">
        <v>0.59829059829059827</v>
      </c>
      <c r="AT22" s="201">
        <v>0.6853932584269663</v>
      </c>
      <c r="AU22" s="201">
        <v>0.64406779661016944</v>
      </c>
      <c r="AV22" s="201">
        <v>0.58666666666666667</v>
      </c>
      <c r="AW22" s="201">
        <v>0.10526315789473684</v>
      </c>
      <c r="AX22" s="201">
        <v>0.18604651162790697</v>
      </c>
      <c r="AY22" s="201">
        <v>0.19230769230769232</v>
      </c>
      <c r="AZ22" s="201">
        <v>0.14102564102564102</v>
      </c>
      <c r="BA22" s="201">
        <v>0.23529411764705882</v>
      </c>
      <c r="BB22" s="201">
        <v>3.125E-2</v>
      </c>
    </row>
    <row r="23" spans="1:54" x14ac:dyDescent="0.2">
      <c r="A23" s="55" t="s">
        <v>30</v>
      </c>
      <c r="B23" s="122">
        <v>66980</v>
      </c>
      <c r="C23" s="55" t="s">
        <v>12</v>
      </c>
      <c r="D23" s="48">
        <v>13</v>
      </c>
      <c r="E23" s="55" t="s">
        <v>28</v>
      </c>
      <c r="F23" s="55">
        <v>5</v>
      </c>
      <c r="G23" s="198">
        <v>245</v>
      </c>
      <c r="H23" s="198">
        <v>16</v>
      </c>
      <c r="I23" s="198">
        <v>27</v>
      </c>
      <c r="J23" s="198">
        <v>25</v>
      </c>
      <c r="K23" s="198">
        <v>-7</v>
      </c>
      <c r="L23" s="198">
        <v>-7</v>
      </c>
      <c r="M23" s="198">
        <v>4</v>
      </c>
      <c r="N23" s="198">
        <v>-1</v>
      </c>
      <c r="O23" s="198">
        <v>17</v>
      </c>
      <c r="P23" s="198">
        <v>11</v>
      </c>
      <c r="Q23" s="198">
        <v>18</v>
      </c>
      <c r="R23" s="198">
        <v>9</v>
      </c>
      <c r="S23" s="198">
        <v>-12</v>
      </c>
      <c r="T23" s="198">
        <v>-14</v>
      </c>
      <c r="U23" s="198">
        <v>28</v>
      </c>
      <c r="V23" s="198">
        <v>51</v>
      </c>
      <c r="W23" s="198">
        <v>3</v>
      </c>
      <c r="X23" s="198">
        <v>2</v>
      </c>
      <c r="Y23" s="198">
        <v>16</v>
      </c>
      <c r="Z23" s="198">
        <v>20</v>
      </c>
      <c r="AA23" s="198">
        <v>27</v>
      </c>
      <c r="AB23" s="198">
        <v>7</v>
      </c>
      <c r="AC23" s="198">
        <v>3</v>
      </c>
      <c r="AD23" s="198">
        <v>2</v>
      </c>
      <c r="AE23" s="201">
        <v>0.21547933157431839</v>
      </c>
      <c r="AF23" s="201">
        <v>0.24615384615384617</v>
      </c>
      <c r="AG23" s="201">
        <v>0.33750000000000002</v>
      </c>
      <c r="AH23" s="201">
        <v>0.36231884057971014</v>
      </c>
      <c r="AI23" s="201">
        <v>-0.1076923076923077</v>
      </c>
      <c r="AJ23" s="201">
        <v>-0.25925925925925924</v>
      </c>
      <c r="AK23" s="201">
        <v>0.44444444444444442</v>
      </c>
      <c r="AL23" s="201">
        <v>-6.6666666666666666E-2</v>
      </c>
      <c r="AM23" s="201">
        <v>0.94444444444444442</v>
      </c>
      <c r="AN23" s="201">
        <v>0.21568627450980393</v>
      </c>
      <c r="AO23" s="201">
        <v>0.26865671641791045</v>
      </c>
      <c r="AP23" s="201">
        <v>9.5744680851063829E-2</v>
      </c>
      <c r="AQ23" s="201">
        <v>-0.11009174311926606</v>
      </c>
      <c r="AR23" s="201">
        <v>-0.1206896551724138</v>
      </c>
      <c r="AS23" s="201">
        <v>0.29473684210526313</v>
      </c>
      <c r="AT23" s="201">
        <v>0.68918918918918914</v>
      </c>
      <c r="AU23" s="201">
        <v>9.375E-2</v>
      </c>
      <c r="AV23" s="201">
        <v>5.4054054054054057E-2</v>
      </c>
      <c r="AW23" s="201">
        <v>0.8</v>
      </c>
      <c r="AX23" s="201">
        <v>1.1111111111111112</v>
      </c>
      <c r="AY23" s="201">
        <v>0.9</v>
      </c>
      <c r="AZ23" s="201">
        <v>0.31818181818181818</v>
      </c>
      <c r="BA23" s="201">
        <v>0.25</v>
      </c>
      <c r="BB23" s="201">
        <v>0.16666666666666666</v>
      </c>
    </row>
    <row r="24" spans="1:54" x14ac:dyDescent="0.2">
      <c r="A24" s="55" t="s">
        <v>31</v>
      </c>
      <c r="B24" s="122">
        <v>75460</v>
      </c>
      <c r="C24" s="55" t="s">
        <v>12</v>
      </c>
      <c r="D24" s="48">
        <v>13</v>
      </c>
      <c r="E24" s="55" t="s">
        <v>28</v>
      </c>
      <c r="F24" s="55">
        <v>5</v>
      </c>
      <c r="G24" s="198">
        <v>293</v>
      </c>
      <c r="H24" s="198">
        <v>30</v>
      </c>
      <c r="I24" s="198">
        <v>6</v>
      </c>
      <c r="J24" s="198">
        <v>13</v>
      </c>
      <c r="K24" s="198">
        <v>6</v>
      </c>
      <c r="L24" s="198">
        <v>1</v>
      </c>
      <c r="M24" s="198">
        <v>-9</v>
      </c>
      <c r="N24" s="198">
        <v>3</v>
      </c>
      <c r="O24" s="198">
        <v>17</v>
      </c>
      <c r="P24" s="198">
        <v>26</v>
      </c>
      <c r="Q24" s="198">
        <v>30</v>
      </c>
      <c r="R24" s="198">
        <v>-45</v>
      </c>
      <c r="S24" s="198">
        <v>-17</v>
      </c>
      <c r="T24" s="198">
        <v>37</v>
      </c>
      <c r="U24" s="198">
        <v>15</v>
      </c>
      <c r="V24" s="198">
        <v>43</v>
      </c>
      <c r="W24" s="198">
        <v>30</v>
      </c>
      <c r="X24" s="198">
        <v>54</v>
      </c>
      <c r="Y24" s="198">
        <v>15</v>
      </c>
      <c r="Z24" s="198">
        <v>11</v>
      </c>
      <c r="AA24" s="198">
        <v>-1</v>
      </c>
      <c r="AB24" s="198">
        <v>22</v>
      </c>
      <c r="AC24" s="198">
        <v>12</v>
      </c>
      <c r="AD24" s="198">
        <v>-6</v>
      </c>
      <c r="AE24" s="201">
        <v>0.18976683937823835</v>
      </c>
      <c r="AF24" s="201">
        <v>0.45454545454545453</v>
      </c>
      <c r="AG24" s="201">
        <v>6.25E-2</v>
      </c>
      <c r="AH24" s="201">
        <v>0.12264150943396226</v>
      </c>
      <c r="AI24" s="201">
        <v>8.1081081081081086E-2</v>
      </c>
      <c r="AJ24" s="201">
        <v>3.4482758620689655E-2</v>
      </c>
      <c r="AK24" s="201">
        <v>-0.52941176470588236</v>
      </c>
      <c r="AL24" s="201">
        <v>0.375</v>
      </c>
      <c r="AM24" s="201">
        <v>0.65384615384615385</v>
      </c>
      <c r="AN24" s="201">
        <v>0.44827586206896552</v>
      </c>
      <c r="AO24" s="201">
        <v>0.46153846153846156</v>
      </c>
      <c r="AP24" s="201">
        <v>-0.33582089552238809</v>
      </c>
      <c r="AQ24" s="201">
        <v>-0.1118421052631579</v>
      </c>
      <c r="AR24" s="201">
        <v>0.30081300813008133</v>
      </c>
      <c r="AS24" s="201">
        <v>9.6153846153846159E-2</v>
      </c>
      <c r="AT24" s="201">
        <v>0.38392857142857145</v>
      </c>
      <c r="AU24" s="201">
        <v>0.81081081081081086</v>
      </c>
      <c r="AV24" s="201">
        <v>1.3170731707317074</v>
      </c>
      <c r="AW24" s="201">
        <v>0.5357142857142857</v>
      </c>
      <c r="AX24" s="201">
        <v>0.20754716981132076</v>
      </c>
      <c r="AY24" s="201">
        <v>-1.3698630136986301E-2</v>
      </c>
      <c r="AZ24" s="201">
        <v>0.48888888888888887</v>
      </c>
      <c r="BA24" s="201">
        <v>0.52173913043478259</v>
      </c>
      <c r="BB24" s="201">
        <v>-0.27272727272727271</v>
      </c>
    </row>
    <row r="25" spans="1:54" x14ac:dyDescent="0.2">
      <c r="A25" s="55" t="s">
        <v>32</v>
      </c>
      <c r="B25" s="122">
        <v>78580</v>
      </c>
      <c r="C25" s="55" t="s">
        <v>12</v>
      </c>
      <c r="D25" s="48">
        <v>13</v>
      </c>
      <c r="E25" s="55" t="s">
        <v>28</v>
      </c>
      <c r="F25" s="55">
        <v>5</v>
      </c>
      <c r="G25" s="198">
        <v>73</v>
      </c>
      <c r="H25" s="198">
        <v>-8</v>
      </c>
      <c r="I25" s="198">
        <v>-35</v>
      </c>
      <c r="J25" s="198">
        <v>-74</v>
      </c>
      <c r="K25" s="198">
        <v>25</v>
      </c>
      <c r="L25" s="198">
        <v>-20</v>
      </c>
      <c r="M25" s="198">
        <v>11</v>
      </c>
      <c r="N25" s="198">
        <v>14</v>
      </c>
      <c r="O25" s="198">
        <v>7</v>
      </c>
      <c r="P25" s="198">
        <v>11</v>
      </c>
      <c r="Q25" s="198">
        <v>-28</v>
      </c>
      <c r="R25" s="198">
        <v>-74</v>
      </c>
      <c r="S25" s="198">
        <v>-80</v>
      </c>
      <c r="T25" s="198">
        <v>-13</v>
      </c>
      <c r="U25" s="198">
        <v>46</v>
      </c>
      <c r="V25" s="198">
        <v>102</v>
      </c>
      <c r="W25" s="198">
        <v>60</v>
      </c>
      <c r="X25" s="198">
        <v>43</v>
      </c>
      <c r="Y25" s="198">
        <v>6</v>
      </c>
      <c r="Z25" s="198">
        <v>41</v>
      </c>
      <c r="AA25" s="198">
        <v>22</v>
      </c>
      <c r="AB25" s="198">
        <v>24</v>
      </c>
      <c r="AC25" s="198">
        <v>3</v>
      </c>
      <c r="AD25" s="198">
        <v>-10</v>
      </c>
      <c r="AE25" s="201">
        <v>2.6449275362318839E-2</v>
      </c>
      <c r="AF25" s="201">
        <v>-5.7142857142857141E-2</v>
      </c>
      <c r="AG25" s="201">
        <v>-0.19444444444444445</v>
      </c>
      <c r="AH25" s="201">
        <v>-0.31759656652360513</v>
      </c>
      <c r="AI25" s="201">
        <v>0.20491803278688525</v>
      </c>
      <c r="AJ25" s="201">
        <v>-0.21052631578947367</v>
      </c>
      <c r="AK25" s="201">
        <v>0.45833333333333331</v>
      </c>
      <c r="AL25" s="201">
        <v>0.45161290322580644</v>
      </c>
      <c r="AM25" s="201">
        <v>0.10294117647058823</v>
      </c>
      <c r="AN25" s="201">
        <v>0.10679611650485436</v>
      </c>
      <c r="AO25" s="201">
        <v>-0.16184971098265896</v>
      </c>
      <c r="AP25" s="201">
        <v>-0.31489361702127661</v>
      </c>
      <c r="AQ25" s="201">
        <v>-0.27972027972027974</v>
      </c>
      <c r="AR25" s="201">
        <v>-5.3497942386831275E-2</v>
      </c>
      <c r="AS25" s="201">
        <v>0.20909090909090908</v>
      </c>
      <c r="AT25" s="201">
        <v>0.66233766233766234</v>
      </c>
      <c r="AU25" s="201">
        <v>1.6216216216216217</v>
      </c>
      <c r="AV25" s="201">
        <v>0.55128205128205132</v>
      </c>
      <c r="AW25" s="201">
        <v>0.125</v>
      </c>
      <c r="AX25" s="201">
        <v>0.77358490566037741</v>
      </c>
      <c r="AY25" s="201">
        <v>0.30136986301369861</v>
      </c>
      <c r="AZ25" s="201">
        <v>0.42857142857142855</v>
      </c>
      <c r="BA25" s="201">
        <v>6.3829787234042548E-2</v>
      </c>
      <c r="BB25" s="201">
        <v>-0.16393442622950818</v>
      </c>
    </row>
    <row r="26" spans="1:54" x14ac:dyDescent="0.2">
      <c r="A26" s="55" t="s">
        <v>33</v>
      </c>
      <c r="B26" s="122">
        <v>80020</v>
      </c>
      <c r="C26" s="55" t="s">
        <v>12</v>
      </c>
      <c r="D26" s="48">
        <v>13</v>
      </c>
      <c r="E26" s="55" t="s">
        <v>28</v>
      </c>
      <c r="F26" s="55">
        <v>5</v>
      </c>
      <c r="G26" s="198">
        <v>293</v>
      </c>
      <c r="H26" s="198">
        <v>-4</v>
      </c>
      <c r="I26" s="198">
        <v>-3</v>
      </c>
      <c r="J26" s="198">
        <v>5</v>
      </c>
      <c r="K26" s="198">
        <v>-13</v>
      </c>
      <c r="L26" s="198">
        <v>13</v>
      </c>
      <c r="M26" s="198">
        <v>-4</v>
      </c>
      <c r="N26" s="198">
        <v>7</v>
      </c>
      <c r="O26" s="198">
        <v>3</v>
      </c>
      <c r="P26" s="198">
        <v>2</v>
      </c>
      <c r="Q26" s="198">
        <v>7</v>
      </c>
      <c r="R26" s="198">
        <v>11</v>
      </c>
      <c r="S26" s="198">
        <v>-42</v>
      </c>
      <c r="T26" s="198">
        <v>17</v>
      </c>
      <c r="U26" s="198">
        <v>71</v>
      </c>
      <c r="V26" s="198">
        <v>73</v>
      </c>
      <c r="W26" s="198">
        <v>49</v>
      </c>
      <c r="X26" s="198">
        <v>19</v>
      </c>
      <c r="Y26" s="198">
        <v>25</v>
      </c>
      <c r="Z26" s="198">
        <v>21</v>
      </c>
      <c r="AA26" s="198">
        <v>23</v>
      </c>
      <c r="AB26" s="198">
        <v>6</v>
      </c>
      <c r="AC26" s="198">
        <v>5</v>
      </c>
      <c r="AD26" s="198">
        <v>2</v>
      </c>
      <c r="AE26" s="201">
        <v>0.18556048131728942</v>
      </c>
      <c r="AF26" s="201">
        <v>-4.2105263157894736E-2</v>
      </c>
      <c r="AG26" s="201">
        <v>-2.6785714285714284E-2</v>
      </c>
      <c r="AH26" s="201">
        <v>4.0322580645161289E-2</v>
      </c>
      <c r="AI26" s="201">
        <v>-0.16883116883116883</v>
      </c>
      <c r="AJ26" s="201">
        <v>0.52</v>
      </c>
      <c r="AK26" s="201">
        <v>-0.25</v>
      </c>
      <c r="AL26" s="201">
        <v>0.77777777777777779</v>
      </c>
      <c r="AM26" s="201">
        <v>9.0909090909090912E-2</v>
      </c>
      <c r="AN26" s="201">
        <v>2.3255813953488372E-2</v>
      </c>
      <c r="AO26" s="201">
        <v>6.1946902654867256E-2</v>
      </c>
      <c r="AP26" s="201">
        <v>8.2089552238805971E-2</v>
      </c>
      <c r="AQ26" s="201">
        <v>-0.25</v>
      </c>
      <c r="AR26" s="201">
        <v>0.10828025477707007</v>
      </c>
      <c r="AS26" s="201">
        <v>0.59166666666666667</v>
      </c>
      <c r="AT26" s="201">
        <v>0.84883720930232553</v>
      </c>
      <c r="AU26" s="201">
        <v>1.75</v>
      </c>
      <c r="AV26" s="201">
        <v>0.38</v>
      </c>
      <c r="AW26" s="201">
        <v>1.4705882352941178</v>
      </c>
      <c r="AX26" s="201">
        <v>0.7</v>
      </c>
      <c r="AY26" s="201">
        <v>0.60526315789473684</v>
      </c>
      <c r="AZ26" s="201">
        <v>0.25</v>
      </c>
      <c r="BA26" s="201">
        <v>0.22727272727272727</v>
      </c>
      <c r="BB26" s="201">
        <v>0.13333333333333333</v>
      </c>
    </row>
    <row r="27" spans="1:54" x14ac:dyDescent="0.2">
      <c r="A27" s="55" t="s">
        <v>34</v>
      </c>
      <c r="B27" s="121">
        <v>580</v>
      </c>
      <c r="C27" s="55" t="s">
        <v>35</v>
      </c>
      <c r="D27" s="48">
        <v>9</v>
      </c>
      <c r="E27" s="55" t="s">
        <v>36</v>
      </c>
      <c r="F27" s="55">
        <v>2</v>
      </c>
      <c r="G27" s="198">
        <v>284</v>
      </c>
      <c r="H27" s="198">
        <v>-1</v>
      </c>
      <c r="I27" s="198">
        <v>-2</v>
      </c>
      <c r="J27" s="198">
        <v>8</v>
      </c>
      <c r="K27" s="198">
        <v>-3</v>
      </c>
      <c r="L27" s="198">
        <v>3</v>
      </c>
      <c r="M27" s="198">
        <v>6</v>
      </c>
      <c r="N27" s="198">
        <v>13</v>
      </c>
      <c r="O27" s="198">
        <v>28</v>
      </c>
      <c r="P27" s="198">
        <v>-6</v>
      </c>
      <c r="Q27" s="198">
        <v>11</v>
      </c>
      <c r="R27" s="198">
        <v>-7</v>
      </c>
      <c r="S27" s="198">
        <v>-41</v>
      </c>
      <c r="T27" s="198">
        <v>35</v>
      </c>
      <c r="U27" s="198">
        <v>62</v>
      </c>
      <c r="V27" s="198">
        <v>55</v>
      </c>
      <c r="W27" s="198">
        <v>24</v>
      </c>
      <c r="X27" s="198">
        <v>27</v>
      </c>
      <c r="Y27" s="198">
        <v>11</v>
      </c>
      <c r="Z27" s="198">
        <v>24</v>
      </c>
      <c r="AA27" s="198">
        <v>17</v>
      </c>
      <c r="AB27" s="198">
        <v>10</v>
      </c>
      <c r="AC27" s="198">
        <v>10</v>
      </c>
      <c r="AD27" s="198">
        <v>0</v>
      </c>
      <c r="AE27" s="201">
        <v>0.21369450714823177</v>
      </c>
      <c r="AF27" s="201">
        <v>-1.3333333333333334E-2</v>
      </c>
      <c r="AG27" s="201">
        <v>-2.3255813953488372E-2</v>
      </c>
      <c r="AH27" s="201">
        <v>7.5471698113207544E-2</v>
      </c>
      <c r="AI27" s="201">
        <v>-4.6153846153846156E-2</v>
      </c>
      <c r="AJ27" s="201">
        <v>0.13043478260869565</v>
      </c>
      <c r="AK27" s="201">
        <v>0.5</v>
      </c>
      <c r="AL27" s="201">
        <v>2.6</v>
      </c>
      <c r="AM27" s="201">
        <v>1.2173913043478262</v>
      </c>
      <c r="AN27" s="201">
        <v>-8.9552238805970144E-2</v>
      </c>
      <c r="AO27" s="201">
        <v>0.12941176470588237</v>
      </c>
      <c r="AP27" s="201">
        <v>-6.4220183486238536E-2</v>
      </c>
      <c r="AQ27" s="201">
        <v>-0.27152317880794702</v>
      </c>
      <c r="AR27" s="201">
        <v>0.28455284552845528</v>
      </c>
      <c r="AS27" s="201">
        <v>0.57407407407407407</v>
      </c>
      <c r="AT27" s="201">
        <v>0.72368421052631582</v>
      </c>
      <c r="AU27" s="201">
        <v>0.96</v>
      </c>
      <c r="AV27" s="201">
        <v>0.67500000000000004</v>
      </c>
      <c r="AW27" s="201">
        <v>0.55000000000000004</v>
      </c>
      <c r="AX27" s="201">
        <v>0.96</v>
      </c>
      <c r="AY27" s="201">
        <v>0.35416666666666669</v>
      </c>
      <c r="AZ27" s="201">
        <v>0.38461538461538464</v>
      </c>
      <c r="BA27" s="201">
        <v>0.45454545454545453</v>
      </c>
      <c r="BB27" s="201">
        <v>0</v>
      </c>
    </row>
    <row r="28" spans="1:54" x14ac:dyDescent="0.2">
      <c r="A28" s="55" t="s">
        <v>37</v>
      </c>
      <c r="B28" s="121">
        <v>1060</v>
      </c>
      <c r="C28" s="55" t="s">
        <v>38</v>
      </c>
      <c r="D28" s="48">
        <v>1</v>
      </c>
      <c r="E28" s="55" t="s">
        <v>39</v>
      </c>
      <c r="F28" s="55">
        <v>2</v>
      </c>
      <c r="G28" s="198">
        <v>748</v>
      </c>
      <c r="H28" s="198">
        <v>-32</v>
      </c>
      <c r="I28" s="198">
        <v>-12</v>
      </c>
      <c r="J28" s="198">
        <v>44</v>
      </c>
      <c r="K28" s="198">
        <v>38</v>
      </c>
      <c r="L28" s="198">
        <v>29</v>
      </c>
      <c r="M28" s="198">
        <v>20</v>
      </c>
      <c r="N28" s="198">
        <v>9</v>
      </c>
      <c r="O28" s="198">
        <v>19</v>
      </c>
      <c r="P28" s="198">
        <v>4</v>
      </c>
      <c r="Q28" s="198">
        <v>-52</v>
      </c>
      <c r="R28" s="198">
        <v>-53</v>
      </c>
      <c r="S28" s="198">
        <v>-2</v>
      </c>
      <c r="T28" s="198">
        <v>68</v>
      </c>
      <c r="U28" s="198">
        <v>110</v>
      </c>
      <c r="V28" s="198">
        <v>175</v>
      </c>
      <c r="W28" s="198">
        <v>75</v>
      </c>
      <c r="X28" s="198">
        <v>116</v>
      </c>
      <c r="Y28" s="198">
        <v>39</v>
      </c>
      <c r="Z28" s="198">
        <v>72</v>
      </c>
      <c r="AA28" s="198">
        <v>27</v>
      </c>
      <c r="AB28" s="198">
        <v>13</v>
      </c>
      <c r="AC28" s="198">
        <v>6</v>
      </c>
      <c r="AD28" s="198">
        <v>35</v>
      </c>
      <c r="AE28" s="201">
        <v>0.16614837849844513</v>
      </c>
      <c r="AF28" s="201">
        <v>-0.11721611721611722</v>
      </c>
      <c r="AG28" s="201">
        <v>-4.0677966101694912E-2</v>
      </c>
      <c r="AH28" s="201">
        <v>0.13664596273291926</v>
      </c>
      <c r="AI28" s="201">
        <v>0.2087912087912088</v>
      </c>
      <c r="AJ28" s="201">
        <v>0.32954545454545453</v>
      </c>
      <c r="AK28" s="201">
        <v>0.66666666666666663</v>
      </c>
      <c r="AL28" s="201">
        <v>0.26470588235294118</v>
      </c>
      <c r="AM28" s="201">
        <v>0.2087912087912088</v>
      </c>
      <c r="AN28" s="201">
        <v>2.0512820512820513E-2</v>
      </c>
      <c r="AO28" s="201">
        <v>-0.18571428571428572</v>
      </c>
      <c r="AP28" s="201">
        <v>-0.14763231197771587</v>
      </c>
      <c r="AQ28" s="201">
        <v>-5.4495912806539508E-3</v>
      </c>
      <c r="AR28" s="201">
        <v>0.17215189873417722</v>
      </c>
      <c r="AS28" s="201">
        <v>0.31339031339031337</v>
      </c>
      <c r="AT28" s="201">
        <v>0.60763888888888884</v>
      </c>
      <c r="AU28" s="201">
        <v>0.63025210084033612</v>
      </c>
      <c r="AV28" s="201">
        <v>0.84057971014492749</v>
      </c>
      <c r="AW28" s="201">
        <v>0.41489361702127658</v>
      </c>
      <c r="AX28" s="201">
        <v>0.56692913385826771</v>
      </c>
      <c r="AY28" s="201">
        <v>0.14285714285714285</v>
      </c>
      <c r="AZ28" s="201">
        <v>9.9236641221374045E-2</v>
      </c>
      <c r="BA28" s="201">
        <v>6.5217391304347824E-2</v>
      </c>
      <c r="BB28" s="201">
        <v>0.56451612903225812</v>
      </c>
    </row>
    <row r="29" spans="1:54" x14ac:dyDescent="0.2">
      <c r="A29" s="55" t="s">
        <v>40</v>
      </c>
      <c r="B29" s="121">
        <v>1460</v>
      </c>
      <c r="C29" s="55" t="s">
        <v>12</v>
      </c>
      <c r="D29" s="48">
        <v>13</v>
      </c>
      <c r="E29" s="55" t="s">
        <v>39</v>
      </c>
      <c r="F29" s="55">
        <v>2</v>
      </c>
      <c r="G29" s="198">
        <v>262</v>
      </c>
      <c r="H29" s="198">
        <v>-10</v>
      </c>
      <c r="I29" s="198">
        <v>-26</v>
      </c>
      <c r="J29" s="198">
        <v>24</v>
      </c>
      <c r="K29" s="198">
        <v>83</v>
      </c>
      <c r="L29" s="198">
        <v>21</v>
      </c>
      <c r="M29" s="198">
        <v>5</v>
      </c>
      <c r="N29" s="198">
        <v>2</v>
      </c>
      <c r="O29" s="198">
        <v>23</v>
      </c>
      <c r="P29" s="198">
        <v>-23</v>
      </c>
      <c r="Q29" s="198">
        <v>12</v>
      </c>
      <c r="R29" s="198">
        <v>-31</v>
      </c>
      <c r="S29" s="198">
        <v>-15</v>
      </c>
      <c r="T29" s="198">
        <v>9</v>
      </c>
      <c r="U29" s="198">
        <v>23</v>
      </c>
      <c r="V29" s="198">
        <v>49</v>
      </c>
      <c r="W29" s="198">
        <v>29</v>
      </c>
      <c r="X29" s="198">
        <v>30</v>
      </c>
      <c r="Y29" s="198">
        <v>1</v>
      </c>
      <c r="Z29" s="198">
        <v>22</v>
      </c>
      <c r="AA29" s="198">
        <v>14</v>
      </c>
      <c r="AB29" s="198">
        <v>-1</v>
      </c>
      <c r="AC29" s="198">
        <v>18</v>
      </c>
      <c r="AD29" s="198">
        <v>3</v>
      </c>
      <c r="AE29" s="201">
        <v>0.12422949265054528</v>
      </c>
      <c r="AF29" s="201">
        <v>-7.6923076923076927E-2</v>
      </c>
      <c r="AG29" s="201">
        <v>-0.17567567567567569</v>
      </c>
      <c r="AH29" s="201">
        <v>0.16438356164383561</v>
      </c>
      <c r="AI29" s="201">
        <v>0.93258426966292129</v>
      </c>
      <c r="AJ29" s="201">
        <v>0.3888888888888889</v>
      </c>
      <c r="AK29" s="201">
        <v>0.33333333333333331</v>
      </c>
      <c r="AL29" s="201">
        <v>0.10526315789473684</v>
      </c>
      <c r="AM29" s="201">
        <v>0.54761904761904767</v>
      </c>
      <c r="AN29" s="201">
        <v>-0.20535714285714285</v>
      </c>
      <c r="AO29" s="201">
        <v>9.1603053435114504E-2</v>
      </c>
      <c r="AP29" s="201">
        <v>-0.18787878787878787</v>
      </c>
      <c r="AQ29" s="201">
        <v>-8.0213903743315509E-2</v>
      </c>
      <c r="AR29" s="201">
        <v>4.6153846153846156E-2</v>
      </c>
      <c r="AS29" s="201">
        <v>0.12921348314606743</v>
      </c>
      <c r="AT29" s="201">
        <v>0.3828125</v>
      </c>
      <c r="AU29" s="201">
        <v>0.64444444444444449</v>
      </c>
      <c r="AV29" s="201">
        <v>0.51724137931034486</v>
      </c>
      <c r="AW29" s="201">
        <v>2.6315789473684209E-2</v>
      </c>
      <c r="AX29" s="201">
        <v>0.45833333333333331</v>
      </c>
      <c r="AY29" s="201">
        <v>0.2</v>
      </c>
      <c r="AZ29" s="201">
        <v>-1.6666666666666666E-2</v>
      </c>
      <c r="BA29" s="201">
        <v>0.75</v>
      </c>
      <c r="BB29" s="201">
        <v>0.1111111111111111</v>
      </c>
    </row>
    <row r="30" spans="1:54" x14ac:dyDescent="0.2">
      <c r="A30" s="55" t="s">
        <v>41</v>
      </c>
      <c r="B30" s="121">
        <v>2020</v>
      </c>
      <c r="C30" s="55" t="s">
        <v>35</v>
      </c>
      <c r="D30" s="48">
        <v>9</v>
      </c>
      <c r="E30" s="55" t="s">
        <v>39</v>
      </c>
      <c r="F30" s="55">
        <v>2</v>
      </c>
      <c r="G30" s="198">
        <v>121</v>
      </c>
      <c r="H30" s="198">
        <v>-24</v>
      </c>
      <c r="I30" s="198">
        <v>-30</v>
      </c>
      <c r="J30" s="198">
        <v>-37</v>
      </c>
      <c r="K30" s="198">
        <v>0</v>
      </c>
      <c r="L30" s="198">
        <v>-3</v>
      </c>
      <c r="M30" s="198">
        <v>-8</v>
      </c>
      <c r="N30" s="198">
        <v>-5</v>
      </c>
      <c r="O30" s="198">
        <v>19</v>
      </c>
      <c r="P30" s="198">
        <v>3</v>
      </c>
      <c r="Q30" s="198">
        <v>3</v>
      </c>
      <c r="R30" s="198">
        <v>-37</v>
      </c>
      <c r="S30" s="198">
        <v>-30</v>
      </c>
      <c r="T30" s="198">
        <v>11</v>
      </c>
      <c r="U30" s="198">
        <v>57</v>
      </c>
      <c r="V30" s="198">
        <v>49</v>
      </c>
      <c r="W30" s="198">
        <v>28</v>
      </c>
      <c r="X30" s="198">
        <v>42</v>
      </c>
      <c r="Y30" s="198">
        <v>16</v>
      </c>
      <c r="Z30" s="198">
        <v>-8</v>
      </c>
      <c r="AA30" s="198">
        <v>10</v>
      </c>
      <c r="AB30" s="198">
        <v>24</v>
      </c>
      <c r="AC30" s="198">
        <v>24</v>
      </c>
      <c r="AD30" s="198">
        <v>17</v>
      </c>
      <c r="AE30" s="201">
        <v>6.1892583120204604E-2</v>
      </c>
      <c r="AF30" s="201">
        <v>-0.17142857142857143</v>
      </c>
      <c r="AG30" s="201">
        <v>-0.24590163934426229</v>
      </c>
      <c r="AH30" s="201">
        <v>-0.30081300813008133</v>
      </c>
      <c r="AI30" s="201">
        <v>0</v>
      </c>
      <c r="AJ30" s="201">
        <v>-6.9767441860465115E-2</v>
      </c>
      <c r="AK30" s="201">
        <v>-0.25806451612903225</v>
      </c>
      <c r="AL30" s="201">
        <v>-0.18518518518518517</v>
      </c>
      <c r="AM30" s="201">
        <v>0.19191919191919191</v>
      </c>
      <c r="AN30" s="201">
        <v>2.1739130434782608E-2</v>
      </c>
      <c r="AO30" s="201">
        <v>2.34375E-2</v>
      </c>
      <c r="AP30" s="201">
        <v>-0.2356687898089172</v>
      </c>
      <c r="AQ30" s="201">
        <v>-0.18292682926829268</v>
      </c>
      <c r="AR30" s="201">
        <v>7.3333333333333334E-2</v>
      </c>
      <c r="AS30" s="201">
        <v>0.49137931034482757</v>
      </c>
      <c r="AT30" s="201">
        <v>0.48039215686274511</v>
      </c>
      <c r="AU30" s="201">
        <v>0.73684210526315785</v>
      </c>
      <c r="AV30" s="201">
        <v>1.1052631578947369</v>
      </c>
      <c r="AW30" s="201">
        <v>0.41025641025641024</v>
      </c>
      <c r="AX30" s="201">
        <v>-0.12903225806451613</v>
      </c>
      <c r="AY30" s="201">
        <v>0.15384615384615385</v>
      </c>
      <c r="AZ30" s="201">
        <v>0.47058823529411764</v>
      </c>
      <c r="BA30" s="201">
        <v>0.88888888888888884</v>
      </c>
      <c r="BB30" s="201">
        <v>0.77272727272727271</v>
      </c>
    </row>
    <row r="31" spans="1:54" x14ac:dyDescent="0.2">
      <c r="A31" s="55" t="s">
        <v>42</v>
      </c>
      <c r="B31" s="121">
        <v>3220</v>
      </c>
      <c r="C31" s="55" t="s">
        <v>38</v>
      </c>
      <c r="D31" s="48">
        <v>1</v>
      </c>
      <c r="E31" s="55" t="s">
        <v>39</v>
      </c>
      <c r="F31" s="55">
        <v>2</v>
      </c>
      <c r="G31" s="198">
        <v>707</v>
      </c>
      <c r="H31" s="198">
        <v>42</v>
      </c>
      <c r="I31" s="198">
        <v>3</v>
      </c>
      <c r="J31" s="198">
        <v>23</v>
      </c>
      <c r="K31" s="198">
        <v>24</v>
      </c>
      <c r="L31" s="198">
        <v>8</v>
      </c>
      <c r="M31" s="198">
        <v>-4</v>
      </c>
      <c r="N31" s="198">
        <v>5</v>
      </c>
      <c r="O31" s="198">
        <v>11</v>
      </c>
      <c r="P31" s="198">
        <v>74</v>
      </c>
      <c r="Q31" s="198">
        <v>42</v>
      </c>
      <c r="R31" s="198">
        <v>31</v>
      </c>
      <c r="S31" s="198">
        <v>-34</v>
      </c>
      <c r="T31" s="198">
        <v>36</v>
      </c>
      <c r="U31" s="198">
        <v>97</v>
      </c>
      <c r="V31" s="198">
        <v>123</v>
      </c>
      <c r="W31" s="198">
        <v>52</v>
      </c>
      <c r="X31" s="198">
        <v>109</v>
      </c>
      <c r="Y31" s="198">
        <v>48</v>
      </c>
      <c r="Z31" s="198">
        <v>19</v>
      </c>
      <c r="AA31" s="198">
        <v>14</v>
      </c>
      <c r="AB31" s="198">
        <v>-29</v>
      </c>
      <c r="AC31" s="198">
        <v>-3</v>
      </c>
      <c r="AD31" s="198">
        <v>16</v>
      </c>
      <c r="AE31" s="201">
        <v>0.18193515182707154</v>
      </c>
      <c r="AF31" s="201">
        <v>0.1728395061728395</v>
      </c>
      <c r="AG31" s="201">
        <v>1.0238907849829351E-2</v>
      </c>
      <c r="AH31" s="201">
        <v>7.5163398692810454E-2</v>
      </c>
      <c r="AI31" s="201">
        <v>0.13043478260869565</v>
      </c>
      <c r="AJ31" s="201">
        <v>9.7560975609756101E-2</v>
      </c>
      <c r="AK31" s="201">
        <v>-0.10256410256410256</v>
      </c>
      <c r="AL31" s="201">
        <v>0.18518518518518517</v>
      </c>
      <c r="AM31" s="201">
        <v>0.12087912087912088</v>
      </c>
      <c r="AN31" s="201">
        <v>0.38541666666666669</v>
      </c>
      <c r="AO31" s="201">
        <v>0.16153846153846155</v>
      </c>
      <c r="AP31" s="201">
        <v>9.480122324159021E-2</v>
      </c>
      <c r="AQ31" s="201">
        <v>-9.3150684931506855E-2</v>
      </c>
      <c r="AR31" s="201">
        <v>0.10112359550561797</v>
      </c>
      <c r="AS31" s="201">
        <v>0.33797909407665505</v>
      </c>
      <c r="AT31" s="201">
        <v>0.46768060836501901</v>
      </c>
      <c r="AU31" s="201">
        <v>0.94545454545454544</v>
      </c>
      <c r="AV31" s="201">
        <v>1.1720430107526882</v>
      </c>
      <c r="AW31" s="201">
        <v>0.8571428571428571</v>
      </c>
      <c r="AX31" s="201">
        <v>0.22619047619047619</v>
      </c>
      <c r="AY31" s="201">
        <v>0.13592233009708737</v>
      </c>
      <c r="AZ31" s="201">
        <v>-0.27102803738317754</v>
      </c>
      <c r="BA31" s="201">
        <v>-5.6603773584905662E-2</v>
      </c>
      <c r="BB31" s="201">
        <v>0.8</v>
      </c>
    </row>
    <row r="32" spans="1:54" x14ac:dyDescent="0.2">
      <c r="A32" s="55" t="s">
        <v>43</v>
      </c>
      <c r="B32" s="122">
        <v>4740</v>
      </c>
      <c r="C32" s="55" t="s">
        <v>38</v>
      </c>
      <c r="D32" s="48">
        <v>1</v>
      </c>
      <c r="E32" s="55" t="s">
        <v>39</v>
      </c>
      <c r="F32" s="55">
        <v>2</v>
      </c>
      <c r="G32" s="198">
        <v>640</v>
      </c>
      <c r="H32" s="198">
        <v>49</v>
      </c>
      <c r="I32" s="198">
        <v>-66</v>
      </c>
      <c r="J32" s="198">
        <v>-55</v>
      </c>
      <c r="K32" s="198">
        <v>0</v>
      </c>
      <c r="L32" s="198">
        <v>-1</v>
      </c>
      <c r="M32" s="198">
        <v>1</v>
      </c>
      <c r="N32" s="198">
        <v>-9</v>
      </c>
      <c r="O32" s="198">
        <v>100</v>
      </c>
      <c r="P32" s="198">
        <v>84</v>
      </c>
      <c r="Q32" s="198">
        <v>-45</v>
      </c>
      <c r="R32" s="198">
        <v>-163</v>
      </c>
      <c r="S32" s="198">
        <v>-129</v>
      </c>
      <c r="T32" s="198">
        <v>48</v>
      </c>
      <c r="U32" s="198">
        <v>139</v>
      </c>
      <c r="V32" s="198">
        <v>221</v>
      </c>
      <c r="W32" s="198">
        <v>106</v>
      </c>
      <c r="X32" s="198">
        <v>134</v>
      </c>
      <c r="Y32" s="198">
        <v>48</v>
      </c>
      <c r="Z32" s="198">
        <v>59</v>
      </c>
      <c r="AA32" s="198">
        <v>24</v>
      </c>
      <c r="AB32" s="198">
        <v>34</v>
      </c>
      <c r="AC32" s="198">
        <v>23</v>
      </c>
      <c r="AD32" s="198">
        <v>38</v>
      </c>
      <c r="AE32" s="201">
        <v>9.5294818344252533E-2</v>
      </c>
      <c r="AF32" s="201">
        <v>0.1361111111111111</v>
      </c>
      <c r="AG32" s="201">
        <v>-0.14193548387096774</v>
      </c>
      <c r="AH32" s="201">
        <v>-0.10018214936247723</v>
      </c>
      <c r="AI32" s="201">
        <v>0</v>
      </c>
      <c r="AJ32" s="201">
        <v>-5.7471264367816091E-3</v>
      </c>
      <c r="AK32" s="201">
        <v>1.4925373134328358E-2</v>
      </c>
      <c r="AL32" s="201">
        <v>-0.15254237288135594</v>
      </c>
      <c r="AM32" s="201">
        <v>0.6097560975609756</v>
      </c>
      <c r="AN32" s="201">
        <v>0.23728813559322035</v>
      </c>
      <c r="AO32" s="201">
        <v>-9.6153846153846159E-2</v>
      </c>
      <c r="AP32" s="201">
        <v>-0.26986754966887416</v>
      </c>
      <c r="AQ32" s="201">
        <v>-0.19754977029096477</v>
      </c>
      <c r="AR32" s="201">
        <v>8.2901554404145081E-2</v>
      </c>
      <c r="AS32" s="201">
        <v>0.26628352490421459</v>
      </c>
      <c r="AT32" s="201">
        <v>0.64244186046511631</v>
      </c>
      <c r="AU32" s="201">
        <v>0.90598290598290598</v>
      </c>
      <c r="AV32" s="201">
        <v>0.79289940828402372</v>
      </c>
      <c r="AW32" s="201">
        <v>0.44036697247706424</v>
      </c>
      <c r="AX32" s="201">
        <v>0.39864864864864863</v>
      </c>
      <c r="AY32" s="201">
        <v>0.11428571428571428</v>
      </c>
      <c r="AZ32" s="201">
        <v>0.2251655629139073</v>
      </c>
      <c r="BA32" s="201">
        <v>0.23232323232323232</v>
      </c>
      <c r="BB32" s="201">
        <v>0.80851063829787229</v>
      </c>
    </row>
    <row r="33" spans="1:54" x14ac:dyDescent="0.2">
      <c r="A33" s="55" t="s">
        <v>44</v>
      </c>
      <c r="B33" s="122">
        <v>7540</v>
      </c>
      <c r="C33" s="55" t="s">
        <v>35</v>
      </c>
      <c r="D33" s="48">
        <v>9</v>
      </c>
      <c r="E33" s="55" t="s">
        <v>39</v>
      </c>
      <c r="F33" s="55">
        <v>2</v>
      </c>
      <c r="G33" s="198">
        <v>109</v>
      </c>
      <c r="H33" s="198">
        <v>19</v>
      </c>
      <c r="I33" s="198">
        <v>-4</v>
      </c>
      <c r="J33" s="198">
        <v>-19</v>
      </c>
      <c r="K33" s="198">
        <v>-6</v>
      </c>
      <c r="L33" s="198">
        <v>7</v>
      </c>
      <c r="M33" s="198">
        <v>0</v>
      </c>
      <c r="N33" s="198">
        <v>1</v>
      </c>
      <c r="O33" s="198">
        <v>12</v>
      </c>
      <c r="P33" s="198">
        <v>-11</v>
      </c>
      <c r="Q33" s="198">
        <v>-12</v>
      </c>
      <c r="R33" s="198">
        <v>-3</v>
      </c>
      <c r="S33" s="198">
        <v>2</v>
      </c>
      <c r="T33" s="198">
        <v>18</v>
      </c>
      <c r="U33" s="198">
        <v>-9</v>
      </c>
      <c r="V33" s="198">
        <v>16</v>
      </c>
      <c r="W33" s="198">
        <v>6</v>
      </c>
      <c r="X33" s="198">
        <v>39</v>
      </c>
      <c r="Y33" s="198">
        <v>16</v>
      </c>
      <c r="Z33" s="198">
        <v>7</v>
      </c>
      <c r="AA33" s="198">
        <v>22</v>
      </c>
      <c r="AB33" s="198">
        <v>-15</v>
      </c>
      <c r="AC33" s="198">
        <v>4</v>
      </c>
      <c r="AD33" s="198">
        <v>19</v>
      </c>
      <c r="AE33" s="201">
        <v>0.11190965092402463</v>
      </c>
      <c r="AF33" s="201">
        <v>0.5757575757575758</v>
      </c>
      <c r="AG33" s="201">
        <v>-7.407407407407407E-2</v>
      </c>
      <c r="AH33" s="201">
        <v>-0.30158730158730157</v>
      </c>
      <c r="AI33" s="201">
        <v>-0.14285714285714285</v>
      </c>
      <c r="AJ33" s="201">
        <v>0.4375</v>
      </c>
      <c r="AK33" s="201">
        <v>0</v>
      </c>
      <c r="AL33" s="201">
        <v>0.16666666666666666</v>
      </c>
      <c r="AM33" s="201">
        <v>0.92307692307692313</v>
      </c>
      <c r="AN33" s="201">
        <v>-0.20370370370370369</v>
      </c>
      <c r="AO33" s="201">
        <v>-0.25</v>
      </c>
      <c r="AP33" s="201">
        <v>-4.7619047619047616E-2</v>
      </c>
      <c r="AQ33" s="201">
        <v>2.5000000000000001E-2</v>
      </c>
      <c r="AR33" s="201">
        <v>0.24657534246575341</v>
      </c>
      <c r="AS33" s="201">
        <v>-8.9108910891089105E-2</v>
      </c>
      <c r="AT33" s="201">
        <v>0.25</v>
      </c>
      <c r="AU33" s="201">
        <v>0.19354838709677419</v>
      </c>
      <c r="AV33" s="201">
        <v>1.0833333333333333</v>
      </c>
      <c r="AW33" s="201">
        <v>0.76190476190476186</v>
      </c>
      <c r="AX33" s="201">
        <v>0.23333333333333334</v>
      </c>
      <c r="AY33" s="201">
        <v>0.47826086956521741</v>
      </c>
      <c r="AZ33" s="201">
        <v>-0.34883720930232559</v>
      </c>
      <c r="BA33" s="201">
        <v>0.13793103448275862</v>
      </c>
      <c r="BB33" s="201">
        <v>1</v>
      </c>
    </row>
    <row r="34" spans="1:54" x14ac:dyDescent="0.2">
      <c r="A34" s="55" t="s">
        <v>45</v>
      </c>
      <c r="B34" s="122">
        <v>7700</v>
      </c>
      <c r="C34" s="55" t="s">
        <v>35</v>
      </c>
      <c r="D34" s="48">
        <v>9</v>
      </c>
      <c r="E34" s="55" t="s">
        <v>39</v>
      </c>
      <c r="F34" s="55">
        <v>2</v>
      </c>
      <c r="G34" s="198">
        <v>21</v>
      </c>
      <c r="H34" s="198">
        <v>6</v>
      </c>
      <c r="I34" s="198">
        <v>-42</v>
      </c>
      <c r="J34" s="198">
        <v>-56</v>
      </c>
      <c r="K34" s="198">
        <v>11</v>
      </c>
      <c r="L34" s="198">
        <v>-19</v>
      </c>
      <c r="M34" s="198">
        <v>-7</v>
      </c>
      <c r="N34" s="198">
        <v>-2</v>
      </c>
      <c r="O34" s="198">
        <v>31</v>
      </c>
      <c r="P34" s="198">
        <v>-3</v>
      </c>
      <c r="Q34" s="198">
        <v>-38</v>
      </c>
      <c r="R34" s="198">
        <v>-83</v>
      </c>
      <c r="S34" s="198">
        <v>-67</v>
      </c>
      <c r="T34" s="198">
        <v>22</v>
      </c>
      <c r="U34" s="198">
        <v>69</v>
      </c>
      <c r="V34" s="198">
        <v>81</v>
      </c>
      <c r="W34" s="198">
        <v>36</v>
      </c>
      <c r="X34" s="198">
        <v>38</v>
      </c>
      <c r="Y34" s="198">
        <v>-2</v>
      </c>
      <c r="Z34" s="198">
        <v>38</v>
      </c>
      <c r="AA34" s="198">
        <v>-2</v>
      </c>
      <c r="AB34" s="198">
        <v>-4</v>
      </c>
      <c r="AC34" s="198">
        <v>14</v>
      </c>
      <c r="AD34" s="198">
        <v>0</v>
      </c>
      <c r="AE34" s="201">
        <v>6.923837784371909E-3</v>
      </c>
      <c r="AF34" s="201">
        <v>3.3333333333333333E-2</v>
      </c>
      <c r="AG34" s="201">
        <v>-0.20792079207920791</v>
      </c>
      <c r="AH34" s="201">
        <v>-0.24669603524229075</v>
      </c>
      <c r="AI34" s="201">
        <v>8.59375E-2</v>
      </c>
      <c r="AJ34" s="201">
        <v>-0.23749999999999999</v>
      </c>
      <c r="AK34" s="201">
        <v>-0.18421052631578946</v>
      </c>
      <c r="AL34" s="201">
        <v>-8.6956521739130432E-2</v>
      </c>
      <c r="AM34" s="201">
        <v>0.43055555555555558</v>
      </c>
      <c r="AN34" s="201">
        <v>-1.7341040462427744E-2</v>
      </c>
      <c r="AO34" s="201">
        <v>-0.18269230769230768</v>
      </c>
      <c r="AP34" s="201">
        <v>-0.32046332046332049</v>
      </c>
      <c r="AQ34" s="201">
        <v>-0.25</v>
      </c>
      <c r="AR34" s="201">
        <v>9.606986899563319E-2</v>
      </c>
      <c r="AS34" s="201">
        <v>0.35025380710659898</v>
      </c>
      <c r="AT34" s="201">
        <v>0.46285714285714286</v>
      </c>
      <c r="AU34" s="201">
        <v>0.61016949152542377</v>
      </c>
      <c r="AV34" s="201">
        <v>0.44705882352941179</v>
      </c>
      <c r="AW34" s="201">
        <v>-3.0769230769230771E-2</v>
      </c>
      <c r="AX34" s="201">
        <v>0.52777777777777779</v>
      </c>
      <c r="AY34" s="201">
        <v>-1.7241379310344827E-2</v>
      </c>
      <c r="AZ34" s="201">
        <v>-4.7619047619047616E-2</v>
      </c>
      <c r="BA34" s="201">
        <v>0.31818181818181818</v>
      </c>
      <c r="BB34" s="201">
        <v>0</v>
      </c>
    </row>
    <row r="35" spans="1:54" x14ac:dyDescent="0.2">
      <c r="A35" s="55" t="s">
        <v>46</v>
      </c>
      <c r="B35" s="122">
        <v>10660</v>
      </c>
      <c r="C35" s="55" t="s">
        <v>38</v>
      </c>
      <c r="D35" s="48">
        <v>1</v>
      </c>
      <c r="E35" s="55" t="s">
        <v>39</v>
      </c>
      <c r="F35" s="55">
        <v>2</v>
      </c>
      <c r="G35" s="198">
        <v>100</v>
      </c>
      <c r="H35" s="198">
        <v>-5</v>
      </c>
      <c r="I35" s="198">
        <v>-2</v>
      </c>
      <c r="J35" s="198">
        <v>-15</v>
      </c>
      <c r="K35" s="198">
        <v>-3</v>
      </c>
      <c r="L35" s="198">
        <v>2</v>
      </c>
      <c r="M35" s="198">
        <v>3</v>
      </c>
      <c r="N35" s="198">
        <v>-4</v>
      </c>
      <c r="O35" s="198">
        <v>2</v>
      </c>
      <c r="P35" s="198">
        <v>17</v>
      </c>
      <c r="Q35" s="198">
        <v>-1</v>
      </c>
      <c r="R35" s="198">
        <v>-32</v>
      </c>
      <c r="S35" s="198">
        <v>-12</v>
      </c>
      <c r="T35" s="198">
        <v>-8</v>
      </c>
      <c r="U35" s="198">
        <v>-6</v>
      </c>
      <c r="V35" s="198">
        <v>41</v>
      </c>
      <c r="W35" s="198">
        <v>16</v>
      </c>
      <c r="X35" s="198">
        <v>52</v>
      </c>
      <c r="Y35" s="198">
        <v>15</v>
      </c>
      <c r="Z35" s="198">
        <v>14</v>
      </c>
      <c r="AA35" s="198">
        <v>-9</v>
      </c>
      <c r="AB35" s="198">
        <v>7</v>
      </c>
      <c r="AC35" s="198">
        <v>18</v>
      </c>
      <c r="AD35" s="198">
        <v>10</v>
      </c>
      <c r="AE35" s="201">
        <v>0.10040160642570281</v>
      </c>
      <c r="AF35" s="201">
        <v>-0.11627906976744186</v>
      </c>
      <c r="AG35" s="201">
        <v>-3.4482758620689655E-2</v>
      </c>
      <c r="AH35" s="201">
        <v>-0.234375</v>
      </c>
      <c r="AI35" s="201">
        <v>-6.1224489795918366E-2</v>
      </c>
      <c r="AJ35" s="201">
        <v>0.1111111111111111</v>
      </c>
      <c r="AK35" s="201">
        <v>0.5</v>
      </c>
      <c r="AL35" s="201">
        <v>-0.44444444444444442</v>
      </c>
      <c r="AM35" s="201">
        <v>0.10526315789473684</v>
      </c>
      <c r="AN35" s="201">
        <v>0.44736842105263158</v>
      </c>
      <c r="AO35" s="201">
        <v>-2.1739130434782608E-2</v>
      </c>
      <c r="AP35" s="201">
        <v>-0.41025641025641024</v>
      </c>
      <c r="AQ35" s="201">
        <v>-0.15584415584415584</v>
      </c>
      <c r="AR35" s="201">
        <v>-7.8431372549019607E-2</v>
      </c>
      <c r="AS35" s="201">
        <v>-6.5217391304347824E-2</v>
      </c>
      <c r="AT35" s="201">
        <v>0.58571428571428574</v>
      </c>
      <c r="AU35" s="201">
        <v>0.61538461538461542</v>
      </c>
      <c r="AV35" s="201">
        <v>1.8571428571428572</v>
      </c>
      <c r="AW35" s="201">
        <v>0.78947368421052633</v>
      </c>
      <c r="AX35" s="201">
        <v>0.46666666666666667</v>
      </c>
      <c r="AY35" s="201">
        <v>-0.16071428571428573</v>
      </c>
      <c r="AZ35" s="201">
        <v>0.19444444444444445</v>
      </c>
      <c r="BA35" s="201">
        <v>0.94736842105263153</v>
      </c>
      <c r="BB35" s="201">
        <v>0.76923076923076927</v>
      </c>
    </row>
    <row r="36" spans="1:54" x14ac:dyDescent="0.2">
      <c r="A36" s="55" t="s">
        <v>47</v>
      </c>
      <c r="B36" s="122">
        <v>16980</v>
      </c>
      <c r="C36" s="55" t="s">
        <v>12</v>
      </c>
      <c r="D36" s="48">
        <v>13</v>
      </c>
      <c r="E36" s="55" t="s">
        <v>39</v>
      </c>
      <c r="F36" s="55">
        <v>2</v>
      </c>
      <c r="G36" s="198">
        <v>93</v>
      </c>
      <c r="H36" s="198">
        <v>8</v>
      </c>
      <c r="I36" s="198">
        <v>-14</v>
      </c>
      <c r="J36" s="198">
        <v>-9</v>
      </c>
      <c r="K36" s="198">
        <v>1</v>
      </c>
      <c r="L36" s="198">
        <v>7</v>
      </c>
      <c r="M36" s="198">
        <v>-8</v>
      </c>
      <c r="N36" s="198">
        <v>-2</v>
      </c>
      <c r="O36" s="198">
        <v>4</v>
      </c>
      <c r="P36" s="198">
        <v>24</v>
      </c>
      <c r="Q36" s="198">
        <v>7</v>
      </c>
      <c r="R36" s="198">
        <v>-16</v>
      </c>
      <c r="S36" s="198">
        <v>-52</v>
      </c>
      <c r="T36" s="198">
        <v>1</v>
      </c>
      <c r="U36" s="198">
        <v>57</v>
      </c>
      <c r="V36" s="198">
        <v>43</v>
      </c>
      <c r="W36" s="198">
        <v>16</v>
      </c>
      <c r="X36" s="198">
        <v>7</v>
      </c>
      <c r="Y36" s="198">
        <v>-9</v>
      </c>
      <c r="Z36" s="198">
        <v>14</v>
      </c>
      <c r="AA36" s="198">
        <v>3</v>
      </c>
      <c r="AB36" s="198">
        <v>11</v>
      </c>
      <c r="AC36" s="198">
        <v>7</v>
      </c>
      <c r="AD36" s="198">
        <v>-7</v>
      </c>
      <c r="AE36" s="201">
        <v>8.683473389355742E-2</v>
      </c>
      <c r="AF36" s="201">
        <v>0.17391304347826086</v>
      </c>
      <c r="AG36" s="201">
        <v>-0.19178082191780821</v>
      </c>
      <c r="AH36" s="201">
        <v>-0.11392405063291139</v>
      </c>
      <c r="AI36" s="201">
        <v>2.0833333333333332E-2</v>
      </c>
      <c r="AJ36" s="201">
        <v>0.28000000000000003</v>
      </c>
      <c r="AK36" s="201">
        <v>-0.72727272727272729</v>
      </c>
      <c r="AL36" s="201">
        <v>-0.33333333333333331</v>
      </c>
      <c r="AM36" s="201">
        <v>0.12903225806451613</v>
      </c>
      <c r="AN36" s="201">
        <v>0.54545454545454541</v>
      </c>
      <c r="AO36" s="201">
        <v>0.11666666666666667</v>
      </c>
      <c r="AP36" s="201">
        <v>-0.18181818181818182</v>
      </c>
      <c r="AQ36" s="201">
        <v>-0.37956204379562042</v>
      </c>
      <c r="AR36" s="201">
        <v>1.0752688172043012E-2</v>
      </c>
      <c r="AS36" s="201">
        <v>0.77027027027027029</v>
      </c>
      <c r="AT36" s="201">
        <v>0.61428571428571432</v>
      </c>
      <c r="AU36" s="201">
        <v>0.88888888888888884</v>
      </c>
      <c r="AV36" s="201">
        <v>0.22580645161290322</v>
      </c>
      <c r="AW36" s="201">
        <v>-0.32142857142857145</v>
      </c>
      <c r="AX36" s="201">
        <v>0.7</v>
      </c>
      <c r="AY36" s="201">
        <v>7.4999999999999997E-2</v>
      </c>
      <c r="AZ36" s="201">
        <v>0.61111111111111116</v>
      </c>
      <c r="BA36" s="201">
        <v>0.5</v>
      </c>
      <c r="BB36" s="201">
        <v>-0.41176470588235292</v>
      </c>
    </row>
    <row r="37" spans="1:54" x14ac:dyDescent="0.2">
      <c r="A37" s="55" t="s">
        <v>48</v>
      </c>
      <c r="B37" s="122">
        <v>23620</v>
      </c>
      <c r="C37" s="55" t="s">
        <v>49</v>
      </c>
      <c r="D37" s="48">
        <v>3</v>
      </c>
      <c r="E37" s="55" t="s">
        <v>39</v>
      </c>
      <c r="F37" s="55">
        <v>2</v>
      </c>
      <c r="G37" s="198">
        <v>192</v>
      </c>
      <c r="H37" s="198">
        <v>6</v>
      </c>
      <c r="I37" s="198">
        <v>-16</v>
      </c>
      <c r="J37" s="198">
        <v>-32</v>
      </c>
      <c r="K37" s="198">
        <v>1</v>
      </c>
      <c r="L37" s="198">
        <v>-9</v>
      </c>
      <c r="M37" s="198">
        <v>1</v>
      </c>
      <c r="N37" s="198">
        <v>0</v>
      </c>
      <c r="O37" s="198">
        <v>9</v>
      </c>
      <c r="P37" s="198">
        <v>8</v>
      </c>
      <c r="Q37" s="198">
        <v>-24</v>
      </c>
      <c r="R37" s="198">
        <v>-23</v>
      </c>
      <c r="S37" s="198">
        <v>3</v>
      </c>
      <c r="T37" s="198">
        <v>34</v>
      </c>
      <c r="U37" s="198">
        <v>71</v>
      </c>
      <c r="V37" s="198">
        <v>66</v>
      </c>
      <c r="W37" s="198">
        <v>16</v>
      </c>
      <c r="X37" s="198">
        <v>18</v>
      </c>
      <c r="Y37" s="198">
        <v>20</v>
      </c>
      <c r="Z37" s="198">
        <v>18</v>
      </c>
      <c r="AA37" s="198">
        <v>16</v>
      </c>
      <c r="AB37" s="198">
        <v>-1</v>
      </c>
      <c r="AC37" s="198">
        <v>2</v>
      </c>
      <c r="AD37" s="198">
        <v>8</v>
      </c>
      <c r="AE37" s="201">
        <v>0.15082482325216026</v>
      </c>
      <c r="AF37" s="201">
        <v>0.10526315789473684</v>
      </c>
      <c r="AG37" s="201">
        <v>-0.18823529411764706</v>
      </c>
      <c r="AH37" s="201">
        <v>-0.27350427350427353</v>
      </c>
      <c r="AI37" s="201">
        <v>1.3888888888888888E-2</v>
      </c>
      <c r="AJ37" s="201">
        <v>-0.25</v>
      </c>
      <c r="AK37" s="201">
        <v>0.1111111111111111</v>
      </c>
      <c r="AL37" s="201">
        <v>0</v>
      </c>
      <c r="AM37" s="201">
        <v>0.31034482758620691</v>
      </c>
      <c r="AN37" s="201">
        <v>0.14285714285714285</v>
      </c>
      <c r="AO37" s="201">
        <v>-0.26373626373626374</v>
      </c>
      <c r="AP37" s="201">
        <v>-0.21698113207547171</v>
      </c>
      <c r="AQ37" s="201">
        <v>2.5210084033613446E-2</v>
      </c>
      <c r="AR37" s="201">
        <v>0.29059829059829062</v>
      </c>
      <c r="AS37" s="201">
        <v>0.9726027397260274</v>
      </c>
      <c r="AT37" s="201">
        <v>0.86842105263157898</v>
      </c>
      <c r="AU37" s="201">
        <v>0.59259259259259256</v>
      </c>
      <c r="AV37" s="201">
        <v>0.54545454545454541</v>
      </c>
      <c r="AW37" s="201">
        <v>1.25</v>
      </c>
      <c r="AX37" s="201">
        <v>0.6</v>
      </c>
      <c r="AY37" s="201">
        <v>0.3902439024390244</v>
      </c>
      <c r="AZ37" s="201">
        <v>-2.6315789473684209E-2</v>
      </c>
      <c r="BA37" s="201">
        <v>8.6956521739130432E-2</v>
      </c>
      <c r="BB37" s="201">
        <v>0.66666666666666663</v>
      </c>
    </row>
    <row r="38" spans="1:54" x14ac:dyDescent="0.2">
      <c r="A38" s="55" t="s">
        <v>50</v>
      </c>
      <c r="B38" s="122">
        <v>27380</v>
      </c>
      <c r="C38" s="55" t="s">
        <v>12</v>
      </c>
      <c r="D38" s="48">
        <v>13</v>
      </c>
      <c r="E38" s="55" t="s">
        <v>36</v>
      </c>
      <c r="F38" s="55">
        <v>2</v>
      </c>
      <c r="G38" s="198">
        <v>72</v>
      </c>
      <c r="H38" s="198">
        <v>-107</v>
      </c>
      <c r="I38" s="198">
        <v>-25</v>
      </c>
      <c r="J38" s="198">
        <v>-81</v>
      </c>
      <c r="K38" s="198">
        <v>-66</v>
      </c>
      <c r="L38" s="198">
        <v>8</v>
      </c>
      <c r="M38" s="198">
        <v>-8</v>
      </c>
      <c r="N38" s="198">
        <v>-10</v>
      </c>
      <c r="O38" s="198">
        <v>-21</v>
      </c>
      <c r="P38" s="198">
        <v>63</v>
      </c>
      <c r="Q38" s="198">
        <v>2</v>
      </c>
      <c r="R38" s="198">
        <v>-130</v>
      </c>
      <c r="S38" s="198">
        <v>-139</v>
      </c>
      <c r="T38" s="198">
        <v>-12</v>
      </c>
      <c r="U38" s="198">
        <v>180</v>
      </c>
      <c r="V38" s="198">
        <v>220</v>
      </c>
      <c r="W38" s="198">
        <v>68</v>
      </c>
      <c r="X38" s="198">
        <v>85</v>
      </c>
      <c r="Y38" s="198">
        <v>26</v>
      </c>
      <c r="Z38" s="198">
        <v>40</v>
      </c>
      <c r="AA38" s="198">
        <v>-34</v>
      </c>
      <c r="AB38" s="198">
        <v>-24</v>
      </c>
      <c r="AC38" s="198">
        <v>4</v>
      </c>
      <c r="AD38" s="198">
        <v>33</v>
      </c>
      <c r="AE38" s="201">
        <v>8.5663295657346823E-3</v>
      </c>
      <c r="AF38" s="201">
        <v>-0.17455138662316477</v>
      </c>
      <c r="AG38" s="201">
        <v>-4.7080979284369114E-2</v>
      </c>
      <c r="AH38" s="201">
        <v>-0.12636505460218408</v>
      </c>
      <c r="AI38" s="201">
        <v>-0.17277486910994763</v>
      </c>
      <c r="AJ38" s="201">
        <v>3.7735849056603772E-2</v>
      </c>
      <c r="AK38" s="201">
        <v>-8.8888888888888892E-2</v>
      </c>
      <c r="AL38" s="201">
        <v>-8.4745762711864403E-2</v>
      </c>
      <c r="AM38" s="201">
        <v>-7.2164948453608241E-2</v>
      </c>
      <c r="AN38" s="201">
        <v>0.1237721021611002</v>
      </c>
      <c r="AO38" s="201">
        <v>3.8610038610038611E-3</v>
      </c>
      <c r="AP38" s="201">
        <v>-0.19117647058823528</v>
      </c>
      <c r="AQ38" s="201">
        <v>-0.20531757754800592</v>
      </c>
      <c r="AR38" s="201">
        <v>-1.9108280254777069E-2</v>
      </c>
      <c r="AS38" s="201">
        <v>0.35225048923679059</v>
      </c>
      <c r="AT38" s="201">
        <v>0.54054054054054057</v>
      </c>
      <c r="AU38" s="201">
        <v>0.43037974683544306</v>
      </c>
      <c r="AV38" s="201">
        <v>0.41262135922330095</v>
      </c>
      <c r="AW38" s="201">
        <v>0.22413793103448276</v>
      </c>
      <c r="AX38" s="201">
        <v>0.22346368715083798</v>
      </c>
      <c r="AY38" s="201">
        <v>-0.10862619808306709</v>
      </c>
      <c r="AZ38" s="201">
        <v>-9.6774193548387094E-2</v>
      </c>
      <c r="BA38" s="201">
        <v>2.2857142857142857E-2</v>
      </c>
      <c r="BB38" s="201">
        <v>0.16336633663366337</v>
      </c>
    </row>
    <row r="39" spans="1:54" x14ac:dyDescent="0.2">
      <c r="A39" s="55" t="s">
        <v>51</v>
      </c>
      <c r="B39" s="122">
        <v>27700</v>
      </c>
      <c r="C39" s="55" t="s">
        <v>49</v>
      </c>
      <c r="D39" s="48">
        <v>3</v>
      </c>
      <c r="E39" s="55" t="s">
        <v>39</v>
      </c>
      <c r="F39" s="55">
        <v>2</v>
      </c>
      <c r="G39" s="198">
        <v>186</v>
      </c>
      <c r="H39" s="198">
        <v>3</v>
      </c>
      <c r="I39" s="198">
        <v>-9</v>
      </c>
      <c r="J39" s="198">
        <v>11</v>
      </c>
      <c r="K39" s="198">
        <v>9</v>
      </c>
      <c r="L39" s="198">
        <v>14</v>
      </c>
      <c r="M39" s="198">
        <v>2</v>
      </c>
      <c r="N39" s="198">
        <v>-4</v>
      </c>
      <c r="O39" s="198">
        <v>21</v>
      </c>
      <c r="P39" s="198">
        <v>-13</v>
      </c>
      <c r="Q39" s="198">
        <v>-26</v>
      </c>
      <c r="R39" s="198">
        <v>-34</v>
      </c>
      <c r="S39" s="198">
        <v>9</v>
      </c>
      <c r="T39" s="198">
        <v>4</v>
      </c>
      <c r="U39" s="198">
        <v>14</v>
      </c>
      <c r="V39" s="198">
        <v>53</v>
      </c>
      <c r="W39" s="198">
        <v>24</v>
      </c>
      <c r="X39" s="198">
        <v>21</v>
      </c>
      <c r="Y39" s="198">
        <v>11</v>
      </c>
      <c r="Z39" s="198">
        <v>-6</v>
      </c>
      <c r="AA39" s="198">
        <v>34</v>
      </c>
      <c r="AB39" s="198">
        <v>-6</v>
      </c>
      <c r="AC39" s="198">
        <v>27</v>
      </c>
      <c r="AD39" s="198">
        <v>27</v>
      </c>
      <c r="AE39" s="201">
        <v>0.1427475057559478</v>
      </c>
      <c r="AF39" s="201">
        <v>5.7692307692307696E-2</v>
      </c>
      <c r="AG39" s="201">
        <v>-0.13636363636363635</v>
      </c>
      <c r="AH39" s="201">
        <v>0.18032786885245902</v>
      </c>
      <c r="AI39" s="201">
        <v>0.22500000000000001</v>
      </c>
      <c r="AJ39" s="201">
        <v>0.93333333333333335</v>
      </c>
      <c r="AK39" s="201">
        <v>0.33333333333333331</v>
      </c>
      <c r="AL39" s="201">
        <v>-0.5714285714285714</v>
      </c>
      <c r="AM39" s="201">
        <v>1.75</v>
      </c>
      <c r="AN39" s="201">
        <v>-0.24074074074074073</v>
      </c>
      <c r="AO39" s="201">
        <v>-0.39393939393939392</v>
      </c>
      <c r="AP39" s="201">
        <v>-0.35789473684210527</v>
      </c>
      <c r="AQ39" s="201">
        <v>9.1836734693877556E-2</v>
      </c>
      <c r="AR39" s="201">
        <v>3.6036036036036036E-2</v>
      </c>
      <c r="AS39" s="201">
        <v>0.125</v>
      </c>
      <c r="AT39" s="201">
        <v>0.64634146341463417</v>
      </c>
      <c r="AU39" s="201">
        <v>0.5714285714285714</v>
      </c>
      <c r="AV39" s="201">
        <v>0.29577464788732394</v>
      </c>
      <c r="AW39" s="201">
        <v>0.2391304347826087</v>
      </c>
      <c r="AX39" s="201">
        <v>-9.8360655737704916E-2</v>
      </c>
      <c r="AY39" s="201">
        <v>0.39080459770114945</v>
      </c>
      <c r="AZ39" s="201">
        <v>-7.8947368421052627E-2</v>
      </c>
      <c r="BA39" s="201">
        <v>0.9642857142857143</v>
      </c>
      <c r="BB39" s="201">
        <v>1.8</v>
      </c>
    </row>
    <row r="40" spans="1:54" x14ac:dyDescent="0.2">
      <c r="A40" s="55" t="s">
        <v>52</v>
      </c>
      <c r="B40" s="122">
        <v>28740</v>
      </c>
      <c r="C40" s="55" t="s">
        <v>38</v>
      </c>
      <c r="D40" s="48">
        <v>1</v>
      </c>
      <c r="E40" s="55" t="s">
        <v>39</v>
      </c>
      <c r="F40" s="55">
        <v>2</v>
      </c>
      <c r="G40" s="198">
        <v>323</v>
      </c>
      <c r="H40" s="198">
        <v>-68</v>
      </c>
      <c r="I40" s="198">
        <v>-70</v>
      </c>
      <c r="J40" s="198">
        <v>-36</v>
      </c>
      <c r="K40" s="198">
        <v>48</v>
      </c>
      <c r="L40" s="198">
        <v>20</v>
      </c>
      <c r="M40" s="198">
        <v>-5</v>
      </c>
      <c r="N40" s="198">
        <v>13</v>
      </c>
      <c r="O40" s="198">
        <v>58</v>
      </c>
      <c r="P40" s="198">
        <v>51</v>
      </c>
      <c r="Q40" s="198">
        <v>-107</v>
      </c>
      <c r="R40" s="198">
        <v>-195</v>
      </c>
      <c r="S40" s="198">
        <v>-113</v>
      </c>
      <c r="T40" s="198">
        <v>-15</v>
      </c>
      <c r="U40" s="198">
        <v>88</v>
      </c>
      <c r="V40" s="198">
        <v>243</v>
      </c>
      <c r="W40" s="198">
        <v>84</v>
      </c>
      <c r="X40" s="198">
        <v>114</v>
      </c>
      <c r="Y40" s="198">
        <v>58</v>
      </c>
      <c r="Z40" s="198">
        <v>39</v>
      </c>
      <c r="AA40" s="198">
        <v>12</v>
      </c>
      <c r="AB40" s="198">
        <v>4</v>
      </c>
      <c r="AC40" s="198">
        <v>59</v>
      </c>
      <c r="AD40" s="198">
        <v>41</v>
      </c>
      <c r="AE40" s="201">
        <v>4.7479053358812286E-2</v>
      </c>
      <c r="AF40" s="201">
        <v>-0.18836565096952909</v>
      </c>
      <c r="AG40" s="201">
        <v>-0.15521064301552107</v>
      </c>
      <c r="AH40" s="201">
        <v>-6.8571428571428575E-2</v>
      </c>
      <c r="AI40" s="201">
        <v>0.17391304347826086</v>
      </c>
      <c r="AJ40" s="201">
        <v>0.17241379310344829</v>
      </c>
      <c r="AK40" s="201">
        <v>-0.10638297872340426</v>
      </c>
      <c r="AL40" s="201">
        <v>0.33333333333333331</v>
      </c>
      <c r="AM40" s="201">
        <v>0.59183673469387754</v>
      </c>
      <c r="AN40" s="201">
        <v>0.24056603773584906</v>
      </c>
      <c r="AO40" s="201">
        <v>-0.27295918367346939</v>
      </c>
      <c r="AP40" s="201">
        <v>-0.35845588235294118</v>
      </c>
      <c r="AQ40" s="201">
        <v>-0.1944922547332186</v>
      </c>
      <c r="AR40" s="201">
        <v>-2.4429967426710098E-2</v>
      </c>
      <c r="AS40" s="201">
        <v>0.14940577249575551</v>
      </c>
      <c r="AT40" s="201">
        <v>0.5771971496437055</v>
      </c>
      <c r="AU40" s="201">
        <v>0.64122137404580148</v>
      </c>
      <c r="AV40" s="201">
        <v>0.43678160919540232</v>
      </c>
      <c r="AW40" s="201">
        <v>0.42028985507246375</v>
      </c>
      <c r="AX40" s="201">
        <v>0.18571428571428572</v>
      </c>
      <c r="AY40" s="201">
        <v>3.669724770642202E-2</v>
      </c>
      <c r="AZ40" s="201">
        <v>1.6393442622950821E-2</v>
      </c>
      <c r="BA40" s="201">
        <v>0.43382352941176472</v>
      </c>
      <c r="BB40" s="201">
        <v>0.45555555555555555</v>
      </c>
    </row>
    <row r="41" spans="1:54" x14ac:dyDescent="0.2">
      <c r="A41" s="55" t="s">
        <v>53</v>
      </c>
      <c r="B41" s="122">
        <v>28980</v>
      </c>
      <c r="C41" s="55" t="s">
        <v>38</v>
      </c>
      <c r="D41" s="48">
        <v>1</v>
      </c>
      <c r="E41" s="55" t="s">
        <v>39</v>
      </c>
      <c r="F41" s="55">
        <v>2</v>
      </c>
      <c r="G41" s="198">
        <v>717</v>
      </c>
      <c r="H41" s="198">
        <v>78</v>
      </c>
      <c r="I41" s="198">
        <v>25</v>
      </c>
      <c r="J41" s="198">
        <v>3</v>
      </c>
      <c r="K41" s="198">
        <v>-3</v>
      </c>
      <c r="L41" s="198">
        <v>8</v>
      </c>
      <c r="M41" s="198">
        <v>4</v>
      </c>
      <c r="N41" s="198">
        <v>17</v>
      </c>
      <c r="O41" s="198">
        <v>20</v>
      </c>
      <c r="P41" s="198">
        <v>49</v>
      </c>
      <c r="Q41" s="198">
        <v>37</v>
      </c>
      <c r="R41" s="198">
        <v>-38</v>
      </c>
      <c r="S41" s="198">
        <v>-56</v>
      </c>
      <c r="T41" s="198">
        <v>62</v>
      </c>
      <c r="U41" s="198">
        <v>105</v>
      </c>
      <c r="V41" s="198">
        <v>118</v>
      </c>
      <c r="W41" s="198">
        <v>65</v>
      </c>
      <c r="X41" s="198">
        <v>114</v>
      </c>
      <c r="Y41" s="198">
        <v>47</v>
      </c>
      <c r="Z41" s="198">
        <v>40</v>
      </c>
      <c r="AA41" s="198">
        <v>8</v>
      </c>
      <c r="AB41" s="198">
        <v>-22</v>
      </c>
      <c r="AC41" s="198">
        <v>14</v>
      </c>
      <c r="AD41" s="198">
        <v>22</v>
      </c>
      <c r="AE41" s="201">
        <v>0.23431372549019608</v>
      </c>
      <c r="AF41" s="201">
        <v>0.49681528662420382</v>
      </c>
      <c r="AG41" s="201">
        <v>0.12195121951219512</v>
      </c>
      <c r="AH41" s="201">
        <v>1.282051282051282E-2</v>
      </c>
      <c r="AI41" s="201">
        <v>-2.0689655172413793E-2</v>
      </c>
      <c r="AJ41" s="201">
        <v>9.8765432098765427E-2</v>
      </c>
      <c r="AK41" s="201">
        <v>0.15384615384615385</v>
      </c>
      <c r="AL41" s="201">
        <v>1.1333333333333333</v>
      </c>
      <c r="AM41" s="201">
        <v>0.33333333333333331</v>
      </c>
      <c r="AN41" s="201">
        <v>0.36029411764705882</v>
      </c>
      <c r="AO41" s="201">
        <v>0.21264367816091953</v>
      </c>
      <c r="AP41" s="201">
        <v>-0.12925170068027211</v>
      </c>
      <c r="AQ41" s="201">
        <v>-0.1702127659574468</v>
      </c>
      <c r="AR41" s="201">
        <v>0.21985815602836881</v>
      </c>
      <c r="AS41" s="201">
        <v>0.40540540540540543</v>
      </c>
      <c r="AT41" s="201">
        <v>0.62105263157894741</v>
      </c>
      <c r="AU41" s="201">
        <v>1.3265306122448979</v>
      </c>
      <c r="AV41" s="201">
        <v>1.7538461538461538</v>
      </c>
      <c r="AW41" s="201">
        <v>1.2051282051282051</v>
      </c>
      <c r="AX41" s="201">
        <v>0.59701492537313428</v>
      </c>
      <c r="AY41" s="201">
        <v>7.9207920792079209E-2</v>
      </c>
      <c r="AZ41" s="201">
        <v>-0.26190476190476192</v>
      </c>
      <c r="BA41" s="201">
        <v>0.35897435897435898</v>
      </c>
      <c r="BB41" s="201">
        <v>0.75862068965517238</v>
      </c>
    </row>
    <row r="42" spans="1:54" x14ac:dyDescent="0.2">
      <c r="A42" s="55" t="s">
        <v>54</v>
      </c>
      <c r="B42" s="122">
        <v>35220</v>
      </c>
      <c r="C42" s="55" t="s">
        <v>35</v>
      </c>
      <c r="D42" s="48">
        <v>9</v>
      </c>
      <c r="E42" s="55" t="s">
        <v>39</v>
      </c>
      <c r="F42" s="55">
        <v>2</v>
      </c>
      <c r="G42" s="198">
        <v>143</v>
      </c>
      <c r="H42" s="198">
        <v>-2</v>
      </c>
      <c r="I42" s="198">
        <v>13</v>
      </c>
      <c r="J42" s="198">
        <v>18</v>
      </c>
      <c r="K42" s="198">
        <v>-4</v>
      </c>
      <c r="L42" s="198">
        <v>0</v>
      </c>
      <c r="M42" s="198">
        <v>1</v>
      </c>
      <c r="N42" s="198">
        <v>1</v>
      </c>
      <c r="O42" s="198">
        <v>-7</v>
      </c>
      <c r="P42" s="198">
        <v>6</v>
      </c>
      <c r="Q42" s="198">
        <v>8</v>
      </c>
      <c r="R42" s="198">
        <v>5</v>
      </c>
      <c r="S42" s="198">
        <v>-2</v>
      </c>
      <c r="T42" s="198">
        <v>-14</v>
      </c>
      <c r="U42" s="198">
        <v>8</v>
      </c>
      <c r="V42" s="198">
        <v>19</v>
      </c>
      <c r="W42" s="198">
        <v>21</v>
      </c>
      <c r="X42" s="198">
        <v>33</v>
      </c>
      <c r="Y42" s="198">
        <v>21</v>
      </c>
      <c r="Z42" s="198">
        <v>3</v>
      </c>
      <c r="AA42" s="198">
        <v>-11</v>
      </c>
      <c r="AB42" s="198">
        <v>11</v>
      </c>
      <c r="AC42" s="198">
        <v>10</v>
      </c>
      <c r="AD42" s="198">
        <v>5</v>
      </c>
      <c r="AE42" s="201">
        <v>0.31154684095860569</v>
      </c>
      <c r="AF42" s="201">
        <v>-8.3333333333333329E-2</v>
      </c>
      <c r="AG42" s="201">
        <v>0.72222222222222221</v>
      </c>
      <c r="AH42" s="201">
        <v>1.2</v>
      </c>
      <c r="AI42" s="201">
        <v>-0.23529411764705882</v>
      </c>
      <c r="AJ42" s="201">
        <v>0</v>
      </c>
      <c r="AK42" s="201">
        <v>1</v>
      </c>
      <c r="AL42" s="201">
        <v>0.5</v>
      </c>
      <c r="AM42" s="201">
        <v>-0.3888888888888889</v>
      </c>
      <c r="AN42" s="201">
        <v>0.4</v>
      </c>
      <c r="AO42" s="201">
        <v>0.5</v>
      </c>
      <c r="AP42" s="201">
        <v>0.19230769230769232</v>
      </c>
      <c r="AQ42" s="201">
        <v>-6.8965517241379309E-2</v>
      </c>
      <c r="AR42" s="201">
        <v>-0.35</v>
      </c>
      <c r="AS42" s="201">
        <v>0.2</v>
      </c>
      <c r="AT42" s="201">
        <v>0.55882352941176472</v>
      </c>
      <c r="AU42" s="201">
        <v>1.5</v>
      </c>
      <c r="AV42" s="201">
        <v>2.5384615384615383</v>
      </c>
      <c r="AW42" s="201">
        <v>2.1</v>
      </c>
      <c r="AX42" s="201">
        <v>0.10714285714285714</v>
      </c>
      <c r="AY42" s="201">
        <v>-0.24444444444444444</v>
      </c>
      <c r="AZ42" s="201">
        <v>0.57894736842105265</v>
      </c>
      <c r="BA42" s="201">
        <v>0.7142857142857143</v>
      </c>
      <c r="BB42" s="201">
        <v>0.38461538461538464</v>
      </c>
    </row>
    <row r="43" spans="1:54" x14ac:dyDescent="0.2">
      <c r="A43" s="55" t="s">
        <v>55</v>
      </c>
      <c r="B43" s="122">
        <v>35860</v>
      </c>
      <c r="C43" s="55" t="s">
        <v>12</v>
      </c>
      <c r="D43" s="48">
        <v>13</v>
      </c>
      <c r="E43" s="55" t="s">
        <v>39</v>
      </c>
      <c r="F43" s="55">
        <v>2</v>
      </c>
      <c r="G43" s="198">
        <v>97</v>
      </c>
      <c r="H43" s="198">
        <v>5</v>
      </c>
      <c r="I43" s="198">
        <v>-15</v>
      </c>
      <c r="J43" s="198">
        <v>-8</v>
      </c>
      <c r="K43" s="198">
        <v>4</v>
      </c>
      <c r="L43" s="198">
        <v>-2</v>
      </c>
      <c r="M43" s="198">
        <v>-10</v>
      </c>
      <c r="N43" s="198">
        <v>5</v>
      </c>
      <c r="O43" s="198">
        <v>9</v>
      </c>
      <c r="P43" s="198">
        <v>25</v>
      </c>
      <c r="Q43" s="198">
        <v>-27</v>
      </c>
      <c r="R43" s="198">
        <v>-20</v>
      </c>
      <c r="S43" s="198">
        <v>-28</v>
      </c>
      <c r="T43" s="198">
        <v>16</v>
      </c>
      <c r="U43" s="198">
        <v>47</v>
      </c>
      <c r="V43" s="198">
        <v>40</v>
      </c>
      <c r="W43" s="198">
        <v>24</v>
      </c>
      <c r="X43" s="198">
        <v>21</v>
      </c>
      <c r="Y43" s="198">
        <v>8</v>
      </c>
      <c r="Z43" s="198">
        <v>1</v>
      </c>
      <c r="AA43" s="198">
        <v>1</v>
      </c>
      <c r="AB43" s="198">
        <v>-3</v>
      </c>
      <c r="AC43" s="198">
        <v>4</v>
      </c>
      <c r="AD43" s="198">
        <v>0</v>
      </c>
      <c r="AE43" s="201">
        <v>9.7782258064516125E-2</v>
      </c>
      <c r="AF43" s="201">
        <v>0.10869565217391304</v>
      </c>
      <c r="AG43" s="201">
        <v>-0.17857142857142858</v>
      </c>
      <c r="AH43" s="201">
        <v>-9.6385542168674704E-2</v>
      </c>
      <c r="AI43" s="201">
        <v>7.6923076923076927E-2</v>
      </c>
      <c r="AJ43" s="201">
        <v>-8.3333333333333329E-2</v>
      </c>
      <c r="AK43" s="201">
        <v>-0.66666666666666663</v>
      </c>
      <c r="AL43" s="201">
        <v>0.83333333333333337</v>
      </c>
      <c r="AM43" s="201">
        <v>0.5625</v>
      </c>
      <c r="AN43" s="201">
        <v>0.75757575757575757</v>
      </c>
      <c r="AO43" s="201">
        <v>-0.32142857142857145</v>
      </c>
      <c r="AP43" s="201">
        <v>-0.25974025974025972</v>
      </c>
      <c r="AQ43" s="201">
        <v>-0.2413793103448276</v>
      </c>
      <c r="AR43" s="201">
        <v>0.16666666666666666</v>
      </c>
      <c r="AS43" s="201">
        <v>0.6811594202898551</v>
      </c>
      <c r="AT43" s="201">
        <v>0.7142857142857143</v>
      </c>
      <c r="AU43" s="201">
        <v>1.411764705882353</v>
      </c>
      <c r="AV43" s="201">
        <v>1.2352941176470589</v>
      </c>
      <c r="AW43" s="201">
        <v>1.3333333333333333</v>
      </c>
      <c r="AX43" s="201">
        <v>5.2631578947368418E-2</v>
      </c>
      <c r="AY43" s="201">
        <v>3.125E-2</v>
      </c>
      <c r="AZ43" s="201">
        <v>-0.15789473684210525</v>
      </c>
      <c r="BA43" s="201">
        <v>0.36363636363636365</v>
      </c>
      <c r="BB43" s="201">
        <v>0</v>
      </c>
    </row>
    <row r="44" spans="1:54" x14ac:dyDescent="0.2">
      <c r="A44" s="55" t="s">
        <v>56</v>
      </c>
      <c r="B44" s="122">
        <v>36900</v>
      </c>
      <c r="C44" s="55" t="s">
        <v>35</v>
      </c>
      <c r="D44" s="48">
        <v>9</v>
      </c>
      <c r="E44" s="55" t="s">
        <v>39</v>
      </c>
      <c r="F44" s="55">
        <v>2</v>
      </c>
      <c r="G44" s="198">
        <v>178</v>
      </c>
      <c r="H44" s="198">
        <v>-19</v>
      </c>
      <c r="I44" s="198">
        <v>-19</v>
      </c>
      <c r="J44" s="198">
        <v>4</v>
      </c>
      <c r="K44" s="198">
        <v>-29</v>
      </c>
      <c r="L44" s="198">
        <v>6</v>
      </c>
      <c r="M44" s="198">
        <v>10</v>
      </c>
      <c r="N44" s="198">
        <v>22</v>
      </c>
      <c r="O44" s="198">
        <v>11</v>
      </c>
      <c r="P44" s="198">
        <v>-4</v>
      </c>
      <c r="Q44" s="198">
        <v>-23</v>
      </c>
      <c r="R44" s="198">
        <v>-2</v>
      </c>
      <c r="S44" s="198">
        <v>-40</v>
      </c>
      <c r="T44" s="198">
        <v>-35</v>
      </c>
      <c r="U44" s="198">
        <v>0</v>
      </c>
      <c r="V44" s="198">
        <v>68</v>
      </c>
      <c r="W44" s="198">
        <v>24</v>
      </c>
      <c r="X44" s="198">
        <v>64</v>
      </c>
      <c r="Y44" s="198">
        <v>22</v>
      </c>
      <c r="Z44" s="198">
        <v>33</v>
      </c>
      <c r="AA44" s="198">
        <v>18</v>
      </c>
      <c r="AB44" s="198">
        <v>38</v>
      </c>
      <c r="AC44" s="198">
        <v>14</v>
      </c>
      <c r="AD44" s="198">
        <v>15</v>
      </c>
      <c r="AE44" s="201">
        <v>9.2227979274611405E-2</v>
      </c>
      <c r="AF44" s="201">
        <v>-0.19791666666666666</v>
      </c>
      <c r="AG44" s="201">
        <v>-0.14393939393939395</v>
      </c>
      <c r="AH44" s="201">
        <v>2.9629629629629631E-2</v>
      </c>
      <c r="AI44" s="201">
        <v>-0.26851851851851855</v>
      </c>
      <c r="AJ44" s="201">
        <v>0.13953488372093023</v>
      </c>
      <c r="AK44" s="201">
        <v>0.52631578947368418</v>
      </c>
      <c r="AL44" s="201">
        <v>1.375</v>
      </c>
      <c r="AM44" s="201">
        <v>0.2</v>
      </c>
      <c r="AN44" s="201">
        <v>-4.8192771084337352E-2</v>
      </c>
      <c r="AO44" s="201">
        <v>-0.23</v>
      </c>
      <c r="AP44" s="201">
        <v>-1.8867924528301886E-2</v>
      </c>
      <c r="AQ44" s="201">
        <v>-0.21857923497267759</v>
      </c>
      <c r="AR44" s="201">
        <v>-0.16908212560386474</v>
      </c>
      <c r="AS44" s="201">
        <v>0</v>
      </c>
      <c r="AT44" s="201">
        <v>0.55737704918032782</v>
      </c>
      <c r="AU44" s="201">
        <v>0.58536585365853655</v>
      </c>
      <c r="AV44" s="201">
        <v>1.1428571428571428</v>
      </c>
      <c r="AW44" s="201">
        <v>0.55000000000000004</v>
      </c>
      <c r="AX44" s="201">
        <v>0.75</v>
      </c>
      <c r="AY44" s="201">
        <v>0.24657534246575341</v>
      </c>
      <c r="AZ44" s="201">
        <v>0.86363636363636365</v>
      </c>
      <c r="BA44" s="201">
        <v>0.58333333333333337</v>
      </c>
      <c r="BB44" s="201">
        <v>0.65217391304347827</v>
      </c>
    </row>
    <row r="45" spans="1:54" x14ac:dyDescent="0.2">
      <c r="A45" s="55" t="s">
        <v>57</v>
      </c>
      <c r="B45" s="122">
        <v>40180</v>
      </c>
      <c r="C45" s="55" t="s">
        <v>38</v>
      </c>
      <c r="D45" s="48">
        <v>1</v>
      </c>
      <c r="E45" s="55" t="s">
        <v>39</v>
      </c>
      <c r="F45" s="55">
        <v>2</v>
      </c>
      <c r="G45" s="198">
        <v>-460</v>
      </c>
      <c r="H45" s="198">
        <v>9</v>
      </c>
      <c r="I45" s="198">
        <v>-212</v>
      </c>
      <c r="J45" s="198">
        <v>-144</v>
      </c>
      <c r="K45" s="198">
        <v>-64</v>
      </c>
      <c r="L45" s="198">
        <v>-16</v>
      </c>
      <c r="M45" s="198">
        <v>-31</v>
      </c>
      <c r="N45" s="198">
        <v>-69</v>
      </c>
      <c r="O45" s="198">
        <v>-60</v>
      </c>
      <c r="P45" s="198">
        <v>33</v>
      </c>
      <c r="Q45" s="198">
        <v>-292</v>
      </c>
      <c r="R45" s="198">
        <v>-321</v>
      </c>
      <c r="S45" s="198">
        <v>-154</v>
      </c>
      <c r="T45" s="198">
        <v>43</v>
      </c>
      <c r="U45" s="198">
        <v>92</v>
      </c>
      <c r="V45" s="198">
        <v>242</v>
      </c>
      <c r="W45" s="198">
        <v>200</v>
      </c>
      <c r="X45" s="198">
        <v>231</v>
      </c>
      <c r="Y45" s="198">
        <v>54</v>
      </c>
      <c r="Z45" s="198">
        <v>62</v>
      </c>
      <c r="AA45" s="198">
        <v>-114</v>
      </c>
      <c r="AB45" s="198">
        <v>-100</v>
      </c>
      <c r="AC45" s="198">
        <v>47</v>
      </c>
      <c r="AD45" s="198">
        <v>104</v>
      </c>
      <c r="AE45" s="201">
        <v>-2.8029979891536164E-2</v>
      </c>
      <c r="AF45" s="201">
        <v>1.0356731875719217E-2</v>
      </c>
      <c r="AG45" s="201">
        <v>-0.20113851992409867</v>
      </c>
      <c r="AH45" s="201">
        <v>-0.13740458015267176</v>
      </c>
      <c r="AI45" s="201">
        <v>-9.2485549132947972E-2</v>
      </c>
      <c r="AJ45" s="201">
        <v>-4.0816326530612242E-2</v>
      </c>
      <c r="AK45" s="201">
        <v>-0.14761904761904762</v>
      </c>
      <c r="AL45" s="201">
        <v>-0.31797235023041476</v>
      </c>
      <c r="AM45" s="201">
        <v>-9.5238095238095233E-2</v>
      </c>
      <c r="AN45" s="201">
        <v>3.2608695652173912E-2</v>
      </c>
      <c r="AO45" s="201">
        <v>-0.25749559082892415</v>
      </c>
      <c r="AP45" s="201">
        <v>-0.25991902834008096</v>
      </c>
      <c r="AQ45" s="201">
        <v>-0.12550937245313773</v>
      </c>
      <c r="AR45" s="201">
        <v>3.6941580756013746E-2</v>
      </c>
      <c r="AS45" s="201">
        <v>8.2142857142857142E-2</v>
      </c>
      <c r="AT45" s="201">
        <v>0.26651982378854627</v>
      </c>
      <c r="AU45" s="201">
        <v>0.71942446043165464</v>
      </c>
      <c r="AV45" s="201">
        <v>0.58778625954198471</v>
      </c>
      <c r="AW45" s="201">
        <v>0.20689655172413793</v>
      </c>
      <c r="AX45" s="201">
        <v>0.15979381443298968</v>
      </c>
      <c r="AY45" s="201">
        <v>-0.16497829232995659</v>
      </c>
      <c r="AZ45" s="201">
        <v>-0.17006802721088435</v>
      </c>
      <c r="BA45" s="201">
        <v>0.10755148741418764</v>
      </c>
      <c r="BB45" s="201">
        <v>0.22462203023758098</v>
      </c>
    </row>
    <row r="46" spans="1:54" x14ac:dyDescent="0.2">
      <c r="A46" s="55" t="s">
        <v>58</v>
      </c>
      <c r="B46" s="122">
        <v>47140</v>
      </c>
      <c r="C46" s="55" t="s">
        <v>38</v>
      </c>
      <c r="D46" s="48">
        <v>1</v>
      </c>
      <c r="E46" s="55" t="s">
        <v>39</v>
      </c>
      <c r="F46" s="55">
        <v>2</v>
      </c>
      <c r="G46" s="198">
        <v>298</v>
      </c>
      <c r="H46" s="198">
        <v>-51</v>
      </c>
      <c r="I46" s="198">
        <v>-40</v>
      </c>
      <c r="J46" s="198">
        <v>-66</v>
      </c>
      <c r="K46" s="198">
        <v>-21</v>
      </c>
      <c r="L46" s="198">
        <v>-5</v>
      </c>
      <c r="M46" s="198">
        <v>25</v>
      </c>
      <c r="N46" s="198">
        <v>7</v>
      </c>
      <c r="O46" s="198">
        <v>13</v>
      </c>
      <c r="P46" s="198">
        <v>15</v>
      </c>
      <c r="Q46" s="198">
        <v>-64</v>
      </c>
      <c r="R46" s="198">
        <v>-135</v>
      </c>
      <c r="S46" s="198">
        <v>-140</v>
      </c>
      <c r="T46" s="198">
        <v>-33</v>
      </c>
      <c r="U46" s="198">
        <v>123</v>
      </c>
      <c r="V46" s="198">
        <v>147</v>
      </c>
      <c r="W46" s="198">
        <v>92</v>
      </c>
      <c r="X46" s="198">
        <v>131</v>
      </c>
      <c r="Y46" s="198">
        <v>77</v>
      </c>
      <c r="Z46" s="198">
        <v>68</v>
      </c>
      <c r="AA46" s="198">
        <v>47</v>
      </c>
      <c r="AB46" s="198">
        <v>2</v>
      </c>
      <c r="AC46" s="198">
        <v>24</v>
      </c>
      <c r="AD46" s="198">
        <v>82</v>
      </c>
      <c r="AE46" s="201">
        <v>5.0143025408043079E-2</v>
      </c>
      <c r="AF46" s="201">
        <v>-0.17586206896551723</v>
      </c>
      <c r="AG46" s="201">
        <v>-0.1095890410958904</v>
      </c>
      <c r="AH46" s="201">
        <v>-0.15789473684210525</v>
      </c>
      <c r="AI46" s="201">
        <v>-7.9847908745247151E-2</v>
      </c>
      <c r="AJ46" s="201">
        <v>-4.4642857142857144E-2</v>
      </c>
      <c r="AK46" s="201">
        <v>0.625</v>
      </c>
      <c r="AL46" s="201">
        <v>0.20588235294117646</v>
      </c>
      <c r="AM46" s="201">
        <v>8.9041095890410954E-2</v>
      </c>
      <c r="AN46" s="201">
        <v>5.7692307692307696E-2</v>
      </c>
      <c r="AO46" s="201">
        <v>-0.20846905537459284</v>
      </c>
      <c r="AP46" s="201">
        <v>-0.29735682819383258</v>
      </c>
      <c r="AQ46" s="201">
        <v>-0.26168224299065418</v>
      </c>
      <c r="AR46" s="201">
        <v>-6.1682242990654203E-2</v>
      </c>
      <c r="AS46" s="201">
        <v>0.27516778523489932</v>
      </c>
      <c r="AT46" s="201">
        <v>0.34916864608076009</v>
      </c>
      <c r="AU46" s="201">
        <v>0.71317829457364346</v>
      </c>
      <c r="AV46" s="201">
        <v>0.69680851063829785</v>
      </c>
      <c r="AW46" s="201">
        <v>0.67543859649122806</v>
      </c>
      <c r="AX46" s="201">
        <v>0.4563758389261745</v>
      </c>
      <c r="AY46" s="201">
        <v>0.20085470085470086</v>
      </c>
      <c r="AZ46" s="201">
        <v>9.3896713615023476E-3</v>
      </c>
      <c r="BA46" s="201">
        <v>0.16783216783216784</v>
      </c>
      <c r="BB46" s="201">
        <v>0.56164383561643838</v>
      </c>
    </row>
    <row r="47" spans="1:54" x14ac:dyDescent="0.2">
      <c r="A47" s="55" t="s">
        <v>59</v>
      </c>
      <c r="B47" s="122">
        <v>49380</v>
      </c>
      <c r="C47" s="55" t="s">
        <v>49</v>
      </c>
      <c r="D47" s="48">
        <v>3</v>
      </c>
      <c r="E47" s="55" t="s">
        <v>39</v>
      </c>
      <c r="F47" s="55">
        <v>2</v>
      </c>
      <c r="G47" s="198">
        <v>-440</v>
      </c>
      <c r="H47" s="198">
        <v>-33</v>
      </c>
      <c r="I47" s="198">
        <v>-80</v>
      </c>
      <c r="J47" s="198">
        <v>-56</v>
      </c>
      <c r="K47" s="198">
        <v>-26</v>
      </c>
      <c r="L47" s="198">
        <v>-3</v>
      </c>
      <c r="M47" s="198">
        <v>5</v>
      </c>
      <c r="N47" s="198">
        <v>-6</v>
      </c>
      <c r="O47" s="198">
        <v>14</v>
      </c>
      <c r="P47" s="198">
        <v>-10</v>
      </c>
      <c r="Q47" s="198">
        <v>-96</v>
      </c>
      <c r="R47" s="198">
        <v>-149</v>
      </c>
      <c r="S47" s="198">
        <v>-78</v>
      </c>
      <c r="T47" s="198">
        <v>-4</v>
      </c>
      <c r="U47" s="198">
        <v>-110</v>
      </c>
      <c r="V47" s="198">
        <v>36</v>
      </c>
      <c r="W47" s="198">
        <v>59</v>
      </c>
      <c r="X47" s="198">
        <v>83</v>
      </c>
      <c r="Y47" s="198">
        <v>28</v>
      </c>
      <c r="Z47" s="198">
        <v>-5</v>
      </c>
      <c r="AA47" s="198">
        <v>-8</v>
      </c>
      <c r="AB47" s="198">
        <v>-25</v>
      </c>
      <c r="AC47" s="198">
        <v>6</v>
      </c>
      <c r="AD47" s="198">
        <v>18</v>
      </c>
      <c r="AE47" s="201">
        <v>-9.8126672613737739E-2</v>
      </c>
      <c r="AF47" s="201">
        <v>-0.20496894409937888</v>
      </c>
      <c r="AG47" s="201">
        <v>-0.30418250950570341</v>
      </c>
      <c r="AH47" s="201">
        <v>-0.17721518987341772</v>
      </c>
      <c r="AI47" s="201">
        <v>-0.12560386473429952</v>
      </c>
      <c r="AJ47" s="201">
        <v>-3.7974683544303799E-2</v>
      </c>
      <c r="AK47" s="201">
        <v>0.3125</v>
      </c>
      <c r="AL47" s="201">
        <v>-0.24</v>
      </c>
      <c r="AM47" s="201">
        <v>0.21875</v>
      </c>
      <c r="AN47" s="201">
        <v>-7.5187969924812026E-2</v>
      </c>
      <c r="AO47" s="201">
        <v>-0.44444444444444442</v>
      </c>
      <c r="AP47" s="201">
        <v>-0.45151515151515154</v>
      </c>
      <c r="AQ47" s="201">
        <v>-0.24299065420560748</v>
      </c>
      <c r="AR47" s="201">
        <v>-1.0554089709762533E-2</v>
      </c>
      <c r="AS47" s="201">
        <v>-0.2540415704387991</v>
      </c>
      <c r="AT47" s="201">
        <v>9.7826086956521743E-2</v>
      </c>
      <c r="AU47" s="201">
        <v>0.53636363636363638</v>
      </c>
      <c r="AV47" s="201">
        <v>0.48255813953488375</v>
      </c>
      <c r="AW47" s="201">
        <v>0.28000000000000003</v>
      </c>
      <c r="AX47" s="201">
        <v>-2.5252525252525252E-2</v>
      </c>
      <c r="AY47" s="201">
        <v>-3.4482758620689655E-2</v>
      </c>
      <c r="AZ47" s="201">
        <v>-0.13297872340425532</v>
      </c>
      <c r="BA47" s="201">
        <v>5.2173913043478258E-2</v>
      </c>
      <c r="BB47" s="201">
        <v>0.31034482758620691</v>
      </c>
    </row>
    <row r="48" spans="1:54" x14ac:dyDescent="0.2">
      <c r="A48" s="55" t="s">
        <v>60</v>
      </c>
      <c r="B48" s="122">
        <v>51540</v>
      </c>
      <c r="C48" s="55" t="s">
        <v>38</v>
      </c>
      <c r="D48" s="48">
        <v>1</v>
      </c>
      <c r="E48" s="55" t="s">
        <v>39</v>
      </c>
      <c r="F48" s="55">
        <v>2</v>
      </c>
      <c r="G48" s="198">
        <v>215</v>
      </c>
      <c r="H48" s="198">
        <v>16</v>
      </c>
      <c r="I48" s="198">
        <v>-34</v>
      </c>
      <c r="J48" s="198">
        <v>-24</v>
      </c>
      <c r="K48" s="198">
        <v>6</v>
      </c>
      <c r="L48" s="198">
        <v>6</v>
      </c>
      <c r="M48" s="198">
        <v>2</v>
      </c>
      <c r="N48" s="198">
        <v>-6</v>
      </c>
      <c r="O48" s="198">
        <v>-9</v>
      </c>
      <c r="P48" s="198">
        <v>5</v>
      </c>
      <c r="Q48" s="198">
        <v>-3</v>
      </c>
      <c r="R48" s="198">
        <v>6</v>
      </c>
      <c r="S48" s="198">
        <v>-36</v>
      </c>
      <c r="T48" s="198">
        <v>9</v>
      </c>
      <c r="U48" s="198">
        <v>54</v>
      </c>
      <c r="V48" s="198">
        <v>64</v>
      </c>
      <c r="W48" s="198">
        <v>21</v>
      </c>
      <c r="X48" s="198">
        <v>44</v>
      </c>
      <c r="Y48" s="198">
        <v>22</v>
      </c>
      <c r="Z48" s="198">
        <v>38</v>
      </c>
      <c r="AA48" s="198">
        <v>12</v>
      </c>
      <c r="AB48" s="198">
        <v>-8</v>
      </c>
      <c r="AC48" s="198">
        <v>8</v>
      </c>
      <c r="AD48" s="198">
        <v>22</v>
      </c>
      <c r="AE48" s="201">
        <v>0.11025641025641025</v>
      </c>
      <c r="AF48" s="201">
        <v>0.14285714285714285</v>
      </c>
      <c r="AG48" s="201">
        <v>-0.19209039548022599</v>
      </c>
      <c r="AH48" s="201">
        <v>-0.17266187050359713</v>
      </c>
      <c r="AI48" s="201">
        <v>6.3157894736842107E-2</v>
      </c>
      <c r="AJ48" s="201">
        <v>0.15384615384615385</v>
      </c>
      <c r="AK48" s="201">
        <v>0.11764705882352941</v>
      </c>
      <c r="AL48" s="201">
        <v>-0.46153846153846156</v>
      </c>
      <c r="AM48" s="201">
        <v>-0.17307692307692307</v>
      </c>
      <c r="AN48" s="201">
        <v>4.4642857142857144E-2</v>
      </c>
      <c r="AO48" s="201">
        <v>-2.4193548387096774E-2</v>
      </c>
      <c r="AP48" s="201">
        <v>3.7499999999999999E-2</v>
      </c>
      <c r="AQ48" s="201">
        <v>-0.19047619047619047</v>
      </c>
      <c r="AR48" s="201">
        <v>5.4878048780487805E-2</v>
      </c>
      <c r="AS48" s="201">
        <v>0.3776223776223776</v>
      </c>
      <c r="AT48" s="201">
        <v>0.61538461538461542</v>
      </c>
      <c r="AU48" s="201">
        <v>0.65625</v>
      </c>
      <c r="AV48" s="201">
        <v>1.1891891891891893</v>
      </c>
      <c r="AW48" s="201">
        <v>0.66666666666666663</v>
      </c>
      <c r="AX48" s="201">
        <v>1.1176470588235294</v>
      </c>
      <c r="AY48" s="201">
        <v>0.21428571428571427</v>
      </c>
      <c r="AZ48" s="201">
        <v>-0.10810810810810811</v>
      </c>
      <c r="BA48" s="201">
        <v>0.25</v>
      </c>
      <c r="BB48" s="201">
        <v>1.8333333333333333</v>
      </c>
    </row>
    <row r="49" spans="1:54" x14ac:dyDescent="0.2">
      <c r="A49" s="55" t="s">
        <v>61</v>
      </c>
      <c r="B49" s="122">
        <v>54260</v>
      </c>
      <c r="C49" s="55" t="s">
        <v>12</v>
      </c>
      <c r="D49" s="48">
        <v>13</v>
      </c>
      <c r="E49" s="55" t="s">
        <v>36</v>
      </c>
      <c r="F49" s="55">
        <v>2</v>
      </c>
      <c r="G49" s="198">
        <v>281</v>
      </c>
      <c r="H49" s="198">
        <v>16</v>
      </c>
      <c r="I49" s="198">
        <v>-52</v>
      </c>
      <c r="J49" s="198">
        <v>-55</v>
      </c>
      <c r="K49" s="198">
        <v>13</v>
      </c>
      <c r="L49" s="198">
        <v>-3</v>
      </c>
      <c r="M49" s="198">
        <v>2</v>
      </c>
      <c r="N49" s="198">
        <v>1</v>
      </c>
      <c r="O49" s="198">
        <v>38</v>
      </c>
      <c r="P49" s="198">
        <v>-11</v>
      </c>
      <c r="Q49" s="198">
        <v>-4</v>
      </c>
      <c r="R49" s="198">
        <v>-90</v>
      </c>
      <c r="S49" s="198">
        <v>-83</v>
      </c>
      <c r="T49" s="198">
        <v>51</v>
      </c>
      <c r="U49" s="198">
        <v>129</v>
      </c>
      <c r="V49" s="198">
        <v>181</v>
      </c>
      <c r="W49" s="198">
        <v>67</v>
      </c>
      <c r="X49" s="198">
        <v>39</v>
      </c>
      <c r="Y49" s="198">
        <v>28</v>
      </c>
      <c r="Z49" s="198">
        <v>29</v>
      </c>
      <c r="AA49" s="198">
        <v>4</v>
      </c>
      <c r="AB49" s="198">
        <v>-21</v>
      </c>
      <c r="AC49" s="198">
        <v>6</v>
      </c>
      <c r="AD49" s="198">
        <v>-4</v>
      </c>
      <c r="AE49" s="201">
        <v>6.1785400175901492E-2</v>
      </c>
      <c r="AF49" s="201">
        <v>6.0836501901140684E-2</v>
      </c>
      <c r="AG49" s="201">
        <v>-0.13648293963254593</v>
      </c>
      <c r="AH49" s="201">
        <v>-0.14030612244897958</v>
      </c>
      <c r="AI49" s="201">
        <v>5.627705627705628E-2</v>
      </c>
      <c r="AJ49" s="201">
        <v>-2.1739130434782608E-2</v>
      </c>
      <c r="AK49" s="201">
        <v>4.6511627906976744E-2</v>
      </c>
      <c r="AL49" s="201">
        <v>1.9230769230769232E-2</v>
      </c>
      <c r="AM49" s="201">
        <v>0.31147540983606559</v>
      </c>
      <c r="AN49" s="201">
        <v>-4.1509433962264149E-2</v>
      </c>
      <c r="AO49" s="201">
        <v>-1.3333333333333334E-2</v>
      </c>
      <c r="AP49" s="201">
        <v>-0.20361990950226244</v>
      </c>
      <c r="AQ49" s="201">
        <v>-0.18485523385300667</v>
      </c>
      <c r="AR49" s="201">
        <v>0.1275</v>
      </c>
      <c r="AS49" s="201">
        <v>0.41747572815533979</v>
      </c>
      <c r="AT49" s="201">
        <v>0.83796296296296291</v>
      </c>
      <c r="AU49" s="201">
        <v>1.1551724137931034</v>
      </c>
      <c r="AV49" s="201">
        <v>0.43333333333333335</v>
      </c>
      <c r="AW49" s="201">
        <v>0.5957446808510638</v>
      </c>
      <c r="AX49" s="201">
        <v>0.39189189189189189</v>
      </c>
      <c r="AY49" s="201">
        <v>4.1237113402061855E-2</v>
      </c>
      <c r="AZ49" s="201">
        <v>-0.22340425531914893</v>
      </c>
      <c r="BA49" s="201">
        <v>0.14285714285714285</v>
      </c>
      <c r="BB49" s="201">
        <v>-9.3023255813953487E-2</v>
      </c>
    </row>
    <row r="50" spans="1:54" x14ac:dyDescent="0.2">
      <c r="A50" s="55" t="s">
        <v>62</v>
      </c>
      <c r="B50" s="122">
        <v>58740</v>
      </c>
      <c r="C50" s="55" t="s">
        <v>49</v>
      </c>
      <c r="D50" s="48">
        <v>3</v>
      </c>
      <c r="E50" s="55" t="s">
        <v>39</v>
      </c>
      <c r="F50" s="55">
        <v>2</v>
      </c>
      <c r="G50" s="198">
        <v>134</v>
      </c>
      <c r="H50" s="198">
        <v>-15</v>
      </c>
      <c r="I50" s="198">
        <v>-79</v>
      </c>
      <c r="J50" s="198">
        <v>-70</v>
      </c>
      <c r="K50" s="198">
        <v>-17</v>
      </c>
      <c r="L50" s="198">
        <v>-1</v>
      </c>
      <c r="M50" s="198">
        <v>10</v>
      </c>
      <c r="N50" s="198">
        <v>18</v>
      </c>
      <c r="O50" s="198">
        <v>2</v>
      </c>
      <c r="P50" s="198">
        <v>26</v>
      </c>
      <c r="Q50" s="198">
        <v>-39</v>
      </c>
      <c r="R50" s="198">
        <v>-90</v>
      </c>
      <c r="S50" s="198">
        <v>-97</v>
      </c>
      <c r="T50" s="198">
        <v>40</v>
      </c>
      <c r="U50" s="198">
        <v>122</v>
      </c>
      <c r="V50" s="198">
        <v>119</v>
      </c>
      <c r="W50" s="198">
        <v>43</v>
      </c>
      <c r="X50" s="198">
        <v>67</v>
      </c>
      <c r="Y50" s="198">
        <v>36</v>
      </c>
      <c r="Z50" s="198">
        <v>33</v>
      </c>
      <c r="AA50" s="198">
        <v>-25</v>
      </c>
      <c r="AB50" s="198">
        <v>35</v>
      </c>
      <c r="AC50" s="198">
        <v>16</v>
      </c>
      <c r="AD50" s="198">
        <v>0</v>
      </c>
      <c r="AE50" s="201">
        <v>3.1821420090239846E-2</v>
      </c>
      <c r="AF50" s="201">
        <v>-7.4626865671641784E-2</v>
      </c>
      <c r="AG50" s="201">
        <v>-0.26779661016949152</v>
      </c>
      <c r="AH50" s="201">
        <v>-0.2153846153846154</v>
      </c>
      <c r="AI50" s="201">
        <v>-9.1891891891891897E-2</v>
      </c>
      <c r="AJ50" s="201">
        <v>-0.01</v>
      </c>
      <c r="AK50" s="201">
        <v>0.30303030303030304</v>
      </c>
      <c r="AL50" s="201">
        <v>0.6428571428571429</v>
      </c>
      <c r="AM50" s="201">
        <v>1.9607843137254902E-2</v>
      </c>
      <c r="AN50" s="201">
        <v>0.15116279069767441</v>
      </c>
      <c r="AO50" s="201">
        <v>-0.17647058823529413</v>
      </c>
      <c r="AP50" s="201">
        <v>-0.27522935779816515</v>
      </c>
      <c r="AQ50" s="201">
        <v>-0.26216216216216215</v>
      </c>
      <c r="AR50" s="201">
        <v>0.12618296529968454</v>
      </c>
      <c r="AS50" s="201">
        <v>0.40531561461794019</v>
      </c>
      <c r="AT50" s="201">
        <v>0.45593869731800768</v>
      </c>
      <c r="AU50" s="201">
        <v>0.53749999999999998</v>
      </c>
      <c r="AV50" s="201">
        <v>0.46206896551724136</v>
      </c>
      <c r="AW50" s="201">
        <v>0.45569620253164556</v>
      </c>
      <c r="AX50" s="201">
        <v>0.24444444444444444</v>
      </c>
      <c r="AY50" s="201">
        <v>-0.12195121951219512</v>
      </c>
      <c r="AZ50" s="201">
        <v>0.24647887323943662</v>
      </c>
      <c r="BA50" s="201">
        <v>0.18390804597701149</v>
      </c>
      <c r="BB50" s="201">
        <v>0</v>
      </c>
    </row>
    <row r="51" spans="1:54" x14ac:dyDescent="0.2">
      <c r="A51" s="55" t="s">
        <v>63</v>
      </c>
      <c r="B51" s="122">
        <v>67300</v>
      </c>
      <c r="C51" s="55" t="s">
        <v>38</v>
      </c>
      <c r="D51" s="48">
        <v>1</v>
      </c>
      <c r="E51" s="55" t="s">
        <v>39</v>
      </c>
      <c r="F51" s="55">
        <v>2</v>
      </c>
      <c r="G51" s="198">
        <v>385</v>
      </c>
      <c r="H51" s="198">
        <v>-1</v>
      </c>
      <c r="I51" s="198">
        <v>-32</v>
      </c>
      <c r="J51" s="198">
        <v>-32</v>
      </c>
      <c r="K51" s="198">
        <v>5</v>
      </c>
      <c r="L51" s="198">
        <v>2</v>
      </c>
      <c r="M51" s="198">
        <v>12</v>
      </c>
      <c r="N51" s="198">
        <v>-10</v>
      </c>
      <c r="O51" s="198">
        <v>10</v>
      </c>
      <c r="P51" s="198">
        <v>-5</v>
      </c>
      <c r="Q51" s="198">
        <v>-20</v>
      </c>
      <c r="R51" s="198">
        <v>-34</v>
      </c>
      <c r="S51" s="198">
        <v>-53</v>
      </c>
      <c r="T51" s="198">
        <v>8</v>
      </c>
      <c r="U51" s="198">
        <v>103</v>
      </c>
      <c r="V51" s="198">
        <v>138</v>
      </c>
      <c r="W51" s="198">
        <v>63</v>
      </c>
      <c r="X51" s="198">
        <v>105</v>
      </c>
      <c r="Y51" s="198">
        <v>50</v>
      </c>
      <c r="Z51" s="198">
        <v>19</v>
      </c>
      <c r="AA51" s="198">
        <v>15</v>
      </c>
      <c r="AB51" s="198">
        <v>1</v>
      </c>
      <c r="AC51" s="198">
        <v>21</v>
      </c>
      <c r="AD51" s="198">
        <v>20</v>
      </c>
      <c r="AE51" s="201">
        <v>0.14916698953893839</v>
      </c>
      <c r="AF51" s="201">
        <v>-7.575757575757576E-3</v>
      </c>
      <c r="AG51" s="201">
        <v>-0.16666666666666666</v>
      </c>
      <c r="AH51" s="201">
        <v>-0.15094339622641509</v>
      </c>
      <c r="AI51" s="201">
        <v>4.2735042735042736E-2</v>
      </c>
      <c r="AJ51" s="201">
        <v>3.1746031746031744E-2</v>
      </c>
      <c r="AK51" s="201">
        <v>0.66666666666666663</v>
      </c>
      <c r="AL51" s="201">
        <v>-0.32258064516129031</v>
      </c>
      <c r="AM51" s="201">
        <v>0.18518518518518517</v>
      </c>
      <c r="AN51" s="201">
        <v>-4.3478260869565216E-2</v>
      </c>
      <c r="AO51" s="201">
        <v>-0.14184397163120568</v>
      </c>
      <c r="AP51" s="201">
        <v>-0.16113744075829384</v>
      </c>
      <c r="AQ51" s="201">
        <v>-0.18996415770609318</v>
      </c>
      <c r="AR51" s="201">
        <v>3.2000000000000001E-2</v>
      </c>
      <c r="AS51" s="201">
        <v>0.44396551724137934</v>
      </c>
      <c r="AT51" s="201">
        <v>0.9452054794520548</v>
      </c>
      <c r="AU51" s="201">
        <v>1.3695652173913044</v>
      </c>
      <c r="AV51" s="201">
        <v>1.75</v>
      </c>
      <c r="AW51" s="201">
        <v>1.4705882352941178</v>
      </c>
      <c r="AX51" s="201">
        <v>0.31666666666666665</v>
      </c>
      <c r="AY51" s="201">
        <v>0.18072289156626506</v>
      </c>
      <c r="AZ51" s="201">
        <v>1.6949152542372881E-2</v>
      </c>
      <c r="BA51" s="201">
        <v>0.72413793103448276</v>
      </c>
      <c r="BB51" s="201">
        <v>1.1764705882352942</v>
      </c>
    </row>
    <row r="52" spans="1:54" x14ac:dyDescent="0.2">
      <c r="A52" s="55" t="s">
        <v>64</v>
      </c>
      <c r="B52" s="122">
        <v>67780</v>
      </c>
      <c r="C52" s="55" t="s">
        <v>49</v>
      </c>
      <c r="D52" s="48">
        <v>3</v>
      </c>
      <c r="E52" s="55" t="s">
        <v>39</v>
      </c>
      <c r="F52" s="55">
        <v>2</v>
      </c>
      <c r="G52" s="198">
        <v>40</v>
      </c>
      <c r="H52" s="198">
        <v>-16</v>
      </c>
      <c r="I52" s="198">
        <v>-6</v>
      </c>
      <c r="J52" s="198">
        <v>-28</v>
      </c>
      <c r="K52" s="198">
        <v>-17</v>
      </c>
      <c r="L52" s="198">
        <v>-1</v>
      </c>
      <c r="M52" s="198">
        <v>-2</v>
      </c>
      <c r="N52" s="198">
        <v>7</v>
      </c>
      <c r="O52" s="198">
        <v>4</v>
      </c>
      <c r="P52" s="198">
        <v>10</v>
      </c>
      <c r="Q52" s="198">
        <v>-5</v>
      </c>
      <c r="R52" s="198">
        <v>-8</v>
      </c>
      <c r="S52" s="198">
        <v>-46</v>
      </c>
      <c r="T52" s="198">
        <v>-27</v>
      </c>
      <c r="U52" s="198">
        <v>21</v>
      </c>
      <c r="V52" s="198">
        <v>102</v>
      </c>
      <c r="W52" s="198">
        <v>31</v>
      </c>
      <c r="X52" s="198">
        <v>22</v>
      </c>
      <c r="Y52" s="198">
        <v>17</v>
      </c>
      <c r="Z52" s="198">
        <v>-3</v>
      </c>
      <c r="AA52" s="198">
        <v>-11</v>
      </c>
      <c r="AB52" s="198">
        <v>-8</v>
      </c>
      <c r="AC52" s="198">
        <v>3</v>
      </c>
      <c r="AD52" s="198">
        <v>1</v>
      </c>
      <c r="AE52" s="201">
        <v>3.110419906687403E-2</v>
      </c>
      <c r="AF52" s="201">
        <v>-0.30769230769230771</v>
      </c>
      <c r="AG52" s="201">
        <v>-8.2191780821917804E-2</v>
      </c>
      <c r="AH52" s="201">
        <v>-0.30107526881720431</v>
      </c>
      <c r="AI52" s="201">
        <v>-0.26153846153846155</v>
      </c>
      <c r="AJ52" s="201">
        <v>-0.05</v>
      </c>
      <c r="AK52" s="201">
        <v>-0.5</v>
      </c>
      <c r="AL52" s="201">
        <v>3.5</v>
      </c>
      <c r="AM52" s="201">
        <v>0.25</v>
      </c>
      <c r="AN52" s="201">
        <v>0.34482758620689657</v>
      </c>
      <c r="AO52" s="201">
        <v>-0.10869565217391304</v>
      </c>
      <c r="AP52" s="201">
        <v>-0.11267605633802817</v>
      </c>
      <c r="AQ52" s="201">
        <v>-0.40350877192982454</v>
      </c>
      <c r="AR52" s="201">
        <v>-0.19424460431654678</v>
      </c>
      <c r="AS52" s="201">
        <v>0.19090909090909092</v>
      </c>
      <c r="AT52" s="201">
        <v>1.4782608695652173</v>
      </c>
      <c r="AU52" s="201">
        <v>1.1481481481481481</v>
      </c>
      <c r="AV52" s="201">
        <v>0.45833333333333331</v>
      </c>
      <c r="AW52" s="201">
        <v>0.62962962962962965</v>
      </c>
      <c r="AX52" s="201">
        <v>-5.4545454545454543E-2</v>
      </c>
      <c r="AY52" s="201">
        <v>-0.13095238095238096</v>
      </c>
      <c r="AZ52" s="201">
        <v>-0.13114754098360656</v>
      </c>
      <c r="BA52" s="201">
        <v>6.25E-2</v>
      </c>
      <c r="BB52" s="201">
        <v>3.0303030303030304E-2</v>
      </c>
    </row>
    <row r="53" spans="1:54" x14ac:dyDescent="0.2">
      <c r="A53" s="55" t="s">
        <v>65</v>
      </c>
      <c r="B53" s="122">
        <v>76100</v>
      </c>
      <c r="C53" s="55" t="s">
        <v>49</v>
      </c>
      <c r="D53" s="48">
        <v>3</v>
      </c>
      <c r="E53" s="55" t="s">
        <v>39</v>
      </c>
      <c r="F53" s="55">
        <v>2</v>
      </c>
      <c r="G53" s="198">
        <v>346</v>
      </c>
      <c r="H53" s="198">
        <v>4</v>
      </c>
      <c r="I53" s="198">
        <v>-51</v>
      </c>
      <c r="J53" s="198">
        <v>-34</v>
      </c>
      <c r="K53" s="198">
        <v>17</v>
      </c>
      <c r="L53" s="198">
        <v>11</v>
      </c>
      <c r="M53" s="198">
        <v>-1</v>
      </c>
      <c r="N53" s="198">
        <v>-10</v>
      </c>
      <c r="O53" s="198">
        <v>27</v>
      </c>
      <c r="P53" s="198">
        <v>3</v>
      </c>
      <c r="Q53" s="198">
        <v>-18</v>
      </c>
      <c r="R53" s="198">
        <v>-57</v>
      </c>
      <c r="S53" s="198">
        <v>-43</v>
      </c>
      <c r="T53" s="198">
        <v>30</v>
      </c>
      <c r="U53" s="198">
        <v>135</v>
      </c>
      <c r="V53" s="198">
        <v>98</v>
      </c>
      <c r="W53" s="198">
        <v>49</v>
      </c>
      <c r="X53" s="198">
        <v>59</v>
      </c>
      <c r="Y53" s="198">
        <v>27</v>
      </c>
      <c r="Z53" s="198">
        <v>22</v>
      </c>
      <c r="AA53" s="198">
        <v>30</v>
      </c>
      <c r="AB53" s="198">
        <v>30</v>
      </c>
      <c r="AC53" s="198">
        <v>2</v>
      </c>
      <c r="AD53" s="198">
        <v>16</v>
      </c>
      <c r="AE53" s="201">
        <v>0.13784860557768924</v>
      </c>
      <c r="AF53" s="201">
        <v>2.8985507246376812E-2</v>
      </c>
      <c r="AG53" s="201">
        <v>-0.28176795580110497</v>
      </c>
      <c r="AH53" s="201">
        <v>-0.18994413407821228</v>
      </c>
      <c r="AI53" s="201">
        <v>0.17708333333333334</v>
      </c>
      <c r="AJ53" s="201">
        <v>0.22</v>
      </c>
      <c r="AK53" s="201">
        <v>-5.2631578947368418E-2</v>
      </c>
      <c r="AL53" s="201">
        <v>-0.35714285714285715</v>
      </c>
      <c r="AM53" s="201">
        <v>0.44262295081967212</v>
      </c>
      <c r="AN53" s="201">
        <v>2.3622047244094488E-2</v>
      </c>
      <c r="AO53" s="201">
        <v>-0.12857142857142856</v>
      </c>
      <c r="AP53" s="201">
        <v>-0.28078817733990147</v>
      </c>
      <c r="AQ53" s="201">
        <v>-0.17768595041322313</v>
      </c>
      <c r="AR53" s="201">
        <v>0.14018691588785046</v>
      </c>
      <c r="AS53" s="201">
        <v>0.81818181818181823</v>
      </c>
      <c r="AT53" s="201">
        <v>0.62420382165605093</v>
      </c>
      <c r="AU53" s="201">
        <v>1.1951219512195121</v>
      </c>
      <c r="AV53" s="201">
        <v>0.78666666666666663</v>
      </c>
      <c r="AW53" s="201">
        <v>0.51923076923076927</v>
      </c>
      <c r="AX53" s="201">
        <v>0.29729729729729731</v>
      </c>
      <c r="AY53" s="201">
        <v>0.37037037037037035</v>
      </c>
      <c r="AZ53" s="201">
        <v>0.34883720930232559</v>
      </c>
      <c r="BA53" s="201">
        <v>3.4482758620689655E-2</v>
      </c>
      <c r="BB53" s="201">
        <v>0.37209302325581395</v>
      </c>
    </row>
    <row r="54" spans="1:54" x14ac:dyDescent="0.2">
      <c r="A54" s="55" t="s">
        <v>66</v>
      </c>
      <c r="B54" s="122">
        <v>77060</v>
      </c>
      <c r="C54" s="55" t="s">
        <v>38</v>
      </c>
      <c r="D54" s="48">
        <v>1</v>
      </c>
      <c r="E54" s="55" t="s">
        <v>39</v>
      </c>
      <c r="F54" s="55">
        <v>2</v>
      </c>
      <c r="G54" s="198">
        <v>90</v>
      </c>
      <c r="H54" s="198">
        <v>7</v>
      </c>
      <c r="I54" s="198">
        <v>-34</v>
      </c>
      <c r="J54" s="198">
        <v>-89</v>
      </c>
      <c r="K54" s="198">
        <v>-47</v>
      </c>
      <c r="L54" s="198">
        <v>-15</v>
      </c>
      <c r="M54" s="198">
        <v>2</v>
      </c>
      <c r="N54" s="198">
        <v>-5</v>
      </c>
      <c r="O54" s="198">
        <v>35</v>
      </c>
      <c r="P54" s="198">
        <v>-7</v>
      </c>
      <c r="Q54" s="198">
        <v>-3</v>
      </c>
      <c r="R54" s="198">
        <v>-76</v>
      </c>
      <c r="S54" s="198">
        <v>-44</v>
      </c>
      <c r="T54" s="198">
        <v>26</v>
      </c>
      <c r="U54" s="198">
        <v>16</v>
      </c>
      <c r="V54" s="198">
        <v>85</v>
      </c>
      <c r="W54" s="198">
        <v>27</v>
      </c>
      <c r="X54" s="198">
        <v>84</v>
      </c>
      <c r="Y54" s="198">
        <v>36</v>
      </c>
      <c r="Z54" s="198">
        <v>32</v>
      </c>
      <c r="AA54" s="198">
        <v>-40</v>
      </c>
      <c r="AB54" s="198">
        <v>-17</v>
      </c>
      <c r="AC54" s="198">
        <v>36</v>
      </c>
      <c r="AD54" s="198">
        <v>81</v>
      </c>
      <c r="AE54" s="201">
        <v>2.5884383088869714E-2</v>
      </c>
      <c r="AF54" s="201">
        <v>4.2944785276073622E-2</v>
      </c>
      <c r="AG54" s="201">
        <v>-0.15813953488372093</v>
      </c>
      <c r="AH54" s="201">
        <v>-0.33969465648854963</v>
      </c>
      <c r="AI54" s="201">
        <v>-0.29375000000000001</v>
      </c>
      <c r="AJ54" s="201">
        <v>-0.16853932584269662</v>
      </c>
      <c r="AK54" s="201">
        <v>5.8823529411764705E-2</v>
      </c>
      <c r="AL54" s="201">
        <v>-0.15151515151515152</v>
      </c>
      <c r="AM54" s="201">
        <v>0.39325842696629215</v>
      </c>
      <c r="AN54" s="201">
        <v>-3.6269430051813469E-2</v>
      </c>
      <c r="AO54" s="201">
        <v>-1.2931034482758621E-2</v>
      </c>
      <c r="AP54" s="201">
        <v>-0.26027397260273971</v>
      </c>
      <c r="AQ54" s="201">
        <v>-0.15384615384615385</v>
      </c>
      <c r="AR54" s="201">
        <v>0.10655737704918032</v>
      </c>
      <c r="AS54" s="201">
        <v>6.2256809338521402E-2</v>
      </c>
      <c r="AT54" s="201">
        <v>0.41062801932367149</v>
      </c>
      <c r="AU54" s="201">
        <v>0.375</v>
      </c>
      <c r="AV54" s="201">
        <v>1.3548387096774193</v>
      </c>
      <c r="AW54" s="201">
        <v>0.81818181818181823</v>
      </c>
      <c r="AX54" s="201">
        <v>0.49230769230769234</v>
      </c>
      <c r="AY54" s="201">
        <v>-0.26315789473684209</v>
      </c>
      <c r="AZ54" s="201">
        <v>-0.11486486486486487</v>
      </c>
      <c r="BA54" s="201">
        <v>0.34615384615384615</v>
      </c>
      <c r="BB54" s="201">
        <v>1.0945945945945945</v>
      </c>
    </row>
    <row r="55" spans="1:54" x14ac:dyDescent="0.2">
      <c r="A55" s="55" t="s">
        <v>67</v>
      </c>
      <c r="B55" s="122">
        <v>77620</v>
      </c>
      <c r="C55" s="55" t="s">
        <v>49</v>
      </c>
      <c r="D55" s="48">
        <v>3</v>
      </c>
      <c r="E55" s="55" t="s">
        <v>39</v>
      </c>
      <c r="F55" s="55">
        <v>2</v>
      </c>
      <c r="G55" s="198">
        <v>239</v>
      </c>
      <c r="H55" s="198">
        <v>0</v>
      </c>
      <c r="I55" s="198">
        <v>31</v>
      </c>
      <c r="J55" s="198">
        <v>0</v>
      </c>
      <c r="K55" s="198">
        <v>-5</v>
      </c>
      <c r="L55" s="198">
        <v>-7</v>
      </c>
      <c r="M55" s="198">
        <v>4</v>
      </c>
      <c r="N55" s="198">
        <v>12</v>
      </c>
      <c r="O55" s="198">
        <v>14</v>
      </c>
      <c r="P55" s="198">
        <v>0</v>
      </c>
      <c r="Q55" s="198">
        <v>-28</v>
      </c>
      <c r="R55" s="198">
        <v>-4</v>
      </c>
      <c r="S55" s="198">
        <v>-20</v>
      </c>
      <c r="T55" s="198">
        <v>-4</v>
      </c>
      <c r="U55" s="198">
        <v>14</v>
      </c>
      <c r="V55" s="198">
        <v>72</v>
      </c>
      <c r="W55" s="198">
        <v>22</v>
      </c>
      <c r="X55" s="198">
        <v>48</v>
      </c>
      <c r="Y55" s="198">
        <v>20</v>
      </c>
      <c r="Z55" s="198">
        <v>1</v>
      </c>
      <c r="AA55" s="198">
        <v>23</v>
      </c>
      <c r="AB55" s="198">
        <v>23</v>
      </c>
      <c r="AC55" s="198">
        <v>9</v>
      </c>
      <c r="AD55" s="198">
        <v>14</v>
      </c>
      <c r="AE55" s="201">
        <v>0.11126629422718808</v>
      </c>
      <c r="AF55" s="201">
        <v>0</v>
      </c>
      <c r="AG55" s="201">
        <v>0.30097087378640774</v>
      </c>
      <c r="AH55" s="201">
        <v>0</v>
      </c>
      <c r="AI55" s="201">
        <v>-5.9523809523809521E-2</v>
      </c>
      <c r="AJ55" s="201">
        <v>-0.21212121212121213</v>
      </c>
      <c r="AK55" s="201">
        <v>0.36363636363636365</v>
      </c>
      <c r="AL55" s="201">
        <v>2.4</v>
      </c>
      <c r="AM55" s="201">
        <v>0.42424242424242425</v>
      </c>
      <c r="AN55" s="201">
        <v>0</v>
      </c>
      <c r="AO55" s="201">
        <v>-0.25</v>
      </c>
      <c r="AP55" s="201">
        <v>-3.3613445378151259E-2</v>
      </c>
      <c r="AQ55" s="201">
        <v>-0.11976047904191617</v>
      </c>
      <c r="AR55" s="201">
        <v>-2.247191011235955E-2</v>
      </c>
      <c r="AS55" s="201">
        <v>7.179487179487179E-2</v>
      </c>
      <c r="AT55" s="201">
        <v>0.44444444444444442</v>
      </c>
      <c r="AU55" s="201">
        <v>0.32835820895522388</v>
      </c>
      <c r="AV55" s="201">
        <v>0.59259259259259256</v>
      </c>
      <c r="AW55" s="201">
        <v>0.32258064516129031</v>
      </c>
      <c r="AX55" s="201">
        <v>1.1494252873563218E-2</v>
      </c>
      <c r="AY55" s="201">
        <v>0.18852459016393441</v>
      </c>
      <c r="AZ55" s="201">
        <v>0.21904761904761905</v>
      </c>
      <c r="BA55" s="201">
        <v>0.14516129032258066</v>
      </c>
      <c r="BB55" s="201">
        <v>0.3783783783783784</v>
      </c>
    </row>
    <row r="56" spans="1:54" x14ac:dyDescent="0.2">
      <c r="A56" s="55" t="s">
        <v>68</v>
      </c>
      <c r="B56" s="122">
        <v>86420</v>
      </c>
      <c r="C56" s="55" t="s">
        <v>49</v>
      </c>
      <c r="D56" s="48">
        <v>3</v>
      </c>
      <c r="E56" s="55" t="s">
        <v>39</v>
      </c>
      <c r="F56" s="55">
        <v>2</v>
      </c>
      <c r="G56" s="198">
        <v>186</v>
      </c>
      <c r="H56" s="198">
        <v>-55</v>
      </c>
      <c r="I56" s="198">
        <v>-80</v>
      </c>
      <c r="J56" s="198">
        <v>-51</v>
      </c>
      <c r="K56" s="198">
        <v>-35</v>
      </c>
      <c r="L56" s="198">
        <v>-3</v>
      </c>
      <c r="M56" s="198">
        <v>15</v>
      </c>
      <c r="N56" s="198">
        <v>-7</v>
      </c>
      <c r="O56" s="198">
        <v>36</v>
      </c>
      <c r="P56" s="198">
        <v>-22</v>
      </c>
      <c r="Q56" s="198">
        <v>-114</v>
      </c>
      <c r="R56" s="198">
        <v>-155</v>
      </c>
      <c r="S56" s="198">
        <v>-134</v>
      </c>
      <c r="T56" s="198">
        <v>53</v>
      </c>
      <c r="U56" s="198">
        <v>106</v>
      </c>
      <c r="V56" s="198">
        <v>156</v>
      </c>
      <c r="W56" s="198">
        <v>83</v>
      </c>
      <c r="X56" s="198">
        <v>132</v>
      </c>
      <c r="Y56" s="198">
        <v>47</v>
      </c>
      <c r="Z56" s="198">
        <v>77</v>
      </c>
      <c r="AA56" s="198">
        <v>-12</v>
      </c>
      <c r="AB56" s="198">
        <v>-4</v>
      </c>
      <c r="AC56" s="198">
        <v>95</v>
      </c>
      <c r="AD56" s="198">
        <v>58</v>
      </c>
      <c r="AE56" s="201">
        <v>3.057701791879007E-2</v>
      </c>
      <c r="AF56" s="201">
        <v>-0.20370370370370369</v>
      </c>
      <c r="AG56" s="201">
        <v>-0.22535211267605634</v>
      </c>
      <c r="AH56" s="201">
        <v>-0.11670480549199085</v>
      </c>
      <c r="AI56" s="201">
        <v>-0.125</v>
      </c>
      <c r="AJ56" s="201">
        <v>-2.6086956521739129E-2</v>
      </c>
      <c r="AK56" s="201">
        <v>0.65217391304347827</v>
      </c>
      <c r="AL56" s="201">
        <v>-0.20588235294117646</v>
      </c>
      <c r="AM56" s="201">
        <v>0.40909090909090912</v>
      </c>
      <c r="AN56" s="201">
        <v>-0.10945273631840796</v>
      </c>
      <c r="AO56" s="201">
        <v>-0.38127090301003347</v>
      </c>
      <c r="AP56" s="201">
        <v>-0.37349397590361444</v>
      </c>
      <c r="AQ56" s="201">
        <v>-0.26800000000000002</v>
      </c>
      <c r="AR56" s="201">
        <v>0.11648351648351649</v>
      </c>
      <c r="AS56" s="201">
        <v>0.24824355971896955</v>
      </c>
      <c r="AT56" s="201">
        <v>0.42276422764227645</v>
      </c>
      <c r="AU56" s="201">
        <v>0.72807017543859653</v>
      </c>
      <c r="AV56" s="201">
        <v>0.64077669902912626</v>
      </c>
      <c r="AW56" s="201">
        <v>0.33098591549295775</v>
      </c>
      <c r="AX56" s="201">
        <v>0.33920704845814981</v>
      </c>
      <c r="AY56" s="201">
        <v>-3.1578947368421054E-2</v>
      </c>
      <c r="AZ56" s="201">
        <v>-1.2012012012012012E-2</v>
      </c>
      <c r="BA56" s="201">
        <v>0.5337078651685393</v>
      </c>
      <c r="BB56" s="201">
        <v>0.24680851063829787</v>
      </c>
    </row>
    <row r="57" spans="1:54" x14ac:dyDescent="0.2">
      <c r="A57" s="32" t="s">
        <v>69</v>
      </c>
      <c r="B57" s="123">
        <v>420</v>
      </c>
      <c r="C57" s="32" t="s">
        <v>49</v>
      </c>
      <c r="D57" s="49">
        <v>3</v>
      </c>
      <c r="E57" s="32" t="s">
        <v>70</v>
      </c>
      <c r="F57" s="32">
        <v>1</v>
      </c>
      <c r="G57" s="198">
        <v>81</v>
      </c>
      <c r="H57" s="198">
        <v>-16</v>
      </c>
      <c r="I57" s="198">
        <v>-11</v>
      </c>
      <c r="J57" s="198">
        <v>-11</v>
      </c>
      <c r="K57" s="198">
        <v>1</v>
      </c>
      <c r="L57" s="198">
        <v>11</v>
      </c>
      <c r="M57" s="198">
        <v>-1</v>
      </c>
      <c r="N57" s="198">
        <v>2</v>
      </c>
      <c r="O57" s="198">
        <v>8</v>
      </c>
      <c r="P57" s="198">
        <v>-14</v>
      </c>
      <c r="Q57" s="198">
        <v>-17</v>
      </c>
      <c r="R57" s="198">
        <v>-23</v>
      </c>
      <c r="S57" s="198">
        <v>-24</v>
      </c>
      <c r="T57" s="198">
        <v>41</v>
      </c>
      <c r="U57" s="198">
        <v>26</v>
      </c>
      <c r="V57" s="198">
        <v>15</v>
      </c>
      <c r="W57" s="198">
        <v>5</v>
      </c>
      <c r="X57" s="198">
        <v>12</v>
      </c>
      <c r="Y57" s="198">
        <v>5</v>
      </c>
      <c r="Z57" s="198">
        <v>20</v>
      </c>
      <c r="AA57" s="198">
        <v>23</v>
      </c>
      <c r="AB57" s="198">
        <v>16</v>
      </c>
      <c r="AC57" s="198">
        <v>10</v>
      </c>
      <c r="AD57" s="198">
        <v>3</v>
      </c>
      <c r="AE57" s="201">
        <v>0.12385321100917432</v>
      </c>
      <c r="AF57" s="201">
        <v>-0.33333333333333331</v>
      </c>
      <c r="AG57" s="201">
        <v>-0.22916666666666666</v>
      </c>
      <c r="AH57" s="201">
        <v>-0.20370370370370369</v>
      </c>
      <c r="AI57" s="201">
        <v>4.3478260869565216E-2</v>
      </c>
      <c r="AJ57" s="201">
        <v>1.1000000000000001</v>
      </c>
      <c r="AK57" s="201">
        <v>-0.1111111111111111</v>
      </c>
      <c r="AL57" s="201">
        <v>0.5</v>
      </c>
      <c r="AM57" s="201">
        <v>0.47058823529411764</v>
      </c>
      <c r="AN57" s="201">
        <v>-0.34146341463414637</v>
      </c>
      <c r="AO57" s="201">
        <v>-0.34693877551020408</v>
      </c>
      <c r="AP57" s="201">
        <v>-0.31944444444444442</v>
      </c>
      <c r="AQ57" s="201">
        <v>-0.30769230769230771</v>
      </c>
      <c r="AR57" s="201">
        <v>1.1388888888888888</v>
      </c>
      <c r="AS57" s="201">
        <v>0.60465116279069764</v>
      </c>
      <c r="AT57" s="201">
        <v>0.45454545454545453</v>
      </c>
      <c r="AU57" s="201">
        <v>0.38461538461538464</v>
      </c>
      <c r="AV57" s="201">
        <v>0.5</v>
      </c>
      <c r="AW57" s="201">
        <v>0.45454545454545453</v>
      </c>
      <c r="AX57" s="201">
        <v>1.8181818181818181</v>
      </c>
      <c r="AY57" s="201">
        <v>1.7692307692307692</v>
      </c>
      <c r="AZ57" s="201">
        <v>2</v>
      </c>
      <c r="BA57" s="201">
        <v>3.3333333333333335</v>
      </c>
      <c r="BB57" s="201">
        <v>0.5</v>
      </c>
    </row>
    <row r="58" spans="1:54" x14ac:dyDescent="0.2">
      <c r="A58" s="72" t="s">
        <v>329</v>
      </c>
      <c r="B58" s="72">
        <v>2420</v>
      </c>
      <c r="C58" s="72" t="s">
        <v>76</v>
      </c>
      <c r="D58" s="49">
        <v>7</v>
      </c>
      <c r="E58" s="72" t="s">
        <v>73</v>
      </c>
      <c r="F58" s="72">
        <v>1</v>
      </c>
      <c r="G58" s="198">
        <v>-6178</v>
      </c>
      <c r="H58" s="198">
        <v>-397</v>
      </c>
      <c r="I58" s="198">
        <v>-424</v>
      </c>
      <c r="J58" s="198">
        <v>-469</v>
      </c>
      <c r="K58" s="198">
        <v>-223</v>
      </c>
      <c r="L58" s="198">
        <v>-116</v>
      </c>
      <c r="M58" s="198">
        <v>-45</v>
      </c>
      <c r="N58" s="198">
        <v>-35</v>
      </c>
      <c r="O58" s="198">
        <v>-113</v>
      </c>
      <c r="P58" s="198">
        <v>-234</v>
      </c>
      <c r="Q58" s="198">
        <v>-381</v>
      </c>
      <c r="R58" s="198">
        <v>-552</v>
      </c>
      <c r="S58" s="198">
        <v>-590</v>
      </c>
      <c r="T58" s="198">
        <v>-533</v>
      </c>
      <c r="U58" s="198">
        <v>-601</v>
      </c>
      <c r="V58" s="198">
        <v>-454</v>
      </c>
      <c r="W58" s="198">
        <v>-139</v>
      </c>
      <c r="X58" s="198">
        <v>-167</v>
      </c>
      <c r="Y58" s="198">
        <v>-100</v>
      </c>
      <c r="Z58" s="198">
        <v>-147</v>
      </c>
      <c r="AA58" s="198">
        <v>-206</v>
      </c>
      <c r="AB58" s="198">
        <v>-124</v>
      </c>
      <c r="AC58" s="198">
        <v>-66</v>
      </c>
      <c r="AD58" s="198">
        <v>-62</v>
      </c>
      <c r="AE58" s="201">
        <v>-1</v>
      </c>
      <c r="AF58" s="201">
        <v>-1</v>
      </c>
      <c r="AG58" s="201">
        <v>-1</v>
      </c>
      <c r="AH58" s="201">
        <v>-1</v>
      </c>
      <c r="AI58" s="201">
        <v>-1</v>
      </c>
      <c r="AJ58" s="201">
        <v>-1</v>
      </c>
      <c r="AK58" s="201">
        <v>-1</v>
      </c>
      <c r="AL58" s="201">
        <v>-1</v>
      </c>
      <c r="AM58" s="201">
        <v>-1</v>
      </c>
      <c r="AN58" s="201">
        <v>-1</v>
      </c>
      <c r="AO58" s="201">
        <v>-1</v>
      </c>
      <c r="AP58" s="201">
        <v>-1</v>
      </c>
      <c r="AQ58" s="201">
        <v>-1</v>
      </c>
      <c r="AR58" s="201">
        <v>-1</v>
      </c>
      <c r="AS58" s="201">
        <v>-1</v>
      </c>
      <c r="AT58" s="201">
        <v>-1</v>
      </c>
      <c r="AU58" s="201">
        <v>-1</v>
      </c>
      <c r="AV58" s="201">
        <v>-1</v>
      </c>
      <c r="AW58" s="201">
        <v>-1</v>
      </c>
      <c r="AX58" s="201">
        <v>-1</v>
      </c>
      <c r="AY58" s="201">
        <v>-1</v>
      </c>
      <c r="AZ58" s="201">
        <v>-1</v>
      </c>
      <c r="BA58" s="201">
        <v>-1</v>
      </c>
      <c r="BB58" s="201">
        <v>-1</v>
      </c>
    </row>
    <row r="59" spans="1:54" x14ac:dyDescent="0.2">
      <c r="A59" s="32" t="s">
        <v>71</v>
      </c>
      <c r="B59" s="123">
        <v>3700</v>
      </c>
      <c r="C59" s="32" t="s">
        <v>49</v>
      </c>
      <c r="D59" s="49">
        <v>3</v>
      </c>
      <c r="E59" s="32" t="s">
        <v>70</v>
      </c>
      <c r="F59" s="32">
        <v>1</v>
      </c>
      <c r="G59" s="198">
        <v>83</v>
      </c>
      <c r="H59" s="198">
        <v>-48</v>
      </c>
      <c r="I59" s="198">
        <v>-49</v>
      </c>
      <c r="J59" s="198">
        <v>-18</v>
      </c>
      <c r="K59" s="198">
        <v>8</v>
      </c>
      <c r="L59" s="198">
        <v>-12</v>
      </c>
      <c r="M59" s="198">
        <v>1</v>
      </c>
      <c r="N59" s="198">
        <v>-4</v>
      </c>
      <c r="O59" s="198">
        <v>16</v>
      </c>
      <c r="P59" s="198">
        <v>-16</v>
      </c>
      <c r="Q59" s="198">
        <v>-68</v>
      </c>
      <c r="R59" s="198">
        <v>-76</v>
      </c>
      <c r="S59" s="198">
        <v>-61</v>
      </c>
      <c r="T59" s="198">
        <v>-10</v>
      </c>
      <c r="U59" s="198">
        <v>26</v>
      </c>
      <c r="V59" s="198">
        <v>51</v>
      </c>
      <c r="W59" s="198">
        <v>50</v>
      </c>
      <c r="X59" s="198">
        <v>78</v>
      </c>
      <c r="Y59" s="198">
        <v>40</v>
      </c>
      <c r="Z59" s="198">
        <v>68</v>
      </c>
      <c r="AA59" s="198">
        <v>17</v>
      </c>
      <c r="AB59" s="198">
        <v>28</v>
      </c>
      <c r="AC59" s="198">
        <v>37</v>
      </c>
      <c r="AD59" s="198">
        <v>25</v>
      </c>
      <c r="AE59" s="201">
        <v>3.0683918669131238E-2</v>
      </c>
      <c r="AF59" s="201">
        <v>-0.36090225563909772</v>
      </c>
      <c r="AG59" s="201">
        <v>-0.27840909090909088</v>
      </c>
      <c r="AH59" s="201">
        <v>-9.4240837696335081E-2</v>
      </c>
      <c r="AI59" s="201">
        <v>8.6956521739130432E-2</v>
      </c>
      <c r="AJ59" s="201">
        <v>-0.23529411764705882</v>
      </c>
      <c r="AK59" s="201">
        <v>5.8823529411764705E-2</v>
      </c>
      <c r="AL59" s="201">
        <v>-0.17391304347826086</v>
      </c>
      <c r="AM59" s="201">
        <v>0.30769230769230771</v>
      </c>
      <c r="AN59" s="201">
        <v>-0.1111111111111111</v>
      </c>
      <c r="AO59" s="201">
        <v>-0.36170212765957449</v>
      </c>
      <c r="AP59" s="201">
        <v>-0.34234234234234234</v>
      </c>
      <c r="AQ59" s="201">
        <v>-0.25</v>
      </c>
      <c r="AR59" s="201">
        <v>-4.2372881355932202E-2</v>
      </c>
      <c r="AS59" s="201">
        <v>0.11206896551724138</v>
      </c>
      <c r="AT59" s="201">
        <v>0.24878048780487805</v>
      </c>
      <c r="AU59" s="201">
        <v>0.80645161290322576</v>
      </c>
      <c r="AV59" s="201">
        <v>0.96296296296296291</v>
      </c>
      <c r="AW59" s="201">
        <v>0.81632653061224492</v>
      </c>
      <c r="AX59" s="201">
        <v>1.0461538461538462</v>
      </c>
      <c r="AY59" s="201">
        <v>0.14166666666666666</v>
      </c>
      <c r="AZ59" s="201">
        <v>0.49122807017543857</v>
      </c>
      <c r="BA59" s="201">
        <v>0.80434782608695654</v>
      </c>
      <c r="BB59" s="201">
        <v>1.3157894736842106</v>
      </c>
    </row>
    <row r="60" spans="1:54" x14ac:dyDescent="0.2">
      <c r="A60" s="32" t="s">
        <v>72</v>
      </c>
      <c r="B60" s="130">
        <v>41860</v>
      </c>
      <c r="C60" s="32" t="s">
        <v>35</v>
      </c>
      <c r="D60" s="49">
        <v>9</v>
      </c>
      <c r="E60" s="32" t="s">
        <v>73</v>
      </c>
      <c r="F60" s="32">
        <v>1</v>
      </c>
      <c r="G60" s="198">
        <v>184</v>
      </c>
      <c r="H60" s="198">
        <v>7</v>
      </c>
      <c r="I60" s="198">
        <v>4</v>
      </c>
      <c r="J60" s="198">
        <v>7</v>
      </c>
      <c r="K60" s="198">
        <v>-20</v>
      </c>
      <c r="L60" s="198">
        <v>2</v>
      </c>
      <c r="M60" s="198">
        <v>1</v>
      </c>
      <c r="N60" s="198">
        <v>5</v>
      </c>
      <c r="O60" s="198">
        <v>12</v>
      </c>
      <c r="P60" s="198">
        <v>11</v>
      </c>
      <c r="Q60" s="198">
        <v>2</v>
      </c>
      <c r="R60" s="198">
        <v>-5</v>
      </c>
      <c r="S60" s="198">
        <v>-12</v>
      </c>
      <c r="T60" s="198">
        <v>1</v>
      </c>
      <c r="U60" s="198">
        <v>24</v>
      </c>
      <c r="V60" s="198">
        <v>44</v>
      </c>
      <c r="W60" s="198">
        <v>21</v>
      </c>
      <c r="X60" s="198">
        <v>30</v>
      </c>
      <c r="Y60" s="198">
        <v>12</v>
      </c>
      <c r="Z60" s="198">
        <v>15</v>
      </c>
      <c r="AA60" s="198">
        <v>-1</v>
      </c>
      <c r="AB60" s="198">
        <v>9</v>
      </c>
      <c r="AC60" s="198">
        <v>10</v>
      </c>
      <c r="AD60" s="198">
        <v>5</v>
      </c>
      <c r="AE60" s="201">
        <v>0.20604703247480402</v>
      </c>
      <c r="AF60" s="201">
        <v>0.2</v>
      </c>
      <c r="AG60" s="201">
        <v>6.6666666666666666E-2</v>
      </c>
      <c r="AH60" s="201">
        <v>0.11475409836065574</v>
      </c>
      <c r="AI60" s="201">
        <v>-0.32786885245901637</v>
      </c>
      <c r="AJ60" s="201">
        <v>9.0909090909090912E-2</v>
      </c>
      <c r="AK60" s="201">
        <v>0.14285714285714285</v>
      </c>
      <c r="AL60" s="201">
        <v>0.7142857142857143</v>
      </c>
      <c r="AM60" s="201">
        <v>0.5</v>
      </c>
      <c r="AN60" s="201">
        <v>0.31428571428571428</v>
      </c>
      <c r="AO60" s="201">
        <v>4.0816326530612242E-2</v>
      </c>
      <c r="AP60" s="201">
        <v>-7.575757575757576E-2</v>
      </c>
      <c r="AQ60" s="201">
        <v>-0.18181818181818182</v>
      </c>
      <c r="AR60" s="201">
        <v>1.2195121951219513E-2</v>
      </c>
      <c r="AS60" s="201">
        <v>0.30379746835443039</v>
      </c>
      <c r="AT60" s="201">
        <v>0.6875</v>
      </c>
      <c r="AU60" s="201">
        <v>1.1052631578947369</v>
      </c>
      <c r="AV60" s="201">
        <v>1.7647058823529411</v>
      </c>
      <c r="AW60" s="201">
        <v>0.75</v>
      </c>
      <c r="AX60" s="201">
        <v>0.5357142857142857</v>
      </c>
      <c r="AY60" s="201">
        <v>-2.3809523809523808E-2</v>
      </c>
      <c r="AZ60" s="201">
        <v>0.34615384615384615</v>
      </c>
      <c r="BA60" s="201">
        <v>0.90909090909090906</v>
      </c>
      <c r="BB60" s="201">
        <v>0.3125</v>
      </c>
    </row>
    <row r="61" spans="1:54" x14ac:dyDescent="0.2">
      <c r="A61" s="68" t="s">
        <v>330</v>
      </c>
      <c r="B61" s="68">
        <v>4100</v>
      </c>
      <c r="C61" s="68" t="s">
        <v>76</v>
      </c>
      <c r="D61" s="49">
        <v>7</v>
      </c>
      <c r="E61" s="68" t="s">
        <v>73</v>
      </c>
      <c r="F61" s="68">
        <v>1</v>
      </c>
      <c r="G61" s="198">
        <v>0</v>
      </c>
      <c r="H61" s="198">
        <v>0</v>
      </c>
      <c r="I61" s="198">
        <v>0</v>
      </c>
      <c r="J61" s="198">
        <v>0</v>
      </c>
      <c r="K61" s="198">
        <v>0</v>
      </c>
      <c r="L61" s="198">
        <v>0</v>
      </c>
      <c r="M61" s="198">
        <v>0</v>
      </c>
      <c r="N61" s="198">
        <v>0</v>
      </c>
      <c r="O61" s="198">
        <v>0</v>
      </c>
      <c r="P61" s="198">
        <v>0</v>
      </c>
      <c r="Q61" s="198">
        <v>0</v>
      </c>
      <c r="R61" s="198">
        <v>0</v>
      </c>
      <c r="S61" s="198">
        <v>0</v>
      </c>
      <c r="T61" s="198">
        <v>0</v>
      </c>
      <c r="U61" s="198">
        <v>0</v>
      </c>
      <c r="V61" s="198">
        <v>0</v>
      </c>
      <c r="W61" s="198">
        <v>0</v>
      </c>
      <c r="X61" s="198">
        <v>0</v>
      </c>
      <c r="Y61" s="198">
        <v>0</v>
      </c>
      <c r="Z61" s="198">
        <v>0</v>
      </c>
      <c r="AA61" s="198">
        <v>0</v>
      </c>
      <c r="AB61" s="198">
        <v>0</v>
      </c>
      <c r="AC61" s="198">
        <v>0</v>
      </c>
      <c r="AD61" s="198">
        <v>0</v>
      </c>
      <c r="AE61" s="201" t="e">
        <v>#DIV/0!</v>
      </c>
      <c r="AF61" s="201" t="e">
        <v>#DIV/0!</v>
      </c>
      <c r="AG61" s="201" t="e">
        <v>#DIV/0!</v>
      </c>
      <c r="AH61" s="201" t="e">
        <v>#DIV/0!</v>
      </c>
      <c r="AI61" s="201" t="e">
        <v>#DIV/0!</v>
      </c>
      <c r="AJ61" s="201" t="e">
        <v>#DIV/0!</v>
      </c>
      <c r="AK61" s="201" t="e">
        <v>#DIV/0!</v>
      </c>
      <c r="AL61" s="201" t="e">
        <v>#DIV/0!</v>
      </c>
      <c r="AM61" s="201" t="e">
        <v>#DIV/0!</v>
      </c>
      <c r="AN61" s="201" t="e">
        <v>#DIV/0!</v>
      </c>
      <c r="AO61" s="201" t="e">
        <v>#DIV/0!</v>
      </c>
      <c r="AP61" s="201" t="e">
        <v>#DIV/0!</v>
      </c>
      <c r="AQ61" s="201" t="e">
        <v>#DIV/0!</v>
      </c>
      <c r="AR61" s="201" t="e">
        <v>#DIV/0!</v>
      </c>
      <c r="AS61" s="201" t="e">
        <v>#DIV/0!</v>
      </c>
      <c r="AT61" s="201" t="e">
        <v>#DIV/0!</v>
      </c>
      <c r="AU61" s="201" t="e">
        <v>#DIV/0!</v>
      </c>
      <c r="AV61" s="201" t="e">
        <v>#DIV/0!</v>
      </c>
      <c r="AW61" s="201" t="e">
        <v>#DIV/0!</v>
      </c>
      <c r="AX61" s="201" t="e">
        <v>#DIV/0!</v>
      </c>
      <c r="AY61" s="201" t="e">
        <v>#DIV/0!</v>
      </c>
      <c r="AZ61" s="201" t="e">
        <v>#DIV/0!</v>
      </c>
      <c r="BA61" s="201" t="e">
        <v>#DIV/0!</v>
      </c>
      <c r="BB61" s="201" t="e">
        <v>#DIV/0!</v>
      </c>
    </row>
    <row r="62" spans="1:54" x14ac:dyDescent="0.2">
      <c r="A62" s="68" t="s">
        <v>331</v>
      </c>
      <c r="B62" s="68">
        <v>4260</v>
      </c>
      <c r="C62" s="68" t="s">
        <v>76</v>
      </c>
      <c r="D62" s="49">
        <v>7</v>
      </c>
      <c r="E62" s="68" t="s">
        <v>73</v>
      </c>
      <c r="F62" s="68">
        <v>1</v>
      </c>
      <c r="G62" s="198">
        <v>-4</v>
      </c>
      <c r="H62" s="198">
        <v>0</v>
      </c>
      <c r="I62" s="198">
        <v>0</v>
      </c>
      <c r="J62" s="198">
        <v>0</v>
      </c>
      <c r="K62" s="198">
        <v>0</v>
      </c>
      <c r="L62" s="198">
        <v>0</v>
      </c>
      <c r="M62" s="198">
        <v>0</v>
      </c>
      <c r="N62" s="198">
        <v>0</v>
      </c>
      <c r="O62" s="198">
        <v>0</v>
      </c>
      <c r="P62" s="198">
        <v>-1</v>
      </c>
      <c r="Q62" s="198">
        <v>-1</v>
      </c>
      <c r="R62" s="198">
        <v>0</v>
      </c>
      <c r="S62" s="198">
        <v>0</v>
      </c>
      <c r="T62" s="198">
        <v>0</v>
      </c>
      <c r="U62" s="198">
        <v>0</v>
      </c>
      <c r="V62" s="198">
        <v>0</v>
      </c>
      <c r="W62" s="198">
        <v>0</v>
      </c>
      <c r="X62" s="198">
        <v>0</v>
      </c>
      <c r="Y62" s="198">
        <v>0</v>
      </c>
      <c r="Z62" s="198">
        <v>0</v>
      </c>
      <c r="AA62" s="198">
        <v>0</v>
      </c>
      <c r="AB62" s="198">
        <v>0</v>
      </c>
      <c r="AC62" s="198">
        <v>0</v>
      </c>
      <c r="AD62" s="198">
        <v>-2</v>
      </c>
      <c r="AE62" s="201">
        <v>-1</v>
      </c>
      <c r="AF62" s="201" t="e">
        <v>#DIV/0!</v>
      </c>
      <c r="AG62" s="201" t="e">
        <v>#DIV/0!</v>
      </c>
      <c r="AH62" s="201" t="e">
        <v>#DIV/0!</v>
      </c>
      <c r="AI62" s="201" t="e">
        <v>#DIV/0!</v>
      </c>
      <c r="AJ62" s="201" t="e">
        <v>#DIV/0!</v>
      </c>
      <c r="AK62" s="201" t="e">
        <v>#DIV/0!</v>
      </c>
      <c r="AL62" s="201" t="e">
        <v>#DIV/0!</v>
      </c>
      <c r="AM62" s="201" t="e">
        <v>#DIV/0!</v>
      </c>
      <c r="AN62" s="201">
        <v>-1</v>
      </c>
      <c r="AO62" s="201">
        <v>-1</v>
      </c>
      <c r="AP62" s="201" t="e">
        <v>#DIV/0!</v>
      </c>
      <c r="AQ62" s="201" t="e">
        <v>#DIV/0!</v>
      </c>
      <c r="AR62" s="201" t="e">
        <v>#DIV/0!</v>
      </c>
      <c r="AS62" s="201" t="e">
        <v>#DIV/0!</v>
      </c>
      <c r="AT62" s="201" t="e">
        <v>#DIV/0!</v>
      </c>
      <c r="AU62" s="201" t="e">
        <v>#DIV/0!</v>
      </c>
      <c r="AV62" s="201" t="e">
        <v>#DIV/0!</v>
      </c>
      <c r="AW62" s="201" t="e">
        <v>#DIV/0!</v>
      </c>
      <c r="AX62" s="201" t="e">
        <v>#DIV/0!</v>
      </c>
      <c r="AY62" s="201" t="e">
        <v>#DIV/0!</v>
      </c>
      <c r="AZ62" s="201" t="e">
        <v>#DIV/0!</v>
      </c>
      <c r="BA62" s="201" t="e">
        <v>#DIV/0!</v>
      </c>
      <c r="BB62" s="201">
        <v>-1</v>
      </c>
    </row>
    <row r="63" spans="1:54" x14ac:dyDescent="0.2">
      <c r="A63" s="32" t="s">
        <v>74</v>
      </c>
      <c r="B63" s="130">
        <v>42020</v>
      </c>
      <c r="C63" s="32" t="s">
        <v>35</v>
      </c>
      <c r="D63" s="49">
        <v>9</v>
      </c>
      <c r="E63" s="32" t="s">
        <v>73</v>
      </c>
      <c r="F63" s="32">
        <v>1</v>
      </c>
      <c r="G63" s="198">
        <v>50</v>
      </c>
      <c r="H63" s="198">
        <v>1</v>
      </c>
      <c r="I63" s="198">
        <v>2</v>
      </c>
      <c r="J63" s="198">
        <v>-6</v>
      </c>
      <c r="K63" s="198">
        <v>-6</v>
      </c>
      <c r="L63" s="198">
        <v>-1</v>
      </c>
      <c r="M63" s="198">
        <v>3</v>
      </c>
      <c r="N63" s="198">
        <v>4</v>
      </c>
      <c r="O63" s="198">
        <v>1</v>
      </c>
      <c r="P63" s="198">
        <v>3</v>
      </c>
      <c r="Q63" s="198">
        <v>-14</v>
      </c>
      <c r="R63" s="198">
        <v>1</v>
      </c>
      <c r="S63" s="198">
        <v>-1</v>
      </c>
      <c r="T63" s="198">
        <v>7</v>
      </c>
      <c r="U63" s="198">
        <v>27</v>
      </c>
      <c r="V63" s="198">
        <v>23</v>
      </c>
      <c r="W63" s="198">
        <v>4</v>
      </c>
      <c r="X63" s="198">
        <v>4</v>
      </c>
      <c r="Y63" s="198">
        <v>10</v>
      </c>
      <c r="Z63" s="198">
        <v>1</v>
      </c>
      <c r="AA63" s="198">
        <v>0</v>
      </c>
      <c r="AB63" s="198">
        <v>-5</v>
      </c>
      <c r="AC63" s="198">
        <v>-9</v>
      </c>
      <c r="AD63" s="198">
        <v>1</v>
      </c>
      <c r="AE63" s="201">
        <v>0.15923566878980891</v>
      </c>
      <c r="AF63" s="201">
        <v>6.6666666666666666E-2</v>
      </c>
      <c r="AG63" s="201">
        <v>0.16666666666666666</v>
      </c>
      <c r="AH63" s="201">
        <v>-0.2857142857142857</v>
      </c>
      <c r="AI63" s="201">
        <v>-0.54545454545454541</v>
      </c>
      <c r="AJ63" s="201">
        <v>-0.25</v>
      </c>
      <c r="AK63" s="201">
        <v>3</v>
      </c>
      <c r="AL63" s="201" t="e">
        <v>#DIV/0!</v>
      </c>
      <c r="AM63" s="201">
        <v>0.1111111111111111</v>
      </c>
      <c r="AN63" s="201">
        <v>0.375</v>
      </c>
      <c r="AO63" s="201">
        <v>-0.58333333333333337</v>
      </c>
      <c r="AP63" s="201">
        <v>5.5555555555555552E-2</v>
      </c>
      <c r="AQ63" s="201">
        <v>-0.05</v>
      </c>
      <c r="AR63" s="201">
        <v>0.31818181818181818</v>
      </c>
      <c r="AS63" s="201">
        <v>2.7</v>
      </c>
      <c r="AT63" s="201">
        <v>1.7692307692307692</v>
      </c>
      <c r="AU63" s="201">
        <v>0.4</v>
      </c>
      <c r="AV63" s="201">
        <v>0.2857142857142857</v>
      </c>
      <c r="AW63" s="201">
        <v>2</v>
      </c>
      <c r="AX63" s="201">
        <v>7.6923076923076927E-2</v>
      </c>
      <c r="AY63" s="201">
        <v>0</v>
      </c>
      <c r="AZ63" s="201">
        <v>-0.20833333333333334</v>
      </c>
      <c r="BA63" s="201">
        <v>-0.42857142857142855</v>
      </c>
      <c r="BB63" s="201">
        <v>7.6923076923076927E-2</v>
      </c>
    </row>
    <row r="64" spans="1:54" x14ac:dyDescent="0.2">
      <c r="A64" s="32" t="s">
        <v>75</v>
      </c>
      <c r="B64" s="130">
        <v>11780</v>
      </c>
      <c r="C64" s="32" t="s">
        <v>76</v>
      </c>
      <c r="D64" s="49">
        <v>7</v>
      </c>
      <c r="E64" s="32" t="s">
        <v>70</v>
      </c>
      <c r="F64" s="32">
        <v>1</v>
      </c>
      <c r="G64" s="198">
        <v>-280</v>
      </c>
      <c r="H64" s="198">
        <v>-73</v>
      </c>
      <c r="I64" s="198">
        <v>-138</v>
      </c>
      <c r="J64" s="198">
        <v>-118</v>
      </c>
      <c r="K64" s="198">
        <v>-26</v>
      </c>
      <c r="L64" s="198">
        <v>-45</v>
      </c>
      <c r="M64" s="198">
        <v>21</v>
      </c>
      <c r="N64" s="198">
        <v>6</v>
      </c>
      <c r="O64" s="198">
        <v>121</v>
      </c>
      <c r="P64" s="198">
        <v>88</v>
      </c>
      <c r="Q64" s="198">
        <v>-67</v>
      </c>
      <c r="R64" s="198">
        <v>-140</v>
      </c>
      <c r="S64" s="198">
        <v>-175</v>
      </c>
      <c r="T64" s="198">
        <v>-9</v>
      </c>
      <c r="U64" s="198">
        <v>292</v>
      </c>
      <c r="V64" s="198">
        <v>229</v>
      </c>
      <c r="W64" s="198">
        <v>86</v>
      </c>
      <c r="X64" s="198">
        <v>-7</v>
      </c>
      <c r="Y64" s="198">
        <v>-43</v>
      </c>
      <c r="Z64" s="198">
        <v>-73</v>
      </c>
      <c r="AA64" s="198">
        <v>-176</v>
      </c>
      <c r="AB64" s="198">
        <v>-118</v>
      </c>
      <c r="AC64" s="198">
        <v>47</v>
      </c>
      <c r="AD64" s="198">
        <v>38</v>
      </c>
      <c r="AE64" s="201">
        <v>-2.7102894201916562E-2</v>
      </c>
      <c r="AF64" s="201">
        <v>-0.13799621928166353</v>
      </c>
      <c r="AG64" s="201">
        <v>-0.22402597402597402</v>
      </c>
      <c r="AH64" s="201">
        <v>-0.18209876543209877</v>
      </c>
      <c r="AI64" s="201">
        <v>-6.3725490196078427E-2</v>
      </c>
      <c r="AJ64" s="201">
        <v>-0.18595041322314049</v>
      </c>
      <c r="AK64" s="201">
        <v>0.22340425531914893</v>
      </c>
      <c r="AL64" s="201">
        <v>6.3157894736842107E-2</v>
      </c>
      <c r="AM64" s="201">
        <v>0.49590163934426229</v>
      </c>
      <c r="AN64" s="201">
        <v>0.17425742574257425</v>
      </c>
      <c r="AO64" s="201">
        <v>-0.10276073619631902</v>
      </c>
      <c r="AP64" s="201">
        <v>-0.19635343618513323</v>
      </c>
      <c r="AQ64" s="201">
        <v>-0.2006880733944954</v>
      </c>
      <c r="AR64" s="201">
        <v>-1.1642949547218629E-2</v>
      </c>
      <c r="AS64" s="201">
        <v>0.48105436573311366</v>
      </c>
      <c r="AT64" s="201">
        <v>0.46830265848670755</v>
      </c>
      <c r="AU64" s="201">
        <v>0.45026178010471202</v>
      </c>
      <c r="AV64" s="201">
        <v>-2.2082018927444796E-2</v>
      </c>
      <c r="AW64" s="201">
        <v>-0.19111111111111112</v>
      </c>
      <c r="AX64" s="201">
        <v>-0.22741433021806853</v>
      </c>
      <c r="AY64" s="201">
        <v>-0.29431438127090304</v>
      </c>
      <c r="AZ64" s="201">
        <v>-0.23790322580645162</v>
      </c>
      <c r="BA64" s="201">
        <v>0.13505747126436782</v>
      </c>
      <c r="BB64" s="201">
        <v>0.10919540229885058</v>
      </c>
    </row>
    <row r="65" spans="1:54" x14ac:dyDescent="0.2">
      <c r="A65" s="32" t="s">
        <v>77</v>
      </c>
      <c r="B65" s="130">
        <v>42580</v>
      </c>
      <c r="C65" s="32" t="s">
        <v>35</v>
      </c>
      <c r="D65" s="49">
        <v>9</v>
      </c>
      <c r="E65" s="32" t="s">
        <v>73</v>
      </c>
      <c r="F65" s="32">
        <v>1</v>
      </c>
      <c r="G65" s="198">
        <v>327</v>
      </c>
      <c r="H65" s="198">
        <v>6</v>
      </c>
      <c r="I65" s="198">
        <v>12</v>
      </c>
      <c r="J65" s="198">
        <v>-3</v>
      </c>
      <c r="K65" s="198">
        <v>-16</v>
      </c>
      <c r="L65" s="198">
        <v>3</v>
      </c>
      <c r="M65" s="198">
        <v>-4</v>
      </c>
      <c r="N65" s="198">
        <v>12</v>
      </c>
      <c r="O65" s="198">
        <v>15</v>
      </c>
      <c r="P65" s="198">
        <v>-24</v>
      </c>
      <c r="Q65" s="198">
        <v>-23</v>
      </c>
      <c r="R65" s="198">
        <v>-42</v>
      </c>
      <c r="S65" s="198">
        <v>-44</v>
      </c>
      <c r="T65" s="198">
        <v>28</v>
      </c>
      <c r="U65" s="198">
        <v>65</v>
      </c>
      <c r="V65" s="198">
        <v>133</v>
      </c>
      <c r="W65" s="198">
        <v>48</v>
      </c>
      <c r="X65" s="198">
        <v>59</v>
      </c>
      <c r="Y65" s="198">
        <v>47</v>
      </c>
      <c r="Z65" s="198">
        <v>-5</v>
      </c>
      <c r="AA65" s="198">
        <v>18</v>
      </c>
      <c r="AB65" s="198">
        <v>28</v>
      </c>
      <c r="AC65" s="198">
        <v>1</v>
      </c>
      <c r="AD65" s="198">
        <v>13</v>
      </c>
      <c r="AE65" s="201">
        <v>0.14870395634379263</v>
      </c>
      <c r="AF65" s="201">
        <v>0.05</v>
      </c>
      <c r="AG65" s="201">
        <v>0.10344827586206896</v>
      </c>
      <c r="AH65" s="201">
        <v>-1.5957446808510637E-2</v>
      </c>
      <c r="AI65" s="201">
        <v>-0.15094339622641509</v>
      </c>
      <c r="AJ65" s="201">
        <v>6.1224489795918366E-2</v>
      </c>
      <c r="AK65" s="201">
        <v>-0.16</v>
      </c>
      <c r="AL65" s="201">
        <v>2</v>
      </c>
      <c r="AM65" s="201">
        <v>0.32608695652173914</v>
      </c>
      <c r="AN65" s="201">
        <v>-0.17777777777777778</v>
      </c>
      <c r="AO65" s="201">
        <v>-0.16666666666666666</v>
      </c>
      <c r="AP65" s="201">
        <v>-0.20487804878048779</v>
      </c>
      <c r="AQ65" s="201">
        <v>-0.20560747663551401</v>
      </c>
      <c r="AR65" s="201">
        <v>0.125</v>
      </c>
      <c r="AS65" s="201">
        <v>0.34210526315789475</v>
      </c>
      <c r="AT65" s="201">
        <v>1.1565217391304348</v>
      </c>
      <c r="AU65" s="201">
        <v>1.263157894736842</v>
      </c>
      <c r="AV65" s="201">
        <v>1.2291666666666667</v>
      </c>
      <c r="AW65" s="201">
        <v>2.6111111111111112</v>
      </c>
      <c r="AX65" s="201">
        <v>-8.1967213114754092E-2</v>
      </c>
      <c r="AY65" s="201">
        <v>0.28125</v>
      </c>
      <c r="AZ65" s="201">
        <v>0.7567567567567568</v>
      </c>
      <c r="BA65" s="201">
        <v>2.9411764705882353E-2</v>
      </c>
      <c r="BB65" s="201">
        <v>0.59090909090909094</v>
      </c>
    </row>
    <row r="66" spans="1:54" x14ac:dyDescent="0.2">
      <c r="A66" s="68" t="s">
        <v>293</v>
      </c>
      <c r="B66" s="68">
        <v>8420</v>
      </c>
      <c r="C66" s="68" t="s">
        <v>76</v>
      </c>
      <c r="D66" s="49">
        <v>7</v>
      </c>
      <c r="E66" s="68" t="s">
        <v>73</v>
      </c>
      <c r="F66" s="68">
        <v>1</v>
      </c>
      <c r="G66" s="198">
        <v>-2</v>
      </c>
      <c r="H66" s="198">
        <v>-1</v>
      </c>
      <c r="I66" s="198">
        <v>1</v>
      </c>
      <c r="J66" s="198">
        <v>1</v>
      </c>
      <c r="K66" s="198">
        <v>-1</v>
      </c>
      <c r="L66" s="198">
        <v>0</v>
      </c>
      <c r="M66" s="198">
        <v>0</v>
      </c>
      <c r="N66" s="198">
        <v>0</v>
      </c>
      <c r="O66" s="198">
        <v>0</v>
      </c>
      <c r="P66" s="198">
        <v>-1</v>
      </c>
      <c r="Q66" s="198">
        <v>1</v>
      </c>
      <c r="R66" s="198">
        <v>2</v>
      </c>
      <c r="S66" s="198">
        <v>0</v>
      </c>
      <c r="T66" s="198">
        <v>-3</v>
      </c>
      <c r="U66" s="198">
        <v>-1</v>
      </c>
      <c r="V66" s="198">
        <v>0</v>
      </c>
      <c r="W66" s="198">
        <v>0</v>
      </c>
      <c r="X66" s="198">
        <v>1</v>
      </c>
      <c r="Y66" s="198">
        <v>0</v>
      </c>
      <c r="Z66" s="198">
        <v>0</v>
      </c>
      <c r="AA66" s="198">
        <v>0</v>
      </c>
      <c r="AB66" s="198">
        <v>0</v>
      </c>
      <c r="AC66" s="198">
        <v>-1</v>
      </c>
      <c r="AD66" s="198">
        <v>0</v>
      </c>
      <c r="AE66" s="201">
        <v>-0.2</v>
      </c>
      <c r="AF66" s="201">
        <v>-1</v>
      </c>
      <c r="AG66" s="201" t="e">
        <v>#DIV/0!</v>
      </c>
      <c r="AH66" s="201" t="e">
        <v>#DIV/0!</v>
      </c>
      <c r="AI66" s="201">
        <v>-1</v>
      </c>
      <c r="AJ66" s="201" t="e">
        <v>#DIV/0!</v>
      </c>
      <c r="AK66" s="201" t="e">
        <v>#DIV/0!</v>
      </c>
      <c r="AL66" s="201" t="e">
        <v>#DIV/0!</v>
      </c>
      <c r="AM66" s="201" t="e">
        <v>#DIV/0!</v>
      </c>
      <c r="AN66" s="201">
        <v>-1</v>
      </c>
      <c r="AO66" s="201" t="e">
        <v>#DIV/0!</v>
      </c>
      <c r="AP66" s="201" t="e">
        <v>#DIV/0!</v>
      </c>
      <c r="AQ66" s="201">
        <v>0</v>
      </c>
      <c r="AR66" s="201">
        <v>-1</v>
      </c>
      <c r="AS66" s="201">
        <v>-1</v>
      </c>
      <c r="AT66" s="201" t="e">
        <v>#DIV/0!</v>
      </c>
      <c r="AU66" s="201" t="e">
        <v>#DIV/0!</v>
      </c>
      <c r="AV66" s="201" t="e">
        <v>#DIV/0!</v>
      </c>
      <c r="AW66" s="201" t="e">
        <v>#DIV/0!</v>
      </c>
      <c r="AX66" s="201" t="e">
        <v>#DIV/0!</v>
      </c>
      <c r="AY66" s="201" t="e">
        <v>#DIV/0!</v>
      </c>
      <c r="AZ66" s="201" t="e">
        <v>#DIV/0!</v>
      </c>
      <c r="BA66" s="201">
        <v>-1</v>
      </c>
      <c r="BB66" s="201" t="e">
        <v>#DIV/0!</v>
      </c>
    </row>
    <row r="67" spans="1:54" x14ac:dyDescent="0.2">
      <c r="A67" s="32" t="s">
        <v>78</v>
      </c>
      <c r="B67" s="123">
        <v>39940</v>
      </c>
      <c r="C67" s="32" t="s">
        <v>35</v>
      </c>
      <c r="D67" s="49">
        <v>9</v>
      </c>
      <c r="E67" s="32" t="s">
        <v>73</v>
      </c>
      <c r="F67" s="32">
        <v>1</v>
      </c>
      <c r="G67" s="198">
        <v>614</v>
      </c>
      <c r="H67" s="198">
        <v>4</v>
      </c>
      <c r="I67" s="198">
        <v>32</v>
      </c>
      <c r="J67" s="198">
        <v>0</v>
      </c>
      <c r="K67" s="198">
        <v>-6</v>
      </c>
      <c r="L67" s="198">
        <v>-3</v>
      </c>
      <c r="M67" s="198">
        <v>9</v>
      </c>
      <c r="N67" s="198">
        <v>9</v>
      </c>
      <c r="O67" s="198">
        <v>15</v>
      </c>
      <c r="P67" s="198">
        <v>36</v>
      </c>
      <c r="Q67" s="198">
        <v>-17</v>
      </c>
      <c r="R67" s="198">
        <v>5</v>
      </c>
      <c r="S67" s="198">
        <v>-31</v>
      </c>
      <c r="T67" s="198">
        <v>8</v>
      </c>
      <c r="U67" s="198">
        <v>98</v>
      </c>
      <c r="V67" s="198">
        <v>169</v>
      </c>
      <c r="W67" s="198">
        <v>52</v>
      </c>
      <c r="X67" s="198">
        <v>80</v>
      </c>
      <c r="Y67" s="198">
        <v>59</v>
      </c>
      <c r="Z67" s="198">
        <v>30</v>
      </c>
      <c r="AA67" s="198">
        <v>9</v>
      </c>
      <c r="AB67" s="198">
        <v>4</v>
      </c>
      <c r="AC67" s="198">
        <v>17</v>
      </c>
      <c r="AD67" s="198">
        <v>35</v>
      </c>
      <c r="AE67" s="201">
        <v>0.22581831555719015</v>
      </c>
      <c r="AF67" s="201">
        <v>2.564102564102564E-2</v>
      </c>
      <c r="AG67" s="201">
        <v>0.18390804597701149</v>
      </c>
      <c r="AH67" s="201">
        <v>0</v>
      </c>
      <c r="AI67" s="201">
        <v>-0.05</v>
      </c>
      <c r="AJ67" s="201">
        <v>-4.5454545454545456E-2</v>
      </c>
      <c r="AK67" s="201">
        <v>0.42857142857142855</v>
      </c>
      <c r="AL67" s="201">
        <v>0.36</v>
      </c>
      <c r="AM67" s="201">
        <v>0.17647058823529413</v>
      </c>
      <c r="AN67" s="201">
        <v>0.21052631578947367</v>
      </c>
      <c r="AO67" s="201">
        <v>-9.3406593406593408E-2</v>
      </c>
      <c r="AP67" s="201">
        <v>2.5000000000000001E-2</v>
      </c>
      <c r="AQ67" s="201">
        <v>-0.11742424242424243</v>
      </c>
      <c r="AR67" s="201">
        <v>2.8880866425992781E-2</v>
      </c>
      <c r="AS67" s="201">
        <v>0.49246231155778897</v>
      </c>
      <c r="AT67" s="201">
        <v>1.1342281879194631</v>
      </c>
      <c r="AU67" s="201">
        <v>1.2380952380952381</v>
      </c>
      <c r="AV67" s="201">
        <v>1.1764705882352942</v>
      </c>
      <c r="AW67" s="201">
        <v>1.7352941176470589</v>
      </c>
      <c r="AX67" s="201">
        <v>0.42253521126760563</v>
      </c>
      <c r="AY67" s="201">
        <v>9.7826086956521743E-2</v>
      </c>
      <c r="AZ67" s="201">
        <v>5.7142857142857141E-2</v>
      </c>
      <c r="BA67" s="201">
        <v>0.4358974358974359</v>
      </c>
      <c r="BB67" s="201">
        <v>1.9444444444444444</v>
      </c>
    </row>
    <row r="68" spans="1:54" x14ac:dyDescent="0.2">
      <c r="A68" s="32" t="s">
        <v>79</v>
      </c>
      <c r="B68" s="130">
        <v>13220</v>
      </c>
      <c r="C68" s="32" t="s">
        <v>76</v>
      </c>
      <c r="D68" s="49">
        <v>7</v>
      </c>
      <c r="E68" s="32" t="s">
        <v>70</v>
      </c>
      <c r="F68" s="32">
        <v>1</v>
      </c>
      <c r="G68" s="198">
        <v>100</v>
      </c>
      <c r="H68" s="198">
        <v>0</v>
      </c>
      <c r="I68" s="198">
        <v>-8</v>
      </c>
      <c r="J68" s="198">
        <v>-1</v>
      </c>
      <c r="K68" s="198">
        <v>-11</v>
      </c>
      <c r="L68" s="198">
        <v>2</v>
      </c>
      <c r="M68" s="198">
        <v>3</v>
      </c>
      <c r="N68" s="198">
        <v>6</v>
      </c>
      <c r="O68" s="198">
        <v>20</v>
      </c>
      <c r="P68" s="198">
        <v>22</v>
      </c>
      <c r="Q68" s="198">
        <v>-12</v>
      </c>
      <c r="R68" s="198">
        <v>-3</v>
      </c>
      <c r="S68" s="198">
        <v>-21</v>
      </c>
      <c r="T68" s="198">
        <v>0</v>
      </c>
      <c r="U68" s="198">
        <v>9</v>
      </c>
      <c r="V68" s="198">
        <v>1</v>
      </c>
      <c r="W68" s="198">
        <v>18</v>
      </c>
      <c r="X68" s="198">
        <v>27</v>
      </c>
      <c r="Y68" s="198">
        <v>11</v>
      </c>
      <c r="Z68" s="198">
        <v>10</v>
      </c>
      <c r="AA68" s="198">
        <v>4</v>
      </c>
      <c r="AB68" s="198">
        <v>22</v>
      </c>
      <c r="AC68" s="198">
        <v>4</v>
      </c>
      <c r="AD68" s="198">
        <v>-3</v>
      </c>
      <c r="AE68" s="201">
        <v>0.15082956259426847</v>
      </c>
      <c r="AF68" s="201">
        <v>0</v>
      </c>
      <c r="AG68" s="201">
        <v>-0.22222222222222221</v>
      </c>
      <c r="AH68" s="201">
        <v>-2.5000000000000001E-2</v>
      </c>
      <c r="AI68" s="201">
        <v>-0.34375</v>
      </c>
      <c r="AJ68" s="201">
        <v>0.16666666666666666</v>
      </c>
      <c r="AK68" s="201">
        <v>0.3</v>
      </c>
      <c r="AL68" s="201">
        <v>0.8571428571428571</v>
      </c>
      <c r="AM68" s="201">
        <v>1.5384615384615385</v>
      </c>
      <c r="AN68" s="201">
        <v>0.95652173913043481</v>
      </c>
      <c r="AO68" s="201">
        <v>-0.31578947368421051</v>
      </c>
      <c r="AP68" s="201">
        <v>-5.6603773584905662E-2</v>
      </c>
      <c r="AQ68" s="201">
        <v>-0.33333333333333331</v>
      </c>
      <c r="AR68" s="201">
        <v>0</v>
      </c>
      <c r="AS68" s="201">
        <v>0.16071428571428573</v>
      </c>
      <c r="AT68" s="201">
        <v>1.4084507042253521E-2</v>
      </c>
      <c r="AU68" s="201">
        <v>1.2</v>
      </c>
      <c r="AV68" s="201">
        <v>2.7</v>
      </c>
      <c r="AW68" s="201">
        <v>0.6875</v>
      </c>
      <c r="AX68" s="201">
        <v>0.5</v>
      </c>
      <c r="AY68" s="201">
        <v>0.125</v>
      </c>
      <c r="AZ68" s="201">
        <v>3.1428571428571428</v>
      </c>
      <c r="BA68" s="201">
        <v>0.2857142857142857</v>
      </c>
      <c r="BB68" s="201">
        <v>-0.33333333333333331</v>
      </c>
    </row>
    <row r="69" spans="1:54" x14ac:dyDescent="0.2">
      <c r="A69" s="68" t="s">
        <v>332</v>
      </c>
      <c r="B69" s="68">
        <v>11220</v>
      </c>
      <c r="C69" s="68" t="s">
        <v>76</v>
      </c>
      <c r="D69" s="49">
        <v>7</v>
      </c>
      <c r="E69" s="68" t="s">
        <v>73</v>
      </c>
      <c r="F69" s="68">
        <v>1</v>
      </c>
      <c r="G69" s="198">
        <v>0</v>
      </c>
      <c r="H69" s="198">
        <v>0</v>
      </c>
      <c r="I69" s="198">
        <v>0</v>
      </c>
      <c r="J69" s="198">
        <v>0</v>
      </c>
      <c r="K69" s="198">
        <v>0</v>
      </c>
      <c r="L69" s="198">
        <v>0</v>
      </c>
      <c r="M69" s="198">
        <v>0</v>
      </c>
      <c r="N69" s="198">
        <v>0</v>
      </c>
      <c r="O69" s="198">
        <v>0</v>
      </c>
      <c r="P69" s="198">
        <v>0</v>
      </c>
      <c r="Q69" s="198">
        <v>0</v>
      </c>
      <c r="R69" s="198">
        <v>0</v>
      </c>
      <c r="S69" s="198">
        <v>0</v>
      </c>
      <c r="T69" s="198">
        <v>0</v>
      </c>
      <c r="U69" s="198">
        <v>0</v>
      </c>
      <c r="V69" s="198">
        <v>0</v>
      </c>
      <c r="W69" s="198">
        <v>0</v>
      </c>
      <c r="X69" s="198">
        <v>0</v>
      </c>
      <c r="Y69" s="198">
        <v>0</v>
      </c>
      <c r="Z69" s="198">
        <v>0</v>
      </c>
      <c r="AA69" s="198">
        <v>0</v>
      </c>
      <c r="AB69" s="198">
        <v>0</v>
      </c>
      <c r="AC69" s="198">
        <v>0</v>
      </c>
      <c r="AD69" s="198">
        <v>0</v>
      </c>
      <c r="AE69" s="201" t="e">
        <v>#DIV/0!</v>
      </c>
      <c r="AF69" s="201" t="e">
        <v>#DIV/0!</v>
      </c>
      <c r="AG69" s="201" t="e">
        <v>#DIV/0!</v>
      </c>
      <c r="AH69" s="201" t="e">
        <v>#DIV/0!</v>
      </c>
      <c r="AI69" s="201" t="e">
        <v>#DIV/0!</v>
      </c>
      <c r="AJ69" s="201" t="e">
        <v>#DIV/0!</v>
      </c>
      <c r="AK69" s="201" t="e">
        <v>#DIV/0!</v>
      </c>
      <c r="AL69" s="201" t="e">
        <v>#DIV/0!</v>
      </c>
      <c r="AM69" s="201" t="e">
        <v>#DIV/0!</v>
      </c>
      <c r="AN69" s="201" t="e">
        <v>#DIV/0!</v>
      </c>
      <c r="AO69" s="201" t="e">
        <v>#DIV/0!</v>
      </c>
      <c r="AP69" s="201" t="e">
        <v>#DIV/0!</v>
      </c>
      <c r="AQ69" s="201" t="e">
        <v>#DIV/0!</v>
      </c>
      <c r="AR69" s="201" t="e">
        <v>#DIV/0!</v>
      </c>
      <c r="AS69" s="201" t="e">
        <v>#DIV/0!</v>
      </c>
      <c r="AT69" s="201" t="e">
        <v>#DIV/0!</v>
      </c>
      <c r="AU69" s="201" t="e">
        <v>#DIV/0!</v>
      </c>
      <c r="AV69" s="201" t="e">
        <v>#DIV/0!</v>
      </c>
      <c r="AW69" s="201" t="e">
        <v>#DIV/0!</v>
      </c>
      <c r="AX69" s="201" t="e">
        <v>#DIV/0!</v>
      </c>
      <c r="AY69" s="201" t="e">
        <v>#DIV/0!</v>
      </c>
      <c r="AZ69" s="201" t="e">
        <v>#DIV/0!</v>
      </c>
      <c r="BA69" s="201" t="e">
        <v>#DIV/0!</v>
      </c>
      <c r="BB69" s="201" t="e">
        <v>#DIV/0!</v>
      </c>
    </row>
    <row r="70" spans="1:54" x14ac:dyDescent="0.2">
      <c r="A70" s="32" t="s">
        <v>80</v>
      </c>
      <c r="B70" s="123">
        <v>3940</v>
      </c>
      <c r="C70" s="32" t="s">
        <v>49</v>
      </c>
      <c r="D70" s="49">
        <v>3</v>
      </c>
      <c r="E70" s="32" t="s">
        <v>70</v>
      </c>
      <c r="F70" s="32">
        <v>1</v>
      </c>
      <c r="G70" s="198">
        <v>77</v>
      </c>
      <c r="H70" s="198">
        <v>4</v>
      </c>
      <c r="I70" s="198">
        <v>-11</v>
      </c>
      <c r="J70" s="198">
        <v>0</v>
      </c>
      <c r="K70" s="198">
        <v>9</v>
      </c>
      <c r="L70" s="198">
        <v>4</v>
      </c>
      <c r="M70" s="198">
        <v>2</v>
      </c>
      <c r="N70" s="198">
        <v>2</v>
      </c>
      <c r="O70" s="198">
        <v>2</v>
      </c>
      <c r="P70" s="198">
        <v>5</v>
      </c>
      <c r="Q70" s="198">
        <v>0</v>
      </c>
      <c r="R70" s="198">
        <v>-2</v>
      </c>
      <c r="S70" s="198">
        <v>0</v>
      </c>
      <c r="T70" s="198">
        <v>-15</v>
      </c>
      <c r="U70" s="198">
        <v>16</v>
      </c>
      <c r="V70" s="198">
        <v>23</v>
      </c>
      <c r="W70" s="198">
        <v>5</v>
      </c>
      <c r="X70" s="198">
        <v>5</v>
      </c>
      <c r="Y70" s="198">
        <v>0</v>
      </c>
      <c r="Z70" s="198">
        <v>6</v>
      </c>
      <c r="AA70" s="198">
        <v>4</v>
      </c>
      <c r="AB70" s="198">
        <v>1</v>
      </c>
      <c r="AC70" s="198">
        <v>13</v>
      </c>
      <c r="AD70" s="198">
        <v>4</v>
      </c>
      <c r="AE70" s="201">
        <v>0.29615384615384616</v>
      </c>
      <c r="AF70" s="201">
        <v>0.36363636363636365</v>
      </c>
      <c r="AG70" s="201">
        <v>-0.35483870967741937</v>
      </c>
      <c r="AH70" s="201">
        <v>0</v>
      </c>
      <c r="AI70" s="201">
        <v>1.2857142857142858</v>
      </c>
      <c r="AJ70" s="201">
        <v>2</v>
      </c>
      <c r="AK70" s="201">
        <v>2</v>
      </c>
      <c r="AL70" s="201">
        <v>2</v>
      </c>
      <c r="AM70" s="201">
        <v>0.2857142857142857</v>
      </c>
      <c r="AN70" s="201">
        <v>0.3125</v>
      </c>
      <c r="AO70" s="201">
        <v>0</v>
      </c>
      <c r="AP70" s="201">
        <v>-0.1</v>
      </c>
      <c r="AQ70" s="201">
        <v>0</v>
      </c>
      <c r="AR70" s="201">
        <v>-0.40540540540540543</v>
      </c>
      <c r="AS70" s="201">
        <v>0.84210526315789469</v>
      </c>
      <c r="AT70" s="201">
        <v>1.7692307692307692</v>
      </c>
      <c r="AU70" s="201">
        <v>2.5</v>
      </c>
      <c r="AV70" s="201">
        <v>0.625</v>
      </c>
      <c r="AW70" s="201">
        <v>0</v>
      </c>
      <c r="AX70" s="201">
        <v>0.75</v>
      </c>
      <c r="AY70" s="201">
        <v>0.5</v>
      </c>
      <c r="AZ70" s="201">
        <v>0.16666666666666666</v>
      </c>
      <c r="BA70" s="201" t="e">
        <v>#DIV/0!</v>
      </c>
      <c r="BB70" s="201">
        <v>4</v>
      </c>
    </row>
    <row r="71" spans="1:54" x14ac:dyDescent="0.2">
      <c r="A71" s="32" t="s">
        <v>81</v>
      </c>
      <c r="B71" s="130">
        <v>13780</v>
      </c>
      <c r="C71" s="32" t="s">
        <v>76</v>
      </c>
      <c r="D71" s="49">
        <v>7</v>
      </c>
      <c r="E71" s="32" t="s">
        <v>70</v>
      </c>
      <c r="F71" s="32">
        <v>1</v>
      </c>
      <c r="G71" s="198">
        <v>-29</v>
      </c>
      <c r="H71" s="198">
        <v>-10</v>
      </c>
      <c r="I71" s="198">
        <v>-2</v>
      </c>
      <c r="J71" s="198">
        <v>-16</v>
      </c>
      <c r="K71" s="198">
        <v>-3</v>
      </c>
      <c r="L71" s="198">
        <v>-4</v>
      </c>
      <c r="M71" s="198">
        <v>-2</v>
      </c>
      <c r="N71" s="198">
        <v>2</v>
      </c>
      <c r="O71" s="198">
        <v>4</v>
      </c>
      <c r="P71" s="198">
        <v>-1</v>
      </c>
      <c r="Q71" s="198">
        <v>-3</v>
      </c>
      <c r="R71" s="198">
        <v>-13</v>
      </c>
      <c r="S71" s="198">
        <v>-4</v>
      </c>
      <c r="T71" s="198">
        <v>1</v>
      </c>
      <c r="U71" s="198">
        <v>-25</v>
      </c>
      <c r="V71" s="198">
        <v>2</v>
      </c>
      <c r="W71" s="198">
        <v>3</v>
      </c>
      <c r="X71" s="198">
        <v>8</v>
      </c>
      <c r="Y71" s="198">
        <v>8</v>
      </c>
      <c r="Z71" s="198">
        <v>13</v>
      </c>
      <c r="AA71" s="198">
        <v>0</v>
      </c>
      <c r="AB71" s="198">
        <v>-2</v>
      </c>
      <c r="AC71" s="198">
        <v>7</v>
      </c>
      <c r="AD71" s="198">
        <v>8</v>
      </c>
      <c r="AE71" s="201">
        <v>-9.8639455782312924E-2</v>
      </c>
      <c r="AF71" s="201">
        <v>-0.55555555555555558</v>
      </c>
      <c r="AG71" s="201">
        <v>-0.18181818181818182</v>
      </c>
      <c r="AH71" s="201">
        <v>-0.69565217391304346</v>
      </c>
      <c r="AI71" s="201">
        <v>-0.2</v>
      </c>
      <c r="AJ71" s="201">
        <v>-0.5</v>
      </c>
      <c r="AK71" s="201">
        <v>-0.66666666666666663</v>
      </c>
      <c r="AL71" s="201" t="e">
        <v>#DIV/0!</v>
      </c>
      <c r="AM71" s="201">
        <v>4</v>
      </c>
      <c r="AN71" s="201">
        <v>-8.3333333333333329E-2</v>
      </c>
      <c r="AO71" s="201">
        <v>-0.42857142857142855</v>
      </c>
      <c r="AP71" s="201">
        <v>-0.44827586206896552</v>
      </c>
      <c r="AQ71" s="201">
        <v>-0.19047619047619047</v>
      </c>
      <c r="AR71" s="201">
        <v>3.7037037037037035E-2</v>
      </c>
      <c r="AS71" s="201">
        <v>-0.67567567567567566</v>
      </c>
      <c r="AT71" s="201">
        <v>0.08</v>
      </c>
      <c r="AU71" s="201">
        <v>0.27272727272727271</v>
      </c>
      <c r="AV71" s="201">
        <v>0.66666666666666663</v>
      </c>
      <c r="AW71" s="201">
        <v>1.6</v>
      </c>
      <c r="AX71" s="201">
        <v>3.25</v>
      </c>
      <c r="AY71" s="201">
        <v>0</v>
      </c>
      <c r="AZ71" s="201">
        <v>-0.25</v>
      </c>
      <c r="BA71" s="201">
        <v>1.75</v>
      </c>
      <c r="BB71" s="201" t="e">
        <v>#DIV/0!</v>
      </c>
    </row>
    <row r="72" spans="1:54" x14ac:dyDescent="0.2">
      <c r="A72" s="32" t="s">
        <v>82</v>
      </c>
      <c r="B72" s="130">
        <v>13940</v>
      </c>
      <c r="C72" s="32" t="s">
        <v>76</v>
      </c>
      <c r="D72" s="49">
        <v>7</v>
      </c>
      <c r="E72" s="32" t="s">
        <v>70</v>
      </c>
      <c r="F72" s="32">
        <v>1</v>
      </c>
      <c r="G72" s="198">
        <v>-20</v>
      </c>
      <c r="H72" s="198">
        <v>7</v>
      </c>
      <c r="I72" s="198">
        <v>-23</v>
      </c>
      <c r="J72" s="198">
        <v>-18</v>
      </c>
      <c r="K72" s="198">
        <v>-34</v>
      </c>
      <c r="L72" s="198">
        <v>-14</v>
      </c>
      <c r="M72" s="198">
        <v>3</v>
      </c>
      <c r="N72" s="198">
        <v>-7</v>
      </c>
      <c r="O72" s="198">
        <v>-6</v>
      </c>
      <c r="P72" s="198">
        <v>-23</v>
      </c>
      <c r="Q72" s="198">
        <v>-18</v>
      </c>
      <c r="R72" s="198">
        <v>-41</v>
      </c>
      <c r="S72" s="198">
        <v>-17</v>
      </c>
      <c r="T72" s="198">
        <v>-27</v>
      </c>
      <c r="U72" s="198">
        <v>40</v>
      </c>
      <c r="V72" s="198">
        <v>55</v>
      </c>
      <c r="W72" s="198">
        <v>5</v>
      </c>
      <c r="X72" s="198">
        <v>30</v>
      </c>
      <c r="Y72" s="198">
        <v>-6</v>
      </c>
      <c r="Z72" s="198">
        <v>37</v>
      </c>
      <c r="AA72" s="198">
        <v>9</v>
      </c>
      <c r="AB72" s="198">
        <v>-10</v>
      </c>
      <c r="AC72" s="198">
        <v>38</v>
      </c>
      <c r="AD72" s="198">
        <v>0</v>
      </c>
      <c r="AE72" s="201">
        <v>-8.6169754416199913E-3</v>
      </c>
      <c r="AF72" s="201">
        <v>6.4814814814814811E-2</v>
      </c>
      <c r="AG72" s="201">
        <v>-0.15753424657534246</v>
      </c>
      <c r="AH72" s="201">
        <v>-0.11920529801324503</v>
      </c>
      <c r="AI72" s="201">
        <v>-0.30630630630630629</v>
      </c>
      <c r="AJ72" s="201">
        <v>-0.25454545454545452</v>
      </c>
      <c r="AK72" s="201">
        <v>0.17647058823529413</v>
      </c>
      <c r="AL72" s="201">
        <v>-0.31818181818181818</v>
      </c>
      <c r="AM72" s="201">
        <v>-8.1081081081081086E-2</v>
      </c>
      <c r="AN72" s="201">
        <v>-0.17557251908396945</v>
      </c>
      <c r="AO72" s="201">
        <v>-0.1276595744680851</v>
      </c>
      <c r="AP72" s="201">
        <v>-0.23837209302325582</v>
      </c>
      <c r="AQ72" s="201">
        <v>-9.4444444444444442E-2</v>
      </c>
      <c r="AR72" s="201">
        <v>-0.13170731707317074</v>
      </c>
      <c r="AS72" s="201">
        <v>0.24390243902439024</v>
      </c>
      <c r="AT72" s="201">
        <v>0.40740740740740738</v>
      </c>
      <c r="AU72" s="201">
        <v>9.0909090909090912E-2</v>
      </c>
      <c r="AV72" s="201">
        <v>0.41666666666666669</v>
      </c>
      <c r="AW72" s="201">
        <v>-0.10526315789473684</v>
      </c>
      <c r="AX72" s="201">
        <v>0.56923076923076921</v>
      </c>
      <c r="AY72" s="201">
        <v>8.7378640776699032E-2</v>
      </c>
      <c r="AZ72" s="201">
        <v>-0.125</v>
      </c>
      <c r="BA72" s="201">
        <v>1</v>
      </c>
      <c r="BB72" s="201">
        <v>0</v>
      </c>
    </row>
    <row r="73" spans="1:54" x14ac:dyDescent="0.2">
      <c r="A73" s="32" t="s">
        <v>83</v>
      </c>
      <c r="B73" s="130">
        <v>14660</v>
      </c>
      <c r="C73" s="32" t="s">
        <v>76</v>
      </c>
      <c r="D73" s="49">
        <v>7</v>
      </c>
      <c r="E73" s="32" t="s">
        <v>70</v>
      </c>
      <c r="F73" s="32">
        <v>1</v>
      </c>
      <c r="G73" s="198">
        <v>7</v>
      </c>
      <c r="H73" s="198">
        <v>-2</v>
      </c>
      <c r="I73" s="198">
        <v>-22</v>
      </c>
      <c r="J73" s="198">
        <v>-30</v>
      </c>
      <c r="K73" s="198">
        <v>-1</v>
      </c>
      <c r="L73" s="198">
        <v>7</v>
      </c>
      <c r="M73" s="198">
        <v>1</v>
      </c>
      <c r="N73" s="198">
        <v>-5</v>
      </c>
      <c r="O73" s="198">
        <v>1</v>
      </c>
      <c r="P73" s="198">
        <v>-12</v>
      </c>
      <c r="Q73" s="198">
        <v>-21</v>
      </c>
      <c r="R73" s="198">
        <v>-6</v>
      </c>
      <c r="S73" s="198">
        <v>-7</v>
      </c>
      <c r="T73" s="198">
        <v>-11</v>
      </c>
      <c r="U73" s="198">
        <v>16</v>
      </c>
      <c r="V73" s="198">
        <v>16</v>
      </c>
      <c r="W73" s="198">
        <v>14</v>
      </c>
      <c r="X73" s="198">
        <v>17</v>
      </c>
      <c r="Y73" s="198">
        <v>13</v>
      </c>
      <c r="Z73" s="198">
        <v>20</v>
      </c>
      <c r="AA73" s="198">
        <v>-3</v>
      </c>
      <c r="AB73" s="198">
        <v>5</v>
      </c>
      <c r="AC73" s="198">
        <v>11</v>
      </c>
      <c r="AD73" s="198">
        <v>6</v>
      </c>
      <c r="AE73" s="201">
        <v>9.3333333333333341E-3</v>
      </c>
      <c r="AF73" s="201">
        <v>-5.7142857142857141E-2</v>
      </c>
      <c r="AG73" s="201">
        <v>-0.37931034482758619</v>
      </c>
      <c r="AH73" s="201">
        <v>-0.49180327868852458</v>
      </c>
      <c r="AI73" s="201">
        <v>-3.125E-2</v>
      </c>
      <c r="AJ73" s="201">
        <v>1</v>
      </c>
      <c r="AK73" s="201">
        <v>0.5</v>
      </c>
      <c r="AL73" s="201">
        <v>-0.55555555555555558</v>
      </c>
      <c r="AM73" s="201">
        <v>6.6666666666666666E-2</v>
      </c>
      <c r="AN73" s="201">
        <v>-0.30769230769230771</v>
      </c>
      <c r="AO73" s="201">
        <v>-0.4375</v>
      </c>
      <c r="AP73" s="201">
        <v>-0.13043478260869565</v>
      </c>
      <c r="AQ73" s="201">
        <v>-0.10606060606060606</v>
      </c>
      <c r="AR73" s="201">
        <v>-0.17460317460317459</v>
      </c>
      <c r="AS73" s="201">
        <v>0.23880597014925373</v>
      </c>
      <c r="AT73" s="201">
        <v>0.31372549019607843</v>
      </c>
      <c r="AU73" s="201">
        <v>1.1666666666666667</v>
      </c>
      <c r="AV73" s="201">
        <v>0.68</v>
      </c>
      <c r="AW73" s="201">
        <v>1.1818181818181819</v>
      </c>
      <c r="AX73" s="201">
        <v>1.3333333333333333</v>
      </c>
      <c r="AY73" s="201">
        <v>-6.9767441860465115E-2</v>
      </c>
      <c r="AZ73" s="201">
        <v>0.20833333333333334</v>
      </c>
      <c r="BA73" s="201">
        <v>0.73333333333333328</v>
      </c>
      <c r="BB73" s="201">
        <v>1</v>
      </c>
    </row>
    <row r="74" spans="1:54" x14ac:dyDescent="0.2">
      <c r="A74" s="32" t="s">
        <v>84</v>
      </c>
      <c r="B74" s="130">
        <v>5060</v>
      </c>
      <c r="C74" s="32" t="s">
        <v>49</v>
      </c>
      <c r="D74" s="49">
        <v>3</v>
      </c>
      <c r="E74" s="32" t="s">
        <v>70</v>
      </c>
      <c r="F74" s="32">
        <v>1</v>
      </c>
      <c r="G74" s="198">
        <v>1511</v>
      </c>
      <c r="H74" s="198">
        <v>44</v>
      </c>
      <c r="I74" s="198">
        <v>28</v>
      </c>
      <c r="J74" s="198">
        <v>-32</v>
      </c>
      <c r="K74" s="198">
        <v>22</v>
      </c>
      <c r="L74" s="198">
        <v>-22</v>
      </c>
      <c r="M74" s="198">
        <v>39</v>
      </c>
      <c r="N74" s="198">
        <v>-2</v>
      </c>
      <c r="O74" s="198">
        <v>59</v>
      </c>
      <c r="P74" s="198">
        <v>64</v>
      </c>
      <c r="Q74" s="198">
        <v>-55</v>
      </c>
      <c r="R74" s="198">
        <v>-83</v>
      </c>
      <c r="S74" s="198">
        <v>28</v>
      </c>
      <c r="T74" s="198">
        <v>100</v>
      </c>
      <c r="U74" s="198">
        <v>172</v>
      </c>
      <c r="V74" s="198">
        <v>342</v>
      </c>
      <c r="W74" s="198">
        <v>161</v>
      </c>
      <c r="X74" s="198">
        <v>236</v>
      </c>
      <c r="Y74" s="198">
        <v>75</v>
      </c>
      <c r="Z74" s="198">
        <v>99</v>
      </c>
      <c r="AA74" s="198">
        <v>65</v>
      </c>
      <c r="AB74" s="198">
        <v>8</v>
      </c>
      <c r="AC74" s="198">
        <v>83</v>
      </c>
      <c r="AD74" s="198">
        <v>80</v>
      </c>
      <c r="AE74" s="201">
        <v>0.17561599256159927</v>
      </c>
      <c r="AF74" s="201">
        <v>9.606986899563319E-2</v>
      </c>
      <c r="AG74" s="201">
        <v>5.5776892430278883E-2</v>
      </c>
      <c r="AH74" s="201">
        <v>-5.1696284329563816E-2</v>
      </c>
      <c r="AI74" s="201">
        <v>6.2322946175637391E-2</v>
      </c>
      <c r="AJ74" s="201">
        <v>-0.10837438423645321</v>
      </c>
      <c r="AK74" s="201">
        <v>0.56521739130434778</v>
      </c>
      <c r="AL74" s="201">
        <v>-2.2222222222222223E-2</v>
      </c>
      <c r="AM74" s="201">
        <v>0.23412698412698413</v>
      </c>
      <c r="AN74" s="201">
        <v>0.1233140655105973</v>
      </c>
      <c r="AO74" s="201">
        <v>-9.5155709342560554E-2</v>
      </c>
      <c r="AP74" s="201">
        <v>-0.12443778110944528</v>
      </c>
      <c r="AQ74" s="201">
        <v>3.8147138964577658E-2</v>
      </c>
      <c r="AR74" s="201">
        <v>0.13568521031207598</v>
      </c>
      <c r="AS74" s="201">
        <v>0.26100151745068284</v>
      </c>
      <c r="AT74" s="201">
        <v>0.7633928571428571</v>
      </c>
      <c r="AU74" s="201">
        <v>0.9526627218934911</v>
      </c>
      <c r="AV74" s="201">
        <v>1.0825688073394495</v>
      </c>
      <c r="AW74" s="201">
        <v>0.52447552447552448</v>
      </c>
      <c r="AX74" s="201">
        <v>0.51295336787564771</v>
      </c>
      <c r="AY74" s="201">
        <v>0.19461077844311378</v>
      </c>
      <c r="AZ74" s="201">
        <v>2.8268551236749116E-2</v>
      </c>
      <c r="BA74" s="201">
        <v>0.46629213483146065</v>
      </c>
      <c r="BB74" s="201">
        <v>0.40404040404040403</v>
      </c>
    </row>
    <row r="75" spans="1:54" x14ac:dyDescent="0.2">
      <c r="A75" s="68" t="s">
        <v>333</v>
      </c>
      <c r="B75" s="68">
        <v>16100</v>
      </c>
      <c r="C75" s="68" t="s">
        <v>76</v>
      </c>
      <c r="D75" s="49">
        <v>7</v>
      </c>
      <c r="E75" s="68" t="s">
        <v>73</v>
      </c>
      <c r="F75" s="68">
        <v>1</v>
      </c>
      <c r="G75" s="198">
        <v>0</v>
      </c>
      <c r="H75" s="198">
        <v>0</v>
      </c>
      <c r="I75" s="198">
        <v>0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0</v>
      </c>
      <c r="Q75" s="198">
        <v>0</v>
      </c>
      <c r="R75" s="198">
        <v>0</v>
      </c>
      <c r="S75" s="198">
        <v>0</v>
      </c>
      <c r="T75" s="198">
        <v>0</v>
      </c>
      <c r="U75" s="198">
        <v>0</v>
      </c>
      <c r="V75" s="198">
        <v>0</v>
      </c>
      <c r="W75" s="198">
        <v>0</v>
      </c>
      <c r="X75" s="198">
        <v>0</v>
      </c>
      <c r="Y75" s="198">
        <v>0</v>
      </c>
      <c r="Z75" s="198">
        <v>0</v>
      </c>
      <c r="AA75" s="198">
        <v>0</v>
      </c>
      <c r="AB75" s="198">
        <v>0</v>
      </c>
      <c r="AC75" s="198">
        <v>0</v>
      </c>
      <c r="AD75" s="198">
        <v>0</v>
      </c>
      <c r="AE75" s="201" t="e">
        <v>#DIV/0!</v>
      </c>
      <c r="AF75" s="201" t="e">
        <v>#DIV/0!</v>
      </c>
      <c r="AG75" s="201" t="e">
        <v>#DIV/0!</v>
      </c>
      <c r="AH75" s="201" t="e">
        <v>#DIV/0!</v>
      </c>
      <c r="AI75" s="201" t="e">
        <v>#DIV/0!</v>
      </c>
      <c r="AJ75" s="201" t="e">
        <v>#DIV/0!</v>
      </c>
      <c r="AK75" s="201" t="e">
        <v>#DIV/0!</v>
      </c>
      <c r="AL75" s="201" t="e">
        <v>#DIV/0!</v>
      </c>
      <c r="AM75" s="201" t="e">
        <v>#DIV/0!</v>
      </c>
      <c r="AN75" s="201" t="e">
        <v>#DIV/0!</v>
      </c>
      <c r="AO75" s="201" t="e">
        <v>#DIV/0!</v>
      </c>
      <c r="AP75" s="201" t="e">
        <v>#DIV/0!</v>
      </c>
      <c r="AQ75" s="201" t="e">
        <v>#DIV/0!</v>
      </c>
      <c r="AR75" s="201" t="e">
        <v>#DIV/0!</v>
      </c>
      <c r="AS75" s="201" t="e">
        <v>#DIV/0!</v>
      </c>
      <c r="AT75" s="201" t="e">
        <v>#DIV/0!</v>
      </c>
      <c r="AU75" s="201" t="e">
        <v>#DIV/0!</v>
      </c>
      <c r="AV75" s="201" t="e">
        <v>#DIV/0!</v>
      </c>
      <c r="AW75" s="201" t="e">
        <v>#DIV/0!</v>
      </c>
      <c r="AX75" s="201" t="e">
        <v>#DIV/0!</v>
      </c>
      <c r="AY75" s="201" t="e">
        <v>#DIV/0!</v>
      </c>
      <c r="AZ75" s="201" t="e">
        <v>#DIV/0!</v>
      </c>
      <c r="BA75" s="201" t="e">
        <v>#DIV/0!</v>
      </c>
      <c r="BB75" s="201" t="e">
        <v>#DIV/0!</v>
      </c>
    </row>
    <row r="76" spans="1:54" x14ac:dyDescent="0.2">
      <c r="A76" s="68" t="s">
        <v>334</v>
      </c>
      <c r="B76" s="68">
        <v>16660</v>
      </c>
      <c r="C76" s="68" t="s">
        <v>76</v>
      </c>
      <c r="D76" s="49">
        <v>7</v>
      </c>
      <c r="E76" s="68" t="s">
        <v>73</v>
      </c>
      <c r="F76" s="68">
        <v>1</v>
      </c>
      <c r="G76" s="198">
        <v>0</v>
      </c>
      <c r="H76" s="198">
        <v>0</v>
      </c>
      <c r="I76" s="198">
        <v>0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0</v>
      </c>
      <c r="Q76" s="198">
        <v>0</v>
      </c>
      <c r="R76" s="198">
        <v>0</v>
      </c>
      <c r="S76" s="198">
        <v>0</v>
      </c>
      <c r="T76" s="198">
        <v>0</v>
      </c>
      <c r="U76" s="198">
        <v>0</v>
      </c>
      <c r="V76" s="198">
        <v>0</v>
      </c>
      <c r="W76" s="198">
        <v>0</v>
      </c>
      <c r="X76" s="198">
        <v>0</v>
      </c>
      <c r="Y76" s="198">
        <v>0</v>
      </c>
      <c r="Z76" s="198">
        <v>0</v>
      </c>
      <c r="AA76" s="198">
        <v>0</v>
      </c>
      <c r="AB76" s="198">
        <v>0</v>
      </c>
      <c r="AC76" s="198">
        <v>0</v>
      </c>
      <c r="AD76" s="198">
        <v>0</v>
      </c>
      <c r="AE76" s="201" t="e">
        <v>#DIV/0!</v>
      </c>
      <c r="AF76" s="201" t="e">
        <v>#DIV/0!</v>
      </c>
      <c r="AG76" s="201" t="e">
        <v>#DIV/0!</v>
      </c>
      <c r="AH76" s="201" t="e">
        <v>#DIV/0!</v>
      </c>
      <c r="AI76" s="201" t="e">
        <v>#DIV/0!</v>
      </c>
      <c r="AJ76" s="201" t="e">
        <v>#DIV/0!</v>
      </c>
      <c r="AK76" s="201" t="e">
        <v>#DIV/0!</v>
      </c>
      <c r="AL76" s="201" t="e">
        <v>#DIV/0!</v>
      </c>
      <c r="AM76" s="201" t="e">
        <v>#DIV/0!</v>
      </c>
      <c r="AN76" s="201" t="e">
        <v>#DIV/0!</v>
      </c>
      <c r="AO76" s="201" t="e">
        <v>#DIV/0!</v>
      </c>
      <c r="AP76" s="201" t="e">
        <v>#DIV/0!</v>
      </c>
      <c r="AQ76" s="201" t="e">
        <v>#DIV/0!</v>
      </c>
      <c r="AR76" s="201" t="e">
        <v>#DIV/0!</v>
      </c>
      <c r="AS76" s="201" t="e">
        <v>#DIV/0!</v>
      </c>
      <c r="AT76" s="201" t="e">
        <v>#DIV/0!</v>
      </c>
      <c r="AU76" s="201" t="e">
        <v>#DIV/0!</v>
      </c>
      <c r="AV76" s="201" t="e">
        <v>#DIV/0!</v>
      </c>
      <c r="AW76" s="201" t="e">
        <v>#DIV/0!</v>
      </c>
      <c r="AX76" s="201" t="e">
        <v>#DIV/0!</v>
      </c>
      <c r="AY76" s="201" t="e">
        <v>#DIV/0!</v>
      </c>
      <c r="AZ76" s="201" t="e">
        <v>#DIV/0!</v>
      </c>
      <c r="BA76" s="201" t="e">
        <v>#DIV/0!</v>
      </c>
      <c r="BB76" s="201" t="e">
        <v>#DIV/0!</v>
      </c>
    </row>
    <row r="77" spans="1:54" x14ac:dyDescent="0.2">
      <c r="A77" s="32" t="s">
        <v>85</v>
      </c>
      <c r="B77" s="130">
        <v>16820</v>
      </c>
      <c r="C77" s="32" t="s">
        <v>76</v>
      </c>
      <c r="D77" s="49">
        <v>7</v>
      </c>
      <c r="E77" s="32" t="s">
        <v>70</v>
      </c>
      <c r="F77" s="32">
        <v>1</v>
      </c>
      <c r="G77" s="198">
        <v>52</v>
      </c>
      <c r="H77" s="198">
        <v>-7</v>
      </c>
      <c r="I77" s="198">
        <v>-25</v>
      </c>
      <c r="J77" s="198">
        <v>-8</v>
      </c>
      <c r="K77" s="198">
        <v>-1</v>
      </c>
      <c r="L77" s="198">
        <v>-1</v>
      </c>
      <c r="M77" s="198">
        <v>-12</v>
      </c>
      <c r="N77" s="198">
        <v>2</v>
      </c>
      <c r="O77" s="198">
        <v>-13</v>
      </c>
      <c r="P77" s="198">
        <v>6</v>
      </c>
      <c r="Q77" s="198">
        <v>-8</v>
      </c>
      <c r="R77" s="198">
        <v>-1</v>
      </c>
      <c r="S77" s="198">
        <v>-27</v>
      </c>
      <c r="T77" s="198">
        <v>2</v>
      </c>
      <c r="U77" s="198">
        <v>32</v>
      </c>
      <c r="V77" s="198">
        <v>45</v>
      </c>
      <c r="W77" s="198">
        <v>11</v>
      </c>
      <c r="X77" s="198">
        <v>17</v>
      </c>
      <c r="Y77" s="198">
        <v>20</v>
      </c>
      <c r="Z77" s="198">
        <v>8</v>
      </c>
      <c r="AA77" s="198">
        <v>2</v>
      </c>
      <c r="AB77" s="198">
        <v>4</v>
      </c>
      <c r="AC77" s="198">
        <v>-8</v>
      </c>
      <c r="AD77" s="198">
        <v>14</v>
      </c>
      <c r="AE77" s="201">
        <v>5.609492988133765E-2</v>
      </c>
      <c r="AF77" s="201">
        <v>-0.14000000000000001</v>
      </c>
      <c r="AG77" s="201">
        <v>-0.32051282051282054</v>
      </c>
      <c r="AH77" s="201">
        <v>-0.12698412698412698</v>
      </c>
      <c r="AI77" s="201">
        <v>-2.8571428571428571E-2</v>
      </c>
      <c r="AJ77" s="201">
        <v>-6.25E-2</v>
      </c>
      <c r="AK77" s="201">
        <v>-0.8</v>
      </c>
      <c r="AL77" s="201">
        <v>0.4</v>
      </c>
      <c r="AM77" s="201">
        <v>-0.54166666666666663</v>
      </c>
      <c r="AN77" s="201">
        <v>0.13953488372093023</v>
      </c>
      <c r="AO77" s="201">
        <v>-0.14285714285714285</v>
      </c>
      <c r="AP77" s="201">
        <v>-1.4925373134328358E-2</v>
      </c>
      <c r="AQ77" s="201">
        <v>-0.31395348837209303</v>
      </c>
      <c r="AR77" s="201">
        <v>2.5316455696202531E-2</v>
      </c>
      <c r="AS77" s="201">
        <v>0.45070422535211269</v>
      </c>
      <c r="AT77" s="201">
        <v>0.84905660377358494</v>
      </c>
      <c r="AU77" s="201">
        <v>0.47826086956521741</v>
      </c>
      <c r="AV77" s="201">
        <v>0.6071428571428571</v>
      </c>
      <c r="AW77" s="201">
        <v>1.6666666666666667</v>
      </c>
      <c r="AX77" s="201">
        <v>0.36363636363636365</v>
      </c>
      <c r="AY77" s="201">
        <v>4.5454545454545456E-2</v>
      </c>
      <c r="AZ77" s="201">
        <v>0.2</v>
      </c>
      <c r="BA77" s="201">
        <v>-0.27586206896551724</v>
      </c>
      <c r="BB77" s="201">
        <v>1.75</v>
      </c>
    </row>
    <row r="78" spans="1:54" x14ac:dyDescent="0.2">
      <c r="A78" s="68" t="s">
        <v>335</v>
      </c>
      <c r="B78" s="68">
        <v>18340</v>
      </c>
      <c r="C78" s="68" t="s">
        <v>76</v>
      </c>
      <c r="D78" s="49">
        <v>7</v>
      </c>
      <c r="E78" s="68" t="s">
        <v>73</v>
      </c>
      <c r="F78" s="68">
        <v>1</v>
      </c>
      <c r="G78" s="198">
        <v>1</v>
      </c>
      <c r="H78" s="198">
        <v>0</v>
      </c>
      <c r="I78" s="198">
        <v>0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0</v>
      </c>
      <c r="Q78" s="198">
        <v>0</v>
      </c>
      <c r="R78" s="198">
        <v>0</v>
      </c>
      <c r="S78" s="198">
        <v>0</v>
      </c>
      <c r="T78" s="198">
        <v>1</v>
      </c>
      <c r="U78" s="198">
        <v>0</v>
      </c>
      <c r="V78" s="198">
        <v>0</v>
      </c>
      <c r="W78" s="198">
        <v>0</v>
      </c>
      <c r="X78" s="198">
        <v>0</v>
      </c>
      <c r="Y78" s="198">
        <v>0</v>
      </c>
      <c r="Z78" s="198">
        <v>0</v>
      </c>
      <c r="AA78" s="198">
        <v>0</v>
      </c>
      <c r="AB78" s="198">
        <v>0</v>
      </c>
      <c r="AC78" s="198">
        <v>0</v>
      </c>
      <c r="AD78" s="198">
        <v>0</v>
      </c>
      <c r="AE78" s="201" t="e">
        <v>#DIV/0!</v>
      </c>
      <c r="AF78" s="201" t="e">
        <v>#DIV/0!</v>
      </c>
      <c r="AG78" s="201" t="e">
        <v>#DIV/0!</v>
      </c>
      <c r="AH78" s="201" t="e">
        <v>#DIV/0!</v>
      </c>
      <c r="AI78" s="201" t="e">
        <v>#DIV/0!</v>
      </c>
      <c r="AJ78" s="201" t="e">
        <v>#DIV/0!</v>
      </c>
      <c r="AK78" s="201" t="e">
        <v>#DIV/0!</v>
      </c>
      <c r="AL78" s="201" t="e">
        <v>#DIV/0!</v>
      </c>
      <c r="AM78" s="201" t="e">
        <v>#DIV/0!</v>
      </c>
      <c r="AN78" s="201" t="e">
        <v>#DIV/0!</v>
      </c>
      <c r="AO78" s="201" t="e">
        <v>#DIV/0!</v>
      </c>
      <c r="AP78" s="201" t="e">
        <v>#DIV/0!</v>
      </c>
      <c r="AQ78" s="201" t="e">
        <v>#DIV/0!</v>
      </c>
      <c r="AR78" s="201" t="e">
        <v>#DIV/0!</v>
      </c>
      <c r="AS78" s="201" t="e">
        <v>#DIV/0!</v>
      </c>
      <c r="AT78" s="201" t="e">
        <v>#DIV/0!</v>
      </c>
      <c r="AU78" s="201" t="e">
        <v>#DIV/0!</v>
      </c>
      <c r="AV78" s="201" t="e">
        <v>#DIV/0!</v>
      </c>
      <c r="AW78" s="201" t="e">
        <v>#DIV/0!</v>
      </c>
      <c r="AX78" s="201" t="e">
        <v>#DIV/0!</v>
      </c>
      <c r="AY78" s="201" t="e">
        <v>#DIV/0!</v>
      </c>
      <c r="AZ78" s="201" t="e">
        <v>#DIV/0!</v>
      </c>
      <c r="BA78" s="201" t="e">
        <v>#DIV/0!</v>
      </c>
      <c r="BB78" s="201" t="e">
        <v>#DIV/0!</v>
      </c>
    </row>
    <row r="79" spans="1:54" x14ac:dyDescent="0.2">
      <c r="A79" s="68" t="s">
        <v>356</v>
      </c>
      <c r="B79" s="68">
        <v>18420</v>
      </c>
      <c r="C79" s="68" t="s">
        <v>76</v>
      </c>
      <c r="D79" s="49">
        <v>7</v>
      </c>
      <c r="E79" s="68" t="s">
        <v>73</v>
      </c>
      <c r="F79" s="68">
        <v>1</v>
      </c>
      <c r="G79" s="198">
        <v>-63</v>
      </c>
      <c r="H79" s="198">
        <v>1</v>
      </c>
      <c r="I79" s="198">
        <v>-4</v>
      </c>
      <c r="J79" s="198">
        <v>0</v>
      </c>
      <c r="K79" s="198">
        <v>-3</v>
      </c>
      <c r="L79" s="198">
        <v>0</v>
      </c>
      <c r="M79" s="198">
        <v>0</v>
      </c>
      <c r="N79" s="198">
        <v>-1</v>
      </c>
      <c r="O79" s="198">
        <v>0</v>
      </c>
      <c r="P79" s="198">
        <v>0</v>
      </c>
      <c r="Q79" s="198">
        <v>-3</v>
      </c>
      <c r="R79" s="198">
        <v>-4</v>
      </c>
      <c r="S79" s="198">
        <v>0</v>
      </c>
      <c r="T79" s="198">
        <v>-1</v>
      </c>
      <c r="U79" s="198">
        <v>0</v>
      </c>
      <c r="V79" s="198">
        <v>-1</v>
      </c>
      <c r="W79" s="198">
        <v>1</v>
      </c>
      <c r="X79" s="198">
        <v>-2</v>
      </c>
      <c r="Y79" s="198">
        <v>-1</v>
      </c>
      <c r="Z79" s="198">
        <v>-4</v>
      </c>
      <c r="AA79" s="198">
        <v>-5</v>
      </c>
      <c r="AB79" s="198">
        <v>-10</v>
      </c>
      <c r="AC79" s="198">
        <v>-6</v>
      </c>
      <c r="AD79" s="198">
        <v>-20</v>
      </c>
      <c r="AE79" s="201">
        <v>-0.84</v>
      </c>
      <c r="AF79" s="201" t="e">
        <v>#DIV/0!</v>
      </c>
      <c r="AG79" s="201">
        <v>-1</v>
      </c>
      <c r="AH79" s="201" t="e">
        <v>#DIV/0!</v>
      </c>
      <c r="AI79" s="201">
        <v>-1</v>
      </c>
      <c r="AJ79" s="201" t="e">
        <v>#DIV/0!</v>
      </c>
      <c r="AK79" s="201" t="e">
        <v>#DIV/0!</v>
      </c>
      <c r="AL79" s="201">
        <v>-1</v>
      </c>
      <c r="AM79" s="201" t="e">
        <v>#DIV/0!</v>
      </c>
      <c r="AN79" s="201" t="e">
        <v>#DIV/0!</v>
      </c>
      <c r="AO79" s="201">
        <v>-0.5</v>
      </c>
      <c r="AP79" s="201">
        <v>-1</v>
      </c>
      <c r="AQ79" s="201">
        <v>0</v>
      </c>
      <c r="AR79" s="201">
        <v>-1</v>
      </c>
      <c r="AS79" s="201">
        <v>0</v>
      </c>
      <c r="AT79" s="201">
        <v>-1</v>
      </c>
      <c r="AU79" s="201" t="e">
        <v>#DIV/0!</v>
      </c>
      <c r="AV79" s="201">
        <v>-1</v>
      </c>
      <c r="AW79" s="201">
        <v>-1</v>
      </c>
      <c r="AX79" s="201">
        <v>-0.8</v>
      </c>
      <c r="AY79" s="201">
        <v>-1</v>
      </c>
      <c r="AZ79" s="201">
        <v>-1</v>
      </c>
      <c r="BA79" s="201">
        <v>-0.75</v>
      </c>
      <c r="BB79" s="201">
        <v>-1</v>
      </c>
    </row>
    <row r="80" spans="1:54" x14ac:dyDescent="0.2">
      <c r="A80" s="32" t="s">
        <v>86</v>
      </c>
      <c r="B80" s="130">
        <v>19300</v>
      </c>
      <c r="C80" s="32" t="s">
        <v>76</v>
      </c>
      <c r="D80" s="49">
        <v>7</v>
      </c>
      <c r="E80" s="32" t="s">
        <v>70</v>
      </c>
      <c r="F80" s="32">
        <v>1</v>
      </c>
      <c r="G80" s="198">
        <v>-5</v>
      </c>
      <c r="H80" s="198">
        <v>-11</v>
      </c>
      <c r="I80" s="198">
        <v>-13</v>
      </c>
      <c r="J80" s="198">
        <v>-5</v>
      </c>
      <c r="K80" s="198">
        <v>7</v>
      </c>
      <c r="L80" s="198">
        <v>2</v>
      </c>
      <c r="M80" s="198">
        <v>1</v>
      </c>
      <c r="N80" s="198">
        <v>2</v>
      </c>
      <c r="O80" s="198">
        <v>-3</v>
      </c>
      <c r="P80" s="198">
        <v>2</v>
      </c>
      <c r="Q80" s="198">
        <v>-12</v>
      </c>
      <c r="R80" s="198">
        <v>-5</v>
      </c>
      <c r="S80" s="198">
        <v>-8</v>
      </c>
      <c r="T80" s="198">
        <v>5</v>
      </c>
      <c r="U80" s="198">
        <v>10</v>
      </c>
      <c r="V80" s="198">
        <v>-3</v>
      </c>
      <c r="W80" s="198">
        <v>3</v>
      </c>
      <c r="X80" s="198">
        <v>3</v>
      </c>
      <c r="Y80" s="198">
        <v>5</v>
      </c>
      <c r="Z80" s="198">
        <v>5</v>
      </c>
      <c r="AA80" s="198">
        <v>4</v>
      </c>
      <c r="AB80" s="198">
        <v>2</v>
      </c>
      <c r="AC80" s="198">
        <v>1</v>
      </c>
      <c r="AD80" s="198">
        <v>3</v>
      </c>
      <c r="AE80" s="201">
        <v>-1.6181229773462782E-2</v>
      </c>
      <c r="AF80" s="201">
        <v>-0.6470588235294118</v>
      </c>
      <c r="AG80" s="201">
        <v>-0.54166666666666663</v>
      </c>
      <c r="AH80" s="201">
        <v>-0.17857142857142858</v>
      </c>
      <c r="AI80" s="201">
        <v>1.1666666666666667</v>
      </c>
      <c r="AJ80" s="201">
        <v>0.4</v>
      </c>
      <c r="AK80" s="201">
        <v>1</v>
      </c>
      <c r="AL80" s="201" t="e">
        <v>#DIV/0!</v>
      </c>
      <c r="AM80" s="201">
        <v>-0.5</v>
      </c>
      <c r="AN80" s="201">
        <v>0.18181818181818182</v>
      </c>
      <c r="AO80" s="201">
        <v>-0.63157894736842102</v>
      </c>
      <c r="AP80" s="201">
        <v>-0.20833333333333334</v>
      </c>
      <c r="AQ80" s="201">
        <v>-0.23529411764705882</v>
      </c>
      <c r="AR80" s="201">
        <v>0.20833333333333334</v>
      </c>
      <c r="AS80" s="201">
        <v>0.4</v>
      </c>
      <c r="AT80" s="201">
        <v>-0.11538461538461539</v>
      </c>
      <c r="AU80" s="201">
        <v>1</v>
      </c>
      <c r="AV80" s="201">
        <v>0.1875</v>
      </c>
      <c r="AW80" s="201">
        <v>0.83333333333333337</v>
      </c>
      <c r="AX80" s="201">
        <v>0.45454545454545453</v>
      </c>
      <c r="AY80" s="201">
        <v>0.5</v>
      </c>
      <c r="AZ80" s="201">
        <v>0.22222222222222221</v>
      </c>
      <c r="BA80" s="201">
        <v>0.33333333333333331</v>
      </c>
      <c r="BB80" s="201">
        <v>1</v>
      </c>
    </row>
    <row r="81" spans="1:54" x14ac:dyDescent="0.2">
      <c r="A81" s="32" t="s">
        <v>87</v>
      </c>
      <c r="B81" s="130">
        <v>44820</v>
      </c>
      <c r="C81" s="32" t="s">
        <v>35</v>
      </c>
      <c r="D81" s="49">
        <v>9</v>
      </c>
      <c r="E81" s="32" t="s">
        <v>73</v>
      </c>
      <c r="F81" s="32">
        <v>1</v>
      </c>
      <c r="G81" s="198">
        <v>-2</v>
      </c>
      <c r="H81" s="198">
        <v>0</v>
      </c>
      <c r="I81" s="198">
        <v>-7</v>
      </c>
      <c r="J81" s="198">
        <v>-5</v>
      </c>
      <c r="K81" s="198">
        <v>-1</v>
      </c>
      <c r="L81" s="198">
        <v>1</v>
      </c>
      <c r="M81" s="198">
        <v>-1</v>
      </c>
      <c r="N81" s="198">
        <v>-2</v>
      </c>
      <c r="O81" s="198">
        <v>-2</v>
      </c>
      <c r="P81" s="198">
        <v>0</v>
      </c>
      <c r="Q81" s="198">
        <v>-5</v>
      </c>
      <c r="R81" s="198">
        <v>-3</v>
      </c>
      <c r="S81" s="198">
        <v>-20</v>
      </c>
      <c r="T81" s="198">
        <v>-5</v>
      </c>
      <c r="U81" s="198">
        <v>18</v>
      </c>
      <c r="V81" s="198">
        <v>-3</v>
      </c>
      <c r="W81" s="198">
        <v>7</v>
      </c>
      <c r="X81" s="198">
        <v>10</v>
      </c>
      <c r="Y81" s="198">
        <v>7</v>
      </c>
      <c r="Z81" s="198">
        <v>2</v>
      </c>
      <c r="AA81" s="198">
        <v>0</v>
      </c>
      <c r="AB81" s="198">
        <v>7</v>
      </c>
      <c r="AC81" s="198">
        <v>1</v>
      </c>
      <c r="AD81" s="198">
        <v>-1</v>
      </c>
      <c r="AE81" s="201">
        <v>-7.8125E-3</v>
      </c>
      <c r="AF81" s="201">
        <v>0</v>
      </c>
      <c r="AG81" s="201">
        <v>-0.63636363636363635</v>
      </c>
      <c r="AH81" s="201">
        <v>-0.27777777777777779</v>
      </c>
      <c r="AI81" s="201">
        <v>-7.6923076923076927E-2</v>
      </c>
      <c r="AJ81" s="201">
        <v>0.25</v>
      </c>
      <c r="AK81" s="201">
        <v>-1</v>
      </c>
      <c r="AL81" s="201">
        <v>-1</v>
      </c>
      <c r="AM81" s="201">
        <v>-0.66666666666666663</v>
      </c>
      <c r="AN81" s="201">
        <v>0</v>
      </c>
      <c r="AO81" s="201">
        <v>-0.55555555555555558</v>
      </c>
      <c r="AP81" s="201">
        <v>-0.25</v>
      </c>
      <c r="AQ81" s="201">
        <v>-0.66666666666666663</v>
      </c>
      <c r="AR81" s="201">
        <v>-0.22727272727272727</v>
      </c>
      <c r="AS81" s="201">
        <v>0.81818181818181823</v>
      </c>
      <c r="AT81" s="201">
        <v>-9.375E-2</v>
      </c>
      <c r="AU81" s="201">
        <v>1.4</v>
      </c>
      <c r="AV81" s="201">
        <v>1.1111111111111112</v>
      </c>
      <c r="AW81" s="201">
        <v>0.875</v>
      </c>
      <c r="AX81" s="201">
        <v>0.15384615384615385</v>
      </c>
      <c r="AY81" s="201">
        <v>0</v>
      </c>
      <c r="AZ81" s="201">
        <v>0.77777777777777779</v>
      </c>
      <c r="BA81" s="201">
        <v>0.25</v>
      </c>
      <c r="BB81" s="201">
        <v>-0.25</v>
      </c>
    </row>
    <row r="82" spans="1:54" x14ac:dyDescent="0.2">
      <c r="A82" s="32" t="s">
        <v>88</v>
      </c>
      <c r="B82" s="130">
        <v>5140</v>
      </c>
      <c r="C82" s="32" t="s">
        <v>49</v>
      </c>
      <c r="D82" s="49">
        <v>3</v>
      </c>
      <c r="E82" s="32" t="s">
        <v>70</v>
      </c>
      <c r="F82" s="32">
        <v>1</v>
      </c>
      <c r="G82" s="198">
        <v>18</v>
      </c>
      <c r="H82" s="198">
        <v>2</v>
      </c>
      <c r="I82" s="198">
        <v>-23</v>
      </c>
      <c r="J82" s="198">
        <v>-17</v>
      </c>
      <c r="K82" s="198">
        <v>-7</v>
      </c>
      <c r="L82" s="198">
        <v>4</v>
      </c>
      <c r="M82" s="198">
        <v>-1</v>
      </c>
      <c r="N82" s="198">
        <v>4</v>
      </c>
      <c r="O82" s="198">
        <v>4</v>
      </c>
      <c r="P82" s="198">
        <v>11</v>
      </c>
      <c r="Q82" s="198">
        <v>-4</v>
      </c>
      <c r="R82" s="198">
        <v>-3</v>
      </c>
      <c r="S82" s="198">
        <v>-18</v>
      </c>
      <c r="T82" s="198">
        <v>-26</v>
      </c>
      <c r="U82" s="198">
        <v>-17</v>
      </c>
      <c r="V82" s="198">
        <v>29</v>
      </c>
      <c r="W82" s="198">
        <v>8</v>
      </c>
      <c r="X82" s="198">
        <v>32</v>
      </c>
      <c r="Y82" s="198">
        <v>19</v>
      </c>
      <c r="Z82" s="198">
        <v>4</v>
      </c>
      <c r="AA82" s="198">
        <v>9</v>
      </c>
      <c r="AB82" s="198">
        <v>4</v>
      </c>
      <c r="AC82" s="198">
        <v>0</v>
      </c>
      <c r="AD82" s="198">
        <v>4</v>
      </c>
      <c r="AE82" s="201">
        <v>4.8000000000000001E-2</v>
      </c>
      <c r="AF82" s="201">
        <v>0.25</v>
      </c>
      <c r="AG82" s="201">
        <v>-0.69696969696969702</v>
      </c>
      <c r="AH82" s="201">
        <v>-0.6071428571428571</v>
      </c>
      <c r="AI82" s="201">
        <v>-0.36842105263157893</v>
      </c>
      <c r="AJ82" s="201">
        <v>0.66666666666666663</v>
      </c>
      <c r="AK82" s="201">
        <v>-0.33333333333333331</v>
      </c>
      <c r="AL82" s="201">
        <v>4</v>
      </c>
      <c r="AM82" s="201">
        <v>0.8</v>
      </c>
      <c r="AN82" s="201">
        <v>2.2000000000000002</v>
      </c>
      <c r="AO82" s="201">
        <v>-0.25</v>
      </c>
      <c r="AP82" s="201">
        <v>-0.12</v>
      </c>
      <c r="AQ82" s="201">
        <v>-0.51428571428571423</v>
      </c>
      <c r="AR82" s="201">
        <v>-0.5</v>
      </c>
      <c r="AS82" s="201">
        <v>-0.35416666666666669</v>
      </c>
      <c r="AT82" s="201">
        <v>1</v>
      </c>
      <c r="AU82" s="201">
        <v>0.8</v>
      </c>
      <c r="AV82" s="201">
        <v>4.5714285714285712</v>
      </c>
      <c r="AW82" s="201">
        <v>9.5</v>
      </c>
      <c r="AX82" s="201">
        <v>0.36363636363636365</v>
      </c>
      <c r="AY82" s="201">
        <v>0.69230769230769229</v>
      </c>
      <c r="AZ82" s="201">
        <v>0.5</v>
      </c>
      <c r="BA82" s="201">
        <v>0</v>
      </c>
      <c r="BB82" s="201">
        <v>1.3333333333333333</v>
      </c>
    </row>
    <row r="83" spans="1:54" x14ac:dyDescent="0.2">
      <c r="A83" s="32" t="s">
        <v>89</v>
      </c>
      <c r="B83" s="130">
        <v>47860</v>
      </c>
      <c r="C83" s="32" t="s">
        <v>35</v>
      </c>
      <c r="D83" s="49">
        <v>9</v>
      </c>
      <c r="E83" s="32" t="s">
        <v>73</v>
      </c>
      <c r="F83" s="32">
        <v>1</v>
      </c>
      <c r="G83" s="198">
        <v>-4</v>
      </c>
      <c r="H83" s="198">
        <v>1</v>
      </c>
      <c r="I83" s="198">
        <v>-8</v>
      </c>
      <c r="J83" s="198">
        <v>-2</v>
      </c>
      <c r="K83" s="198">
        <v>-4</v>
      </c>
      <c r="L83" s="198">
        <v>3</v>
      </c>
      <c r="M83" s="198">
        <v>0</v>
      </c>
      <c r="N83" s="198">
        <v>0</v>
      </c>
      <c r="O83" s="198">
        <v>-2</v>
      </c>
      <c r="P83" s="198">
        <v>0</v>
      </c>
      <c r="Q83" s="198">
        <v>-1</v>
      </c>
      <c r="R83" s="198">
        <v>3</v>
      </c>
      <c r="S83" s="198">
        <v>-4</v>
      </c>
      <c r="T83" s="198">
        <v>2</v>
      </c>
      <c r="U83" s="198">
        <v>0</v>
      </c>
      <c r="V83" s="198">
        <v>-4</v>
      </c>
      <c r="W83" s="198">
        <v>2</v>
      </c>
      <c r="X83" s="198">
        <v>0</v>
      </c>
      <c r="Y83" s="198">
        <v>2</v>
      </c>
      <c r="Z83" s="198">
        <v>6</v>
      </c>
      <c r="AA83" s="198">
        <v>3</v>
      </c>
      <c r="AB83" s="198">
        <v>-1</v>
      </c>
      <c r="AC83" s="198">
        <v>1</v>
      </c>
      <c r="AD83" s="198">
        <v>-1</v>
      </c>
      <c r="AE83" s="201">
        <v>-4.5977011494252873E-2</v>
      </c>
      <c r="AF83" s="201">
        <v>0.5</v>
      </c>
      <c r="AG83" s="201">
        <v>-0.72727272727272729</v>
      </c>
      <c r="AH83" s="201">
        <v>-0.2857142857142857</v>
      </c>
      <c r="AI83" s="201">
        <v>-0.66666666666666663</v>
      </c>
      <c r="AJ83" s="201" t="e">
        <v>#DIV/0!</v>
      </c>
      <c r="AK83" s="201">
        <v>0</v>
      </c>
      <c r="AL83" s="201" t="e">
        <v>#DIV/0!</v>
      </c>
      <c r="AM83" s="201">
        <v>-1</v>
      </c>
      <c r="AN83" s="201">
        <v>0</v>
      </c>
      <c r="AO83" s="201">
        <v>-0.2</v>
      </c>
      <c r="AP83" s="201">
        <v>1.5</v>
      </c>
      <c r="AQ83" s="201">
        <v>-0.44444444444444442</v>
      </c>
      <c r="AR83" s="201">
        <v>0.5</v>
      </c>
      <c r="AS83" s="201">
        <v>0</v>
      </c>
      <c r="AT83" s="201">
        <v>-0.44444444444444442</v>
      </c>
      <c r="AU83" s="201">
        <v>1</v>
      </c>
      <c r="AV83" s="201">
        <v>0</v>
      </c>
      <c r="AW83" s="201">
        <v>1</v>
      </c>
      <c r="AX83" s="201">
        <v>2</v>
      </c>
      <c r="AY83" s="201">
        <v>0.75</v>
      </c>
      <c r="AZ83" s="201">
        <v>-0.33333333333333331</v>
      </c>
      <c r="BA83" s="201" t="e">
        <v>#DIV/0!</v>
      </c>
      <c r="BB83" s="201">
        <v>-1</v>
      </c>
    </row>
    <row r="84" spans="1:54" x14ac:dyDescent="0.2">
      <c r="A84" s="32" t="s">
        <v>90</v>
      </c>
      <c r="B84" s="130">
        <v>22020</v>
      </c>
      <c r="C84" s="32" t="s">
        <v>76</v>
      </c>
      <c r="D84" s="49">
        <v>7</v>
      </c>
      <c r="E84" s="32" t="s">
        <v>70</v>
      </c>
      <c r="F84" s="32">
        <v>1</v>
      </c>
      <c r="G84" s="198">
        <v>-7</v>
      </c>
      <c r="H84" s="198">
        <v>2</v>
      </c>
      <c r="I84" s="198">
        <v>-4</v>
      </c>
      <c r="J84" s="198">
        <v>-14</v>
      </c>
      <c r="K84" s="198">
        <v>-7</v>
      </c>
      <c r="L84" s="198">
        <v>1</v>
      </c>
      <c r="M84" s="198">
        <v>1</v>
      </c>
      <c r="N84" s="198">
        <v>2</v>
      </c>
      <c r="O84" s="198">
        <v>7</v>
      </c>
      <c r="P84" s="198">
        <v>4</v>
      </c>
      <c r="Q84" s="198">
        <v>-9</v>
      </c>
      <c r="R84" s="198">
        <v>-26</v>
      </c>
      <c r="S84" s="198">
        <v>-2</v>
      </c>
      <c r="T84" s="198">
        <v>13</v>
      </c>
      <c r="U84" s="198">
        <v>10</v>
      </c>
      <c r="V84" s="198">
        <v>-9</v>
      </c>
      <c r="W84" s="198">
        <v>0</v>
      </c>
      <c r="X84" s="198">
        <v>3</v>
      </c>
      <c r="Y84" s="198">
        <v>10</v>
      </c>
      <c r="Z84" s="198">
        <v>13</v>
      </c>
      <c r="AA84" s="198">
        <v>3</v>
      </c>
      <c r="AB84" s="198">
        <v>3</v>
      </c>
      <c r="AC84" s="198">
        <v>-5</v>
      </c>
      <c r="AD84" s="198">
        <v>-3</v>
      </c>
      <c r="AE84" s="201">
        <v>-2.3489932885906041E-2</v>
      </c>
      <c r="AF84" s="201">
        <v>0.22222222222222221</v>
      </c>
      <c r="AG84" s="201">
        <v>-0.5</v>
      </c>
      <c r="AH84" s="201">
        <v>-0.66666666666666663</v>
      </c>
      <c r="AI84" s="201">
        <v>-0.63636363636363635</v>
      </c>
      <c r="AJ84" s="201">
        <v>0.25</v>
      </c>
      <c r="AK84" s="201">
        <v>0.5</v>
      </c>
      <c r="AL84" s="201">
        <v>1</v>
      </c>
      <c r="AM84" s="201">
        <v>3.5</v>
      </c>
      <c r="AN84" s="201">
        <v>0.4</v>
      </c>
      <c r="AO84" s="201">
        <v>-0.52941176470588236</v>
      </c>
      <c r="AP84" s="201">
        <v>-0.70270270270270274</v>
      </c>
      <c r="AQ84" s="201">
        <v>-0.1111111111111111</v>
      </c>
      <c r="AR84" s="201">
        <v>0.68421052631578949</v>
      </c>
      <c r="AS84" s="201">
        <v>0.41666666666666669</v>
      </c>
      <c r="AT84" s="201">
        <v>-0.25714285714285712</v>
      </c>
      <c r="AU84" s="201">
        <v>0</v>
      </c>
      <c r="AV84" s="201">
        <v>0.1875</v>
      </c>
      <c r="AW84" s="201">
        <v>1.25</v>
      </c>
      <c r="AX84" s="201">
        <v>1.3</v>
      </c>
      <c r="AY84" s="201">
        <v>0.27272727272727271</v>
      </c>
      <c r="AZ84" s="201">
        <v>0.33333333333333331</v>
      </c>
      <c r="BA84" s="201">
        <v>-0.5</v>
      </c>
      <c r="BB84" s="201">
        <v>-0.75</v>
      </c>
    </row>
    <row r="85" spans="1:54" x14ac:dyDescent="0.2">
      <c r="A85" s="68" t="s">
        <v>337</v>
      </c>
      <c r="B85" s="68">
        <v>25180</v>
      </c>
      <c r="C85" s="68" t="s">
        <v>76</v>
      </c>
      <c r="D85" s="49">
        <v>7</v>
      </c>
      <c r="E85" s="68" t="s">
        <v>73</v>
      </c>
      <c r="F85" s="68">
        <v>1</v>
      </c>
      <c r="G85" s="198">
        <v>-1</v>
      </c>
      <c r="H85" s="198">
        <v>0</v>
      </c>
      <c r="I85" s="198">
        <v>0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0</v>
      </c>
      <c r="Q85" s="198">
        <v>0</v>
      </c>
      <c r="R85" s="198">
        <v>0</v>
      </c>
      <c r="S85" s="198">
        <v>0</v>
      </c>
      <c r="T85" s="198">
        <v>0</v>
      </c>
      <c r="U85" s="198">
        <v>-1</v>
      </c>
      <c r="V85" s="198">
        <v>0</v>
      </c>
      <c r="W85" s="198">
        <v>0</v>
      </c>
      <c r="X85" s="198">
        <v>0</v>
      </c>
      <c r="Y85" s="198">
        <v>0</v>
      </c>
      <c r="Z85" s="198">
        <v>0</v>
      </c>
      <c r="AA85" s="198">
        <v>0</v>
      </c>
      <c r="AB85" s="198">
        <v>0</v>
      </c>
      <c r="AC85" s="198">
        <v>0</v>
      </c>
      <c r="AD85" s="198">
        <v>0</v>
      </c>
      <c r="AE85" s="201">
        <v>-1</v>
      </c>
      <c r="AF85" s="201" t="e">
        <v>#DIV/0!</v>
      </c>
      <c r="AG85" s="201" t="e">
        <v>#DIV/0!</v>
      </c>
      <c r="AH85" s="201" t="e">
        <v>#DIV/0!</v>
      </c>
      <c r="AI85" s="201" t="e">
        <v>#DIV/0!</v>
      </c>
      <c r="AJ85" s="201" t="e">
        <v>#DIV/0!</v>
      </c>
      <c r="AK85" s="201" t="e">
        <v>#DIV/0!</v>
      </c>
      <c r="AL85" s="201" t="e">
        <v>#DIV/0!</v>
      </c>
      <c r="AM85" s="201" t="e">
        <v>#DIV/0!</v>
      </c>
      <c r="AN85" s="201" t="e">
        <v>#DIV/0!</v>
      </c>
      <c r="AO85" s="201" t="e">
        <v>#DIV/0!</v>
      </c>
      <c r="AP85" s="201" t="e">
        <v>#DIV/0!</v>
      </c>
      <c r="AQ85" s="201" t="e">
        <v>#DIV/0!</v>
      </c>
      <c r="AR85" s="201" t="e">
        <v>#DIV/0!</v>
      </c>
      <c r="AS85" s="201">
        <v>-1</v>
      </c>
      <c r="AT85" s="201" t="e">
        <v>#DIV/0!</v>
      </c>
      <c r="AU85" s="201" t="e">
        <v>#DIV/0!</v>
      </c>
      <c r="AV85" s="201" t="e">
        <v>#DIV/0!</v>
      </c>
      <c r="AW85" s="201" t="e">
        <v>#DIV/0!</v>
      </c>
      <c r="AX85" s="201" t="e">
        <v>#DIV/0!</v>
      </c>
      <c r="AY85" s="201" t="e">
        <v>#DIV/0!</v>
      </c>
      <c r="AZ85" s="201" t="e">
        <v>#DIV/0!</v>
      </c>
      <c r="BA85" s="201" t="e">
        <v>#DIV/0!</v>
      </c>
      <c r="BB85" s="201" t="e">
        <v>#DIV/0!</v>
      </c>
    </row>
    <row r="86" spans="1:54" x14ac:dyDescent="0.2">
      <c r="A86" s="32" t="s">
        <v>91</v>
      </c>
      <c r="B86" s="123">
        <v>48980</v>
      </c>
      <c r="C86" s="32" t="s">
        <v>35</v>
      </c>
      <c r="D86" s="49">
        <v>9</v>
      </c>
      <c r="E86" s="32" t="s">
        <v>73</v>
      </c>
      <c r="F86" s="32">
        <v>1</v>
      </c>
      <c r="G86" s="198">
        <v>180</v>
      </c>
      <c r="H86" s="198">
        <v>-1</v>
      </c>
      <c r="I86" s="198">
        <v>10</v>
      </c>
      <c r="J86" s="198">
        <v>-14</v>
      </c>
      <c r="K86" s="198">
        <v>-10</v>
      </c>
      <c r="L86" s="198">
        <v>-2</v>
      </c>
      <c r="M86" s="198">
        <v>0</v>
      </c>
      <c r="N86" s="198">
        <v>-3</v>
      </c>
      <c r="O86" s="198">
        <v>2</v>
      </c>
      <c r="P86" s="198">
        <v>12</v>
      </c>
      <c r="Q86" s="198">
        <v>-15</v>
      </c>
      <c r="R86" s="198">
        <v>-9</v>
      </c>
      <c r="S86" s="198">
        <v>-16</v>
      </c>
      <c r="T86" s="198">
        <v>14</v>
      </c>
      <c r="U86" s="198">
        <v>22</v>
      </c>
      <c r="V86" s="198">
        <v>39</v>
      </c>
      <c r="W86" s="198">
        <v>6</v>
      </c>
      <c r="X86" s="198">
        <v>27</v>
      </c>
      <c r="Y86" s="198">
        <v>20</v>
      </c>
      <c r="Z86" s="198">
        <v>57</v>
      </c>
      <c r="AA86" s="198">
        <v>21</v>
      </c>
      <c r="AB86" s="198">
        <v>-4</v>
      </c>
      <c r="AC86" s="198">
        <v>10</v>
      </c>
      <c r="AD86" s="198">
        <v>14</v>
      </c>
      <c r="AE86" s="201">
        <v>0.19480519480519481</v>
      </c>
      <c r="AF86" s="201">
        <v>-3.125E-2</v>
      </c>
      <c r="AG86" s="201">
        <v>0.22727272727272727</v>
      </c>
      <c r="AH86" s="201">
        <v>-0.20895522388059701</v>
      </c>
      <c r="AI86" s="201">
        <v>-0.23809523809523808</v>
      </c>
      <c r="AJ86" s="201">
        <v>-0.11764705882352941</v>
      </c>
      <c r="AK86" s="201">
        <v>0</v>
      </c>
      <c r="AL86" s="201">
        <v>-0.375</v>
      </c>
      <c r="AM86" s="201">
        <v>0.16666666666666666</v>
      </c>
      <c r="AN86" s="201">
        <v>0.48</v>
      </c>
      <c r="AO86" s="201">
        <v>-0.35714285714285715</v>
      </c>
      <c r="AP86" s="201">
        <v>-0.14516129032258066</v>
      </c>
      <c r="AQ86" s="201">
        <v>-0.21917808219178081</v>
      </c>
      <c r="AR86" s="201">
        <v>0.18181818181818182</v>
      </c>
      <c r="AS86" s="201">
        <v>0.26190476190476192</v>
      </c>
      <c r="AT86" s="201">
        <v>0.48148148148148145</v>
      </c>
      <c r="AU86" s="201">
        <v>0.19354838709677419</v>
      </c>
      <c r="AV86" s="201">
        <v>0.81818181818181823</v>
      </c>
      <c r="AW86" s="201">
        <v>1.4285714285714286</v>
      </c>
      <c r="AX86" s="201">
        <v>5.1818181818181817</v>
      </c>
      <c r="AY86" s="201">
        <v>0.51219512195121952</v>
      </c>
      <c r="AZ86" s="201">
        <v>-0.11428571428571428</v>
      </c>
      <c r="BA86" s="201">
        <v>0.33333333333333331</v>
      </c>
      <c r="BB86" s="201">
        <v>0.2413793103448276</v>
      </c>
    </row>
    <row r="87" spans="1:54" x14ac:dyDescent="0.2">
      <c r="A87" s="32" t="s">
        <v>92</v>
      </c>
      <c r="B87" s="130">
        <v>23380</v>
      </c>
      <c r="C87" s="32" t="s">
        <v>76</v>
      </c>
      <c r="D87" s="49">
        <v>7</v>
      </c>
      <c r="E87" s="32" t="s">
        <v>70</v>
      </c>
      <c r="F87" s="32">
        <v>1</v>
      </c>
      <c r="G87" s="198">
        <v>-47</v>
      </c>
      <c r="H87" s="198">
        <v>-18</v>
      </c>
      <c r="I87" s="198">
        <v>-18</v>
      </c>
      <c r="J87" s="198">
        <v>-46</v>
      </c>
      <c r="K87" s="198">
        <v>-4</v>
      </c>
      <c r="L87" s="198">
        <v>11</v>
      </c>
      <c r="M87" s="198">
        <v>4</v>
      </c>
      <c r="N87" s="198">
        <v>-4</v>
      </c>
      <c r="O87" s="198">
        <v>-28</v>
      </c>
      <c r="P87" s="198">
        <v>-36</v>
      </c>
      <c r="Q87" s="198">
        <v>-45</v>
      </c>
      <c r="R87" s="198">
        <v>-38</v>
      </c>
      <c r="S87" s="198">
        <v>-71</v>
      </c>
      <c r="T87" s="198">
        <v>5</v>
      </c>
      <c r="U87" s="198">
        <v>41</v>
      </c>
      <c r="V87" s="198">
        <v>108</v>
      </c>
      <c r="W87" s="198">
        <v>57</v>
      </c>
      <c r="X87" s="198">
        <v>68</v>
      </c>
      <c r="Y87" s="198">
        <v>11</v>
      </c>
      <c r="Z87" s="198">
        <v>6</v>
      </c>
      <c r="AA87" s="198">
        <v>-34</v>
      </c>
      <c r="AB87" s="198">
        <v>-32</v>
      </c>
      <c r="AC87" s="198">
        <v>-21</v>
      </c>
      <c r="AD87" s="198">
        <v>37</v>
      </c>
      <c r="AE87" s="201">
        <v>-1.6234887737478412E-2</v>
      </c>
      <c r="AF87" s="201">
        <v>-0.14285714285714285</v>
      </c>
      <c r="AG87" s="201">
        <v>-0.10112359550561797</v>
      </c>
      <c r="AH87" s="201">
        <v>-0.22009569377990432</v>
      </c>
      <c r="AI87" s="201">
        <v>-3.1746031746031744E-2</v>
      </c>
      <c r="AJ87" s="201">
        <v>0.2391304347826087</v>
      </c>
      <c r="AK87" s="201">
        <v>0.16666666666666666</v>
      </c>
      <c r="AL87" s="201">
        <v>-0.16666666666666666</v>
      </c>
      <c r="AM87" s="201">
        <v>-0.36842105263157893</v>
      </c>
      <c r="AN87" s="201">
        <v>-0.27272727272727271</v>
      </c>
      <c r="AO87" s="201">
        <v>-0.24590163934426229</v>
      </c>
      <c r="AP87" s="201">
        <v>-0.16888888888888889</v>
      </c>
      <c r="AQ87" s="201">
        <v>-0.26394052044609667</v>
      </c>
      <c r="AR87" s="201">
        <v>2.1186440677966101E-2</v>
      </c>
      <c r="AS87" s="201">
        <v>0.18981481481481483</v>
      </c>
      <c r="AT87" s="201">
        <v>0.72483221476510062</v>
      </c>
      <c r="AU87" s="201">
        <v>1.1632653061224489</v>
      </c>
      <c r="AV87" s="201">
        <v>1.152542372881356</v>
      </c>
      <c r="AW87" s="201">
        <v>0.20370370370370369</v>
      </c>
      <c r="AX87" s="201">
        <v>7.0588235294117646E-2</v>
      </c>
      <c r="AY87" s="201">
        <v>-0.25</v>
      </c>
      <c r="AZ87" s="201">
        <v>-0.22068965517241379</v>
      </c>
      <c r="BA87" s="201">
        <v>-0.21</v>
      </c>
      <c r="BB87" s="201">
        <v>0.77083333333333337</v>
      </c>
    </row>
    <row r="88" spans="1:54" x14ac:dyDescent="0.2">
      <c r="A88" s="68" t="s">
        <v>338</v>
      </c>
      <c r="B88" s="68">
        <v>31780</v>
      </c>
      <c r="C88" s="68" t="s">
        <v>76</v>
      </c>
      <c r="D88" s="49">
        <v>7</v>
      </c>
      <c r="E88" s="68" t="s">
        <v>73</v>
      </c>
      <c r="F88" s="68">
        <v>1</v>
      </c>
      <c r="G88" s="198">
        <v>1</v>
      </c>
      <c r="H88" s="198">
        <v>0</v>
      </c>
      <c r="I88" s="198">
        <v>0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0</v>
      </c>
      <c r="Q88" s="198">
        <v>1</v>
      </c>
      <c r="R88" s="198">
        <v>0</v>
      </c>
      <c r="S88" s="198">
        <v>0</v>
      </c>
      <c r="T88" s="198">
        <v>0</v>
      </c>
      <c r="U88" s="198">
        <v>0</v>
      </c>
      <c r="V88" s="198">
        <v>0</v>
      </c>
      <c r="W88" s="198">
        <v>0</v>
      </c>
      <c r="X88" s="198">
        <v>0</v>
      </c>
      <c r="Y88" s="198">
        <v>0</v>
      </c>
      <c r="Z88" s="198">
        <v>0</v>
      </c>
      <c r="AA88" s="198">
        <v>0</v>
      </c>
      <c r="AB88" s="198">
        <v>0</v>
      </c>
      <c r="AC88" s="198">
        <v>0</v>
      </c>
      <c r="AD88" s="198">
        <v>0</v>
      </c>
      <c r="AE88" s="201" t="e">
        <v>#DIV/0!</v>
      </c>
      <c r="AF88" s="201" t="e">
        <v>#DIV/0!</v>
      </c>
      <c r="AG88" s="201" t="e">
        <v>#DIV/0!</v>
      </c>
      <c r="AH88" s="201" t="e">
        <v>#DIV/0!</v>
      </c>
      <c r="AI88" s="201" t="e">
        <v>#DIV/0!</v>
      </c>
      <c r="AJ88" s="201" t="e">
        <v>#DIV/0!</v>
      </c>
      <c r="AK88" s="201" t="e">
        <v>#DIV/0!</v>
      </c>
      <c r="AL88" s="201" t="e">
        <v>#DIV/0!</v>
      </c>
      <c r="AM88" s="201" t="e">
        <v>#DIV/0!</v>
      </c>
      <c r="AN88" s="201" t="e">
        <v>#DIV/0!</v>
      </c>
      <c r="AO88" s="201" t="e">
        <v>#DIV/0!</v>
      </c>
      <c r="AP88" s="201" t="e">
        <v>#DIV/0!</v>
      </c>
      <c r="AQ88" s="201" t="e">
        <v>#DIV/0!</v>
      </c>
      <c r="AR88" s="201" t="e">
        <v>#DIV/0!</v>
      </c>
      <c r="AS88" s="201" t="e">
        <v>#DIV/0!</v>
      </c>
      <c r="AT88" s="201" t="e">
        <v>#DIV/0!</v>
      </c>
      <c r="AU88" s="201" t="e">
        <v>#DIV/0!</v>
      </c>
      <c r="AV88" s="201" t="e">
        <v>#DIV/0!</v>
      </c>
      <c r="AW88" s="201" t="e">
        <v>#DIV/0!</v>
      </c>
      <c r="AX88" s="201" t="e">
        <v>#DIV/0!</v>
      </c>
      <c r="AY88" s="201" t="e">
        <v>#DIV/0!</v>
      </c>
      <c r="AZ88" s="201" t="e">
        <v>#DIV/0!</v>
      </c>
      <c r="BA88" s="201" t="e">
        <v>#DIV/0!</v>
      </c>
      <c r="BB88" s="201" t="e">
        <v>#DIV/0!</v>
      </c>
    </row>
    <row r="89" spans="1:54" x14ac:dyDescent="0.2">
      <c r="A89" s="32" t="s">
        <v>93</v>
      </c>
      <c r="B89" s="130">
        <v>56100</v>
      </c>
      <c r="C89" s="32" t="s">
        <v>35</v>
      </c>
      <c r="D89" s="49">
        <v>9</v>
      </c>
      <c r="E89" s="32" t="s">
        <v>73</v>
      </c>
      <c r="F89" s="32">
        <v>1</v>
      </c>
      <c r="G89" s="198">
        <v>137</v>
      </c>
      <c r="H89" s="198">
        <v>7</v>
      </c>
      <c r="I89" s="198">
        <v>-11</v>
      </c>
      <c r="J89" s="198">
        <v>-5</v>
      </c>
      <c r="K89" s="198">
        <v>-11</v>
      </c>
      <c r="L89" s="198">
        <v>3</v>
      </c>
      <c r="M89" s="198">
        <v>-3</v>
      </c>
      <c r="N89" s="198">
        <v>3</v>
      </c>
      <c r="O89" s="198">
        <v>-2</v>
      </c>
      <c r="P89" s="198">
        <v>2</v>
      </c>
      <c r="Q89" s="198">
        <v>6</v>
      </c>
      <c r="R89" s="198">
        <v>2</v>
      </c>
      <c r="S89" s="198">
        <v>-17</v>
      </c>
      <c r="T89" s="198">
        <v>7</v>
      </c>
      <c r="U89" s="198">
        <v>54</v>
      </c>
      <c r="V89" s="198">
        <v>36</v>
      </c>
      <c r="W89" s="198">
        <v>3</v>
      </c>
      <c r="X89" s="198">
        <v>1</v>
      </c>
      <c r="Y89" s="198">
        <v>6</v>
      </c>
      <c r="Z89" s="198">
        <v>21</v>
      </c>
      <c r="AA89" s="198">
        <v>17</v>
      </c>
      <c r="AB89" s="198">
        <v>5</v>
      </c>
      <c r="AC89" s="198">
        <v>11</v>
      </c>
      <c r="AD89" s="198">
        <v>2</v>
      </c>
      <c r="AE89" s="201">
        <v>0.30043859649122806</v>
      </c>
      <c r="AF89" s="201">
        <v>0.33333333333333331</v>
      </c>
      <c r="AG89" s="201">
        <v>-0.3235294117647059</v>
      </c>
      <c r="AH89" s="201">
        <v>-0.13157894736842105</v>
      </c>
      <c r="AI89" s="201">
        <v>-0.44</v>
      </c>
      <c r="AJ89" s="201">
        <v>0.3</v>
      </c>
      <c r="AK89" s="201">
        <v>-0.75</v>
      </c>
      <c r="AL89" s="201">
        <v>0.75</v>
      </c>
      <c r="AM89" s="201">
        <v>-0.16666666666666666</v>
      </c>
      <c r="AN89" s="201">
        <v>9.0909090909090912E-2</v>
      </c>
      <c r="AO89" s="201">
        <v>0.23076923076923078</v>
      </c>
      <c r="AP89" s="201">
        <v>6.0606060606060608E-2</v>
      </c>
      <c r="AQ89" s="201">
        <v>-0.30909090909090908</v>
      </c>
      <c r="AR89" s="201">
        <v>0.15217391304347827</v>
      </c>
      <c r="AS89" s="201">
        <v>2.347826086956522</v>
      </c>
      <c r="AT89" s="201">
        <v>1.2413793103448276</v>
      </c>
      <c r="AU89" s="201">
        <v>0.42857142857142855</v>
      </c>
      <c r="AV89" s="201">
        <v>6.6666666666666666E-2</v>
      </c>
      <c r="AW89" s="201">
        <v>1.2</v>
      </c>
      <c r="AX89" s="201">
        <v>2.625</v>
      </c>
      <c r="AY89" s="201">
        <v>1.2142857142857142</v>
      </c>
      <c r="AZ89" s="201">
        <v>0.41666666666666669</v>
      </c>
      <c r="BA89" s="201">
        <v>1.8333333333333333</v>
      </c>
      <c r="BB89" s="201">
        <v>0.2857142857142857</v>
      </c>
    </row>
    <row r="90" spans="1:54" x14ac:dyDescent="0.2">
      <c r="A90" s="68" t="s">
        <v>339</v>
      </c>
      <c r="B90" s="68">
        <v>32420</v>
      </c>
      <c r="C90" s="68" t="s">
        <v>76</v>
      </c>
      <c r="D90" s="49">
        <v>7</v>
      </c>
      <c r="E90" s="68" t="s">
        <v>73</v>
      </c>
      <c r="F90" s="68">
        <v>1</v>
      </c>
      <c r="G90" s="198">
        <v>0</v>
      </c>
      <c r="H90" s="198">
        <v>0</v>
      </c>
      <c r="I90" s="198">
        <v>0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0</v>
      </c>
      <c r="Q90" s="198">
        <v>0</v>
      </c>
      <c r="R90" s="198">
        <v>0</v>
      </c>
      <c r="S90" s="198">
        <v>0</v>
      </c>
      <c r="T90" s="198">
        <v>0</v>
      </c>
      <c r="U90" s="198">
        <v>0</v>
      </c>
      <c r="V90" s="198">
        <v>0</v>
      </c>
      <c r="W90" s="198">
        <v>0</v>
      </c>
      <c r="X90" s="198">
        <v>0</v>
      </c>
      <c r="Y90" s="198">
        <v>0</v>
      </c>
      <c r="Z90" s="198">
        <v>0</v>
      </c>
      <c r="AA90" s="198">
        <v>0</v>
      </c>
      <c r="AB90" s="198">
        <v>0</v>
      </c>
      <c r="AC90" s="198">
        <v>0</v>
      </c>
      <c r="AD90" s="198">
        <v>0</v>
      </c>
      <c r="AE90" s="201" t="e">
        <v>#DIV/0!</v>
      </c>
      <c r="AF90" s="201" t="e">
        <v>#DIV/0!</v>
      </c>
      <c r="AG90" s="201" t="e">
        <v>#DIV/0!</v>
      </c>
      <c r="AH90" s="201" t="e">
        <v>#DIV/0!</v>
      </c>
      <c r="AI90" s="201" t="e">
        <v>#DIV/0!</v>
      </c>
      <c r="AJ90" s="201" t="e">
        <v>#DIV/0!</v>
      </c>
      <c r="AK90" s="201" t="e">
        <v>#DIV/0!</v>
      </c>
      <c r="AL90" s="201" t="e">
        <v>#DIV/0!</v>
      </c>
      <c r="AM90" s="201" t="e">
        <v>#DIV/0!</v>
      </c>
      <c r="AN90" s="201" t="e">
        <v>#DIV/0!</v>
      </c>
      <c r="AO90" s="201" t="e">
        <v>#DIV/0!</v>
      </c>
      <c r="AP90" s="201" t="e">
        <v>#DIV/0!</v>
      </c>
      <c r="AQ90" s="201" t="e">
        <v>#DIV/0!</v>
      </c>
      <c r="AR90" s="201" t="e">
        <v>#DIV/0!</v>
      </c>
      <c r="AS90" s="201" t="e">
        <v>#DIV/0!</v>
      </c>
      <c r="AT90" s="201" t="e">
        <v>#DIV/0!</v>
      </c>
      <c r="AU90" s="201" t="e">
        <v>#DIV/0!</v>
      </c>
      <c r="AV90" s="201" t="e">
        <v>#DIV/0!</v>
      </c>
      <c r="AW90" s="201" t="e">
        <v>#DIV/0!</v>
      </c>
      <c r="AX90" s="201" t="e">
        <v>#DIV/0!</v>
      </c>
      <c r="AY90" s="201" t="e">
        <v>#DIV/0!</v>
      </c>
      <c r="AZ90" s="201" t="e">
        <v>#DIV/0!</v>
      </c>
      <c r="BA90" s="201" t="e">
        <v>#DIV/0!</v>
      </c>
      <c r="BB90" s="201" t="e">
        <v>#DIV/0!</v>
      </c>
    </row>
    <row r="91" spans="1:54" x14ac:dyDescent="0.2">
      <c r="A91" s="68" t="s">
        <v>340</v>
      </c>
      <c r="B91" s="68">
        <v>32500</v>
      </c>
      <c r="C91" s="68" t="s">
        <v>79</v>
      </c>
      <c r="D91" s="49">
        <v>3</v>
      </c>
      <c r="E91" s="68" t="s">
        <v>73</v>
      </c>
      <c r="F91" s="68">
        <v>1</v>
      </c>
      <c r="G91" s="198">
        <v>62</v>
      </c>
      <c r="H91" s="198">
        <v>-1</v>
      </c>
      <c r="I91" s="198">
        <v>2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1</v>
      </c>
      <c r="P91" s="198">
        <v>-1</v>
      </c>
      <c r="Q91" s="198">
        <v>1</v>
      </c>
      <c r="R91" s="198">
        <v>0</v>
      </c>
      <c r="S91" s="198">
        <v>0</v>
      </c>
      <c r="T91" s="198">
        <v>3</v>
      </c>
      <c r="U91" s="198">
        <v>4</v>
      </c>
      <c r="V91" s="198">
        <v>1</v>
      </c>
      <c r="W91" s="198">
        <v>3</v>
      </c>
      <c r="X91" s="198">
        <v>-2</v>
      </c>
      <c r="Y91" s="198">
        <v>1</v>
      </c>
      <c r="Z91" s="198">
        <v>16</v>
      </c>
      <c r="AA91" s="198">
        <v>8</v>
      </c>
      <c r="AB91" s="198">
        <v>14</v>
      </c>
      <c r="AC91" s="198">
        <v>11</v>
      </c>
      <c r="AD91" s="198">
        <v>1</v>
      </c>
      <c r="AE91" s="201">
        <v>1.0689655172413792</v>
      </c>
      <c r="AF91" s="201">
        <v>-1</v>
      </c>
      <c r="AG91" s="201" t="e">
        <v>#DIV/0!</v>
      </c>
      <c r="AH91" s="201">
        <v>0</v>
      </c>
      <c r="AI91" s="201" t="e">
        <v>#DIV/0!</v>
      </c>
      <c r="AJ91" s="201" t="e">
        <v>#DIV/0!</v>
      </c>
      <c r="AK91" s="201" t="e">
        <v>#DIV/0!</v>
      </c>
      <c r="AL91" s="201" t="e">
        <v>#DIV/0!</v>
      </c>
      <c r="AM91" s="201" t="e">
        <v>#DIV/0!</v>
      </c>
      <c r="AN91" s="201">
        <v>-1</v>
      </c>
      <c r="AO91" s="201" t="e">
        <v>#DIV/0!</v>
      </c>
      <c r="AP91" s="201">
        <v>0</v>
      </c>
      <c r="AQ91" s="201">
        <v>0</v>
      </c>
      <c r="AR91" s="201" t="e">
        <v>#DIV/0!</v>
      </c>
      <c r="AS91" s="201">
        <v>2</v>
      </c>
      <c r="AT91" s="201">
        <v>0.125</v>
      </c>
      <c r="AU91" s="201">
        <v>0.75</v>
      </c>
      <c r="AV91" s="201">
        <v>-0.16666666666666666</v>
      </c>
      <c r="AW91" s="201">
        <v>0.16666666666666666</v>
      </c>
      <c r="AX91" s="201">
        <v>3.2</v>
      </c>
      <c r="AY91" s="201">
        <v>0.72727272727272729</v>
      </c>
      <c r="AZ91" s="201">
        <v>14</v>
      </c>
      <c r="BA91" s="201">
        <v>3.6666666666666665</v>
      </c>
      <c r="BB91" s="201" t="e">
        <v>#DIV/0!</v>
      </c>
    </row>
    <row r="92" spans="1:54" x14ac:dyDescent="0.2">
      <c r="A92" s="32" t="s">
        <v>94</v>
      </c>
      <c r="B92" s="130">
        <v>5460</v>
      </c>
      <c r="C92" s="32" t="s">
        <v>49</v>
      </c>
      <c r="D92" s="49">
        <v>3</v>
      </c>
      <c r="E92" s="32" t="s">
        <v>70</v>
      </c>
      <c r="F92" s="32">
        <v>1</v>
      </c>
      <c r="G92" s="198">
        <v>4</v>
      </c>
      <c r="H92" s="198">
        <v>-2</v>
      </c>
      <c r="I92" s="198">
        <v>-5</v>
      </c>
      <c r="J92" s="198">
        <v>3</v>
      </c>
      <c r="K92" s="198">
        <v>1</v>
      </c>
      <c r="L92" s="198">
        <v>0</v>
      </c>
      <c r="M92" s="198">
        <v>-1</v>
      </c>
      <c r="N92" s="198">
        <v>-1</v>
      </c>
      <c r="O92" s="198">
        <v>1</v>
      </c>
      <c r="P92" s="198">
        <v>2</v>
      </c>
      <c r="Q92" s="198">
        <v>-1</v>
      </c>
      <c r="R92" s="198">
        <v>-1</v>
      </c>
      <c r="S92" s="198">
        <v>-1</v>
      </c>
      <c r="T92" s="198">
        <v>2</v>
      </c>
      <c r="U92" s="198">
        <v>5</v>
      </c>
      <c r="V92" s="198">
        <v>3</v>
      </c>
      <c r="W92" s="198">
        <v>0</v>
      </c>
      <c r="X92" s="198">
        <v>1</v>
      </c>
      <c r="Y92" s="198">
        <v>-4</v>
      </c>
      <c r="Z92" s="198">
        <v>2</v>
      </c>
      <c r="AA92" s="198">
        <v>-2</v>
      </c>
      <c r="AB92" s="198">
        <v>1</v>
      </c>
      <c r="AC92" s="198">
        <v>2</v>
      </c>
      <c r="AD92" s="198">
        <v>-1</v>
      </c>
      <c r="AE92" s="201">
        <v>0.10810810810810811</v>
      </c>
      <c r="AF92" s="201">
        <v>-1</v>
      </c>
      <c r="AG92" s="201">
        <v>-1</v>
      </c>
      <c r="AH92" s="201">
        <v>3</v>
      </c>
      <c r="AI92" s="201">
        <v>1</v>
      </c>
      <c r="AJ92" s="201" t="e">
        <v>#DIV/0!</v>
      </c>
      <c r="AK92" s="201">
        <v>-1</v>
      </c>
      <c r="AL92" s="201">
        <v>-1</v>
      </c>
      <c r="AM92" s="201" t="e">
        <v>#DIV/0!</v>
      </c>
      <c r="AN92" s="201">
        <v>0.66666666666666663</v>
      </c>
      <c r="AO92" s="201">
        <v>-1</v>
      </c>
      <c r="AP92" s="201">
        <v>-0.2</v>
      </c>
      <c r="AQ92" s="201">
        <v>-0.25</v>
      </c>
      <c r="AR92" s="201">
        <v>1</v>
      </c>
      <c r="AS92" s="201" t="e">
        <v>#DIV/0!</v>
      </c>
      <c r="AT92" s="201" t="e">
        <v>#DIV/0!</v>
      </c>
      <c r="AU92" s="201" t="e">
        <v>#DIV/0!</v>
      </c>
      <c r="AV92" s="201">
        <v>1</v>
      </c>
      <c r="AW92" s="201">
        <v>-1</v>
      </c>
      <c r="AX92" s="201">
        <v>2</v>
      </c>
      <c r="AY92" s="201">
        <v>-0.66666666666666663</v>
      </c>
      <c r="AZ92" s="201">
        <v>1</v>
      </c>
      <c r="BA92" s="201" t="e">
        <v>#DIV/0!</v>
      </c>
      <c r="BB92" s="201">
        <v>-1</v>
      </c>
    </row>
    <row r="93" spans="1:54" x14ac:dyDescent="0.2">
      <c r="A93" s="32" t="s">
        <v>95</v>
      </c>
      <c r="B93" s="130">
        <v>61780</v>
      </c>
      <c r="C93" s="32" t="s">
        <v>35</v>
      </c>
      <c r="D93" s="49">
        <v>9</v>
      </c>
      <c r="E93" s="32" t="s">
        <v>73</v>
      </c>
      <c r="F93" s="32">
        <v>1</v>
      </c>
      <c r="G93" s="198">
        <v>281</v>
      </c>
      <c r="H93" s="198">
        <v>2</v>
      </c>
      <c r="I93" s="198">
        <v>-13</v>
      </c>
      <c r="J93" s="198">
        <v>-79</v>
      </c>
      <c r="K93" s="198">
        <v>-42</v>
      </c>
      <c r="L93" s="198">
        <v>8</v>
      </c>
      <c r="M93" s="198">
        <v>-15</v>
      </c>
      <c r="N93" s="198">
        <v>15</v>
      </c>
      <c r="O93" s="198">
        <v>3</v>
      </c>
      <c r="P93" s="198">
        <v>-7</v>
      </c>
      <c r="Q93" s="198">
        <v>-27</v>
      </c>
      <c r="R93" s="198">
        <v>-21</v>
      </c>
      <c r="S93" s="198">
        <v>-26</v>
      </c>
      <c r="T93" s="198">
        <v>42</v>
      </c>
      <c r="U93" s="198">
        <v>55</v>
      </c>
      <c r="V93" s="198">
        <v>133</v>
      </c>
      <c r="W93" s="198">
        <v>72</v>
      </c>
      <c r="X93" s="198">
        <v>83</v>
      </c>
      <c r="Y93" s="198">
        <v>31</v>
      </c>
      <c r="Z93" s="198">
        <v>32</v>
      </c>
      <c r="AA93" s="198">
        <v>-31</v>
      </c>
      <c r="AB93" s="198">
        <v>4</v>
      </c>
      <c r="AC93" s="198">
        <v>8</v>
      </c>
      <c r="AD93" s="198">
        <v>54</v>
      </c>
      <c r="AE93" s="201">
        <v>6.3632246376811599E-2</v>
      </c>
      <c r="AF93" s="201">
        <v>9.2165898617511521E-3</v>
      </c>
      <c r="AG93" s="201">
        <v>-4.7619047619047616E-2</v>
      </c>
      <c r="AH93" s="201">
        <v>-0.2323529411764706</v>
      </c>
      <c r="AI93" s="201">
        <v>-0.19718309859154928</v>
      </c>
      <c r="AJ93" s="201">
        <v>8.5106382978723402E-2</v>
      </c>
      <c r="AK93" s="201">
        <v>-0.27777777777777779</v>
      </c>
      <c r="AL93" s="201">
        <v>0.375</v>
      </c>
      <c r="AM93" s="201">
        <v>2.0689655172413793E-2</v>
      </c>
      <c r="AN93" s="201">
        <v>-2.6923076923076925E-2</v>
      </c>
      <c r="AO93" s="201">
        <v>-9.7826086956521743E-2</v>
      </c>
      <c r="AP93" s="201">
        <v>-6.7524115755627015E-2</v>
      </c>
      <c r="AQ93" s="201">
        <v>-7.9027355623100301E-2</v>
      </c>
      <c r="AR93" s="201">
        <v>0.12612612612612611</v>
      </c>
      <c r="AS93" s="201">
        <v>0.17295597484276728</v>
      </c>
      <c r="AT93" s="201">
        <v>0.53629032258064513</v>
      </c>
      <c r="AU93" s="201">
        <v>0.96</v>
      </c>
      <c r="AV93" s="201">
        <v>0.7410714285714286</v>
      </c>
      <c r="AW93" s="201">
        <v>0.44285714285714284</v>
      </c>
      <c r="AX93" s="201">
        <v>0.29357798165137616</v>
      </c>
      <c r="AY93" s="201">
        <v>-0.15656565656565657</v>
      </c>
      <c r="AZ93" s="201">
        <v>2.6315789473684209E-2</v>
      </c>
      <c r="BA93" s="201">
        <v>6.25E-2</v>
      </c>
      <c r="BB93" s="201">
        <v>0.4462809917355372</v>
      </c>
    </row>
    <row r="94" spans="1:54" x14ac:dyDescent="0.2">
      <c r="A94" s="32" t="s">
        <v>96</v>
      </c>
      <c r="B94" s="130">
        <v>8660</v>
      </c>
      <c r="C94" s="32" t="s">
        <v>49</v>
      </c>
      <c r="D94" s="49">
        <v>3</v>
      </c>
      <c r="E94" s="32" t="s">
        <v>70</v>
      </c>
      <c r="F94" s="32">
        <v>1</v>
      </c>
      <c r="G94" s="198">
        <v>-19</v>
      </c>
      <c r="H94" s="198">
        <v>-21</v>
      </c>
      <c r="I94" s="198">
        <v>-10</v>
      </c>
      <c r="J94" s="198">
        <v>-11</v>
      </c>
      <c r="K94" s="198">
        <v>-2</v>
      </c>
      <c r="L94" s="198">
        <v>5</v>
      </c>
      <c r="M94" s="198">
        <v>0</v>
      </c>
      <c r="N94" s="198">
        <v>0</v>
      </c>
      <c r="O94" s="198">
        <v>1</v>
      </c>
      <c r="P94" s="198">
        <v>-10</v>
      </c>
      <c r="Q94" s="198">
        <v>-30</v>
      </c>
      <c r="R94" s="198">
        <v>-41</v>
      </c>
      <c r="S94" s="198">
        <v>-13</v>
      </c>
      <c r="T94" s="198">
        <v>5</v>
      </c>
      <c r="U94" s="198">
        <v>15</v>
      </c>
      <c r="V94" s="198">
        <v>13</v>
      </c>
      <c r="W94" s="198">
        <v>12</v>
      </c>
      <c r="X94" s="198">
        <v>33</v>
      </c>
      <c r="Y94" s="198">
        <v>18</v>
      </c>
      <c r="Z94" s="198">
        <v>18</v>
      </c>
      <c r="AA94" s="198">
        <v>-23</v>
      </c>
      <c r="AB94" s="198">
        <v>0</v>
      </c>
      <c r="AC94" s="198">
        <v>11</v>
      </c>
      <c r="AD94" s="198">
        <v>11</v>
      </c>
      <c r="AE94" s="201">
        <v>-2.2754491017964073E-2</v>
      </c>
      <c r="AF94" s="201">
        <v>-0.52500000000000002</v>
      </c>
      <c r="AG94" s="201">
        <v>-0.27777777777777779</v>
      </c>
      <c r="AH94" s="201">
        <v>-0.20754716981132076</v>
      </c>
      <c r="AI94" s="201">
        <v>-9.5238095238095233E-2</v>
      </c>
      <c r="AJ94" s="201">
        <v>1.6666666666666667</v>
      </c>
      <c r="AK94" s="201">
        <v>0</v>
      </c>
      <c r="AL94" s="201">
        <v>0</v>
      </c>
      <c r="AM94" s="201">
        <v>0.1</v>
      </c>
      <c r="AN94" s="201">
        <v>-0.27027027027027029</v>
      </c>
      <c r="AO94" s="201">
        <v>-0.54545454545454541</v>
      </c>
      <c r="AP94" s="201">
        <v>-0.49397590361445781</v>
      </c>
      <c r="AQ94" s="201">
        <v>-0.2</v>
      </c>
      <c r="AR94" s="201">
        <v>7.8125E-2</v>
      </c>
      <c r="AS94" s="201">
        <v>0.25862068965517243</v>
      </c>
      <c r="AT94" s="201">
        <v>0.18571428571428572</v>
      </c>
      <c r="AU94" s="201">
        <v>0.63157894736842102</v>
      </c>
      <c r="AV94" s="201">
        <v>0.97058823529411764</v>
      </c>
      <c r="AW94" s="201">
        <v>0.94736842105263153</v>
      </c>
      <c r="AX94" s="201">
        <v>0.81818181818181823</v>
      </c>
      <c r="AY94" s="201">
        <v>-0.3108108108108108</v>
      </c>
      <c r="AZ94" s="201">
        <v>0</v>
      </c>
      <c r="BA94" s="201">
        <v>0.61111111111111116</v>
      </c>
      <c r="BB94" s="201">
        <v>1</v>
      </c>
    </row>
    <row r="95" spans="1:54" x14ac:dyDescent="0.2">
      <c r="A95" s="32" t="s">
        <v>97</v>
      </c>
      <c r="B95" s="130">
        <v>23860</v>
      </c>
      <c r="C95" s="32" t="s">
        <v>76</v>
      </c>
      <c r="D95" s="49">
        <v>7</v>
      </c>
      <c r="E95" s="32" t="s">
        <v>70</v>
      </c>
      <c r="F95" s="32">
        <v>1</v>
      </c>
      <c r="G95" s="198">
        <v>101</v>
      </c>
      <c r="H95" s="198">
        <v>-9</v>
      </c>
      <c r="I95" s="198">
        <v>-9</v>
      </c>
      <c r="J95" s="198">
        <v>11</v>
      </c>
      <c r="K95" s="198">
        <v>-10</v>
      </c>
      <c r="L95" s="198">
        <v>5</v>
      </c>
      <c r="M95" s="198">
        <v>10</v>
      </c>
      <c r="N95" s="198">
        <v>3</v>
      </c>
      <c r="O95" s="198">
        <v>-4</v>
      </c>
      <c r="P95" s="198">
        <v>-16</v>
      </c>
      <c r="Q95" s="198">
        <v>-28</v>
      </c>
      <c r="R95" s="198">
        <v>0</v>
      </c>
      <c r="S95" s="198">
        <v>1</v>
      </c>
      <c r="T95" s="198">
        <v>-23</v>
      </c>
      <c r="U95" s="198">
        <v>11</v>
      </c>
      <c r="V95" s="198">
        <v>47</v>
      </c>
      <c r="W95" s="198">
        <v>22</v>
      </c>
      <c r="X95" s="198">
        <v>36</v>
      </c>
      <c r="Y95" s="198">
        <v>10</v>
      </c>
      <c r="Z95" s="198">
        <v>31</v>
      </c>
      <c r="AA95" s="198">
        <v>19</v>
      </c>
      <c r="AB95" s="198">
        <v>-5</v>
      </c>
      <c r="AC95" s="198">
        <v>4</v>
      </c>
      <c r="AD95" s="198">
        <v>-5</v>
      </c>
      <c r="AE95" s="201">
        <v>0.10039761431411531</v>
      </c>
      <c r="AF95" s="201">
        <v>-0.1875</v>
      </c>
      <c r="AG95" s="201">
        <v>-0.14516129032258066</v>
      </c>
      <c r="AH95" s="201">
        <v>0.16923076923076924</v>
      </c>
      <c r="AI95" s="201">
        <v>-0.21739130434782608</v>
      </c>
      <c r="AJ95" s="201">
        <v>0.25</v>
      </c>
      <c r="AK95" s="201">
        <v>5</v>
      </c>
      <c r="AL95" s="201">
        <v>0.5</v>
      </c>
      <c r="AM95" s="201">
        <v>-0.23529411764705882</v>
      </c>
      <c r="AN95" s="201">
        <v>-0.32</v>
      </c>
      <c r="AO95" s="201">
        <v>-0.36363636363636365</v>
      </c>
      <c r="AP95" s="201">
        <v>0</v>
      </c>
      <c r="AQ95" s="201">
        <v>1.1627906976744186E-2</v>
      </c>
      <c r="AR95" s="201">
        <v>-0.23</v>
      </c>
      <c r="AS95" s="201">
        <v>0.11956521739130435</v>
      </c>
      <c r="AT95" s="201">
        <v>0.65277777777777779</v>
      </c>
      <c r="AU95" s="201">
        <v>0.91666666666666663</v>
      </c>
      <c r="AV95" s="201">
        <v>0.94736842105263153</v>
      </c>
      <c r="AW95" s="201">
        <v>0.45454545454545453</v>
      </c>
      <c r="AX95" s="201">
        <v>1.7222222222222223</v>
      </c>
      <c r="AY95" s="201">
        <v>0.55882352941176472</v>
      </c>
      <c r="AZ95" s="201">
        <v>-0.15625</v>
      </c>
      <c r="BA95" s="201">
        <v>0.25</v>
      </c>
      <c r="BB95" s="201">
        <v>-0.27777777777777779</v>
      </c>
    </row>
    <row r="96" spans="1:54" x14ac:dyDescent="0.2">
      <c r="A96" s="32" t="s">
        <v>302</v>
      </c>
      <c r="B96" s="130">
        <v>39940</v>
      </c>
      <c r="C96" s="32" t="s">
        <v>76</v>
      </c>
      <c r="D96" s="49">
        <v>7</v>
      </c>
      <c r="E96" s="32" t="s">
        <v>73</v>
      </c>
      <c r="F96" s="32">
        <v>1</v>
      </c>
      <c r="G96" s="198">
        <v>0</v>
      </c>
      <c r="H96" s="198">
        <v>0</v>
      </c>
      <c r="I96" s="198">
        <v>0</v>
      </c>
      <c r="J96" s="198">
        <v>0</v>
      </c>
      <c r="K96" s="198">
        <v>0</v>
      </c>
      <c r="L96" s="198">
        <v>0</v>
      </c>
      <c r="M96" s="198">
        <v>0</v>
      </c>
      <c r="N96" s="198">
        <v>0</v>
      </c>
      <c r="O96" s="198">
        <v>0</v>
      </c>
      <c r="P96" s="198">
        <v>0</v>
      </c>
      <c r="Q96" s="198">
        <v>0</v>
      </c>
      <c r="R96" s="198">
        <v>0</v>
      </c>
      <c r="S96" s="198">
        <v>0</v>
      </c>
      <c r="T96" s="198">
        <v>0</v>
      </c>
      <c r="U96" s="198">
        <v>0</v>
      </c>
      <c r="V96" s="198">
        <v>0</v>
      </c>
      <c r="W96" s="198">
        <v>0</v>
      </c>
      <c r="X96" s="198">
        <v>0</v>
      </c>
      <c r="Y96" s="198">
        <v>0</v>
      </c>
      <c r="Z96" s="198">
        <v>0</v>
      </c>
      <c r="AA96" s="198">
        <v>0</v>
      </c>
      <c r="AB96" s="198">
        <v>0</v>
      </c>
      <c r="AC96" s="198">
        <v>0</v>
      </c>
      <c r="AD96" s="198">
        <v>0</v>
      </c>
      <c r="AE96" s="201" t="e">
        <v>#DIV/0!</v>
      </c>
      <c r="AF96" s="201" t="e">
        <v>#DIV/0!</v>
      </c>
      <c r="AG96" s="201" t="e">
        <v>#DIV/0!</v>
      </c>
      <c r="AH96" s="201" t="e">
        <v>#DIV/0!</v>
      </c>
      <c r="AI96" s="201" t="e">
        <v>#DIV/0!</v>
      </c>
      <c r="AJ96" s="201" t="e">
        <v>#DIV/0!</v>
      </c>
      <c r="AK96" s="201" t="e">
        <v>#DIV/0!</v>
      </c>
      <c r="AL96" s="201" t="e">
        <v>#DIV/0!</v>
      </c>
      <c r="AM96" s="201" t="e">
        <v>#DIV/0!</v>
      </c>
      <c r="AN96" s="201" t="e">
        <v>#DIV/0!</v>
      </c>
      <c r="AO96" s="201" t="e">
        <v>#DIV/0!</v>
      </c>
      <c r="AP96" s="201" t="e">
        <v>#DIV/0!</v>
      </c>
      <c r="AQ96" s="201" t="e">
        <v>#DIV/0!</v>
      </c>
      <c r="AR96" s="201" t="e">
        <v>#DIV/0!</v>
      </c>
      <c r="AS96" s="201" t="e">
        <v>#DIV/0!</v>
      </c>
      <c r="AT96" s="201" t="e">
        <v>#DIV/0!</v>
      </c>
      <c r="AU96" s="201" t="e">
        <v>#DIV/0!</v>
      </c>
      <c r="AV96" s="201" t="e">
        <v>#DIV/0!</v>
      </c>
      <c r="AW96" s="201" t="e">
        <v>#DIV/0!</v>
      </c>
      <c r="AX96" s="201" t="e">
        <v>#DIV/0!</v>
      </c>
      <c r="AY96" s="201" t="e">
        <v>#DIV/0!</v>
      </c>
      <c r="AZ96" s="201" t="e">
        <v>#DIV/0!</v>
      </c>
      <c r="BA96" s="201" t="e">
        <v>#DIV/0!</v>
      </c>
      <c r="BB96" s="201" t="e">
        <v>#DIV/0!</v>
      </c>
    </row>
    <row r="97" spans="1:54" x14ac:dyDescent="0.2">
      <c r="A97" s="32" t="s">
        <v>98</v>
      </c>
      <c r="B97" s="130">
        <v>25140</v>
      </c>
      <c r="C97" s="32" t="s">
        <v>76</v>
      </c>
      <c r="D97" s="49">
        <v>7</v>
      </c>
      <c r="E97" s="32" t="s">
        <v>70</v>
      </c>
      <c r="F97" s="32">
        <v>1</v>
      </c>
      <c r="G97" s="198">
        <v>227</v>
      </c>
      <c r="H97" s="198">
        <v>-33</v>
      </c>
      <c r="I97" s="198">
        <v>-13</v>
      </c>
      <c r="J97" s="198">
        <v>-24</v>
      </c>
      <c r="K97" s="198">
        <v>11</v>
      </c>
      <c r="L97" s="198">
        <v>3</v>
      </c>
      <c r="M97" s="198">
        <v>-7</v>
      </c>
      <c r="N97" s="198">
        <v>-1</v>
      </c>
      <c r="O97" s="198">
        <v>41</v>
      </c>
      <c r="P97" s="198">
        <v>-40</v>
      </c>
      <c r="Q97" s="198">
        <v>-22</v>
      </c>
      <c r="R97" s="198">
        <v>-38</v>
      </c>
      <c r="S97" s="198">
        <v>-58</v>
      </c>
      <c r="T97" s="198">
        <v>48</v>
      </c>
      <c r="U97" s="198">
        <v>27</v>
      </c>
      <c r="V97" s="198">
        <v>92</v>
      </c>
      <c r="W97" s="198">
        <v>39</v>
      </c>
      <c r="X97" s="198">
        <v>83</v>
      </c>
      <c r="Y97" s="198">
        <v>27</v>
      </c>
      <c r="Z97" s="198">
        <v>44</v>
      </c>
      <c r="AA97" s="198">
        <v>26</v>
      </c>
      <c r="AB97" s="198">
        <v>-15</v>
      </c>
      <c r="AC97" s="198">
        <v>10</v>
      </c>
      <c r="AD97" s="198">
        <v>27</v>
      </c>
      <c r="AE97" s="201">
        <v>6.9207317073170738E-2</v>
      </c>
      <c r="AF97" s="201">
        <v>-0.16019417475728157</v>
      </c>
      <c r="AG97" s="201">
        <v>-5.8035714285714288E-2</v>
      </c>
      <c r="AH97" s="201">
        <v>-9.375E-2</v>
      </c>
      <c r="AI97" s="201">
        <v>7.746478873239436E-2</v>
      </c>
      <c r="AJ97" s="201">
        <v>3.7037037037037035E-2</v>
      </c>
      <c r="AK97" s="201">
        <v>-0.21212121212121213</v>
      </c>
      <c r="AL97" s="201">
        <v>-3.3333333333333333E-2</v>
      </c>
      <c r="AM97" s="201">
        <v>0.53947368421052633</v>
      </c>
      <c r="AN97" s="201">
        <v>-0.19900497512437812</v>
      </c>
      <c r="AO97" s="201">
        <v>-0.12571428571428572</v>
      </c>
      <c r="AP97" s="201">
        <v>-0.16814159292035399</v>
      </c>
      <c r="AQ97" s="201">
        <v>-0.22137404580152673</v>
      </c>
      <c r="AR97" s="201">
        <v>0.19917012448132779</v>
      </c>
      <c r="AS97" s="201">
        <v>0.11065573770491803</v>
      </c>
      <c r="AT97" s="201">
        <v>0.5</v>
      </c>
      <c r="AU97" s="201">
        <v>0.63934426229508201</v>
      </c>
      <c r="AV97" s="201">
        <v>1.0641025641025641</v>
      </c>
      <c r="AW97" s="201">
        <v>0.49090909090909091</v>
      </c>
      <c r="AX97" s="201">
        <v>0.6376811594202898</v>
      </c>
      <c r="AY97" s="201">
        <v>0.21138211382113822</v>
      </c>
      <c r="AZ97" s="201">
        <v>-0.11627906976744186</v>
      </c>
      <c r="BA97" s="201">
        <v>0.11627906976744186</v>
      </c>
      <c r="BB97" s="201">
        <v>0.27551020408163263</v>
      </c>
    </row>
    <row r="98" spans="1:54" x14ac:dyDescent="0.2">
      <c r="A98" s="32" t="s">
        <v>99</v>
      </c>
      <c r="B98" s="130">
        <v>62660</v>
      </c>
      <c r="C98" s="32" t="s">
        <v>35</v>
      </c>
      <c r="D98" s="49">
        <v>9</v>
      </c>
      <c r="E98" s="32" t="s">
        <v>73</v>
      </c>
      <c r="F98" s="32">
        <v>1</v>
      </c>
      <c r="G98" s="198">
        <v>37</v>
      </c>
      <c r="H98" s="198">
        <v>-3</v>
      </c>
      <c r="I98" s="198">
        <v>-9</v>
      </c>
      <c r="J98" s="198">
        <v>1</v>
      </c>
      <c r="K98" s="198">
        <v>-3</v>
      </c>
      <c r="L98" s="198">
        <v>-3</v>
      </c>
      <c r="M98" s="198">
        <v>-1</v>
      </c>
      <c r="N98" s="198">
        <v>2</v>
      </c>
      <c r="O98" s="198">
        <v>-3</v>
      </c>
      <c r="P98" s="198">
        <v>4</v>
      </c>
      <c r="Q98" s="198">
        <v>-5</v>
      </c>
      <c r="R98" s="198">
        <v>-22</v>
      </c>
      <c r="S98" s="198">
        <v>-7</v>
      </c>
      <c r="T98" s="198">
        <v>11</v>
      </c>
      <c r="U98" s="198">
        <v>25</v>
      </c>
      <c r="V98" s="198">
        <v>12</v>
      </c>
      <c r="W98" s="198">
        <v>14</v>
      </c>
      <c r="X98" s="198">
        <v>5</v>
      </c>
      <c r="Y98" s="198">
        <v>5</v>
      </c>
      <c r="Z98" s="198">
        <v>11</v>
      </c>
      <c r="AA98" s="198">
        <v>4</v>
      </c>
      <c r="AB98" s="198">
        <v>-7</v>
      </c>
      <c r="AC98" s="198">
        <v>3</v>
      </c>
      <c r="AD98" s="198">
        <v>3</v>
      </c>
      <c r="AE98" s="201">
        <v>9.7883597883597878E-2</v>
      </c>
      <c r="AF98" s="201">
        <v>-0.11538461538461539</v>
      </c>
      <c r="AG98" s="201">
        <v>-0.375</v>
      </c>
      <c r="AH98" s="201">
        <v>0.05</v>
      </c>
      <c r="AI98" s="201">
        <v>-0.15</v>
      </c>
      <c r="AJ98" s="201">
        <v>-0.42857142857142855</v>
      </c>
      <c r="AK98" s="201">
        <v>-0.33333333333333331</v>
      </c>
      <c r="AL98" s="201">
        <v>0.66666666666666663</v>
      </c>
      <c r="AM98" s="201">
        <v>-0.375</v>
      </c>
      <c r="AN98" s="201">
        <v>0.33333333333333331</v>
      </c>
      <c r="AO98" s="201">
        <v>-0.26315789473684209</v>
      </c>
      <c r="AP98" s="201">
        <v>-0.62857142857142856</v>
      </c>
      <c r="AQ98" s="201">
        <v>-0.19444444444444445</v>
      </c>
      <c r="AR98" s="201">
        <v>0.34375</v>
      </c>
      <c r="AS98" s="201">
        <v>1</v>
      </c>
      <c r="AT98" s="201">
        <v>0.44444444444444442</v>
      </c>
      <c r="AU98" s="201">
        <v>1.4</v>
      </c>
      <c r="AV98" s="201">
        <v>0.33333333333333331</v>
      </c>
      <c r="AW98" s="201">
        <v>0.83333333333333337</v>
      </c>
      <c r="AX98" s="201">
        <v>1.8333333333333333</v>
      </c>
      <c r="AY98" s="201">
        <v>0.21052631578947367</v>
      </c>
      <c r="AZ98" s="201">
        <v>-0.53846153846153844</v>
      </c>
      <c r="BA98" s="201">
        <v>0.42857142857142855</v>
      </c>
      <c r="BB98" s="201">
        <v>0.6</v>
      </c>
    </row>
    <row r="99" spans="1:54" x14ac:dyDescent="0.2">
      <c r="A99" s="32" t="s">
        <v>100</v>
      </c>
      <c r="B99" s="130">
        <v>63860</v>
      </c>
      <c r="C99" s="32" t="s">
        <v>35</v>
      </c>
      <c r="D99" s="49">
        <v>9</v>
      </c>
      <c r="E99" s="32" t="s">
        <v>73</v>
      </c>
      <c r="F99" s="32">
        <v>1</v>
      </c>
      <c r="G99" s="198">
        <v>391</v>
      </c>
      <c r="H99" s="198">
        <v>7</v>
      </c>
      <c r="I99" s="198">
        <v>13</v>
      </c>
      <c r="J99" s="198">
        <v>22</v>
      </c>
      <c r="K99" s="198">
        <v>16</v>
      </c>
      <c r="L99" s="198">
        <v>-1</v>
      </c>
      <c r="M99" s="198">
        <v>2</v>
      </c>
      <c r="N99" s="198">
        <v>3</v>
      </c>
      <c r="O99" s="198">
        <v>20</v>
      </c>
      <c r="P99" s="198">
        <v>5</v>
      </c>
      <c r="Q99" s="198">
        <v>-15</v>
      </c>
      <c r="R99" s="198">
        <v>-2</v>
      </c>
      <c r="S99" s="198">
        <v>-20</v>
      </c>
      <c r="T99" s="198">
        <v>25</v>
      </c>
      <c r="U99" s="198">
        <v>68</v>
      </c>
      <c r="V99" s="198">
        <v>60</v>
      </c>
      <c r="W99" s="198">
        <v>30</v>
      </c>
      <c r="X99" s="198">
        <v>40</v>
      </c>
      <c r="Y99" s="198">
        <v>37</v>
      </c>
      <c r="Z99" s="198">
        <v>36</v>
      </c>
      <c r="AA99" s="198">
        <v>14</v>
      </c>
      <c r="AB99" s="198">
        <v>-7</v>
      </c>
      <c r="AC99" s="198">
        <v>13</v>
      </c>
      <c r="AD99" s="198">
        <v>25</v>
      </c>
      <c r="AE99" s="201">
        <v>0.30763178599527929</v>
      </c>
      <c r="AF99" s="201">
        <v>0.11666666666666667</v>
      </c>
      <c r="AG99" s="201">
        <v>0.19696969696969696</v>
      </c>
      <c r="AH99" s="201">
        <v>0.28205128205128205</v>
      </c>
      <c r="AI99" s="201">
        <v>0.33333333333333331</v>
      </c>
      <c r="AJ99" s="201">
        <v>-0.04</v>
      </c>
      <c r="AK99" s="201">
        <v>0.10526315789473684</v>
      </c>
      <c r="AL99" s="201">
        <v>0.33333333333333331</v>
      </c>
      <c r="AM99" s="201">
        <v>0.54054054054054057</v>
      </c>
      <c r="AN99" s="201">
        <v>6.4102564102564097E-2</v>
      </c>
      <c r="AO99" s="201">
        <v>-0.1875</v>
      </c>
      <c r="AP99" s="201">
        <v>-2.6315789473684209E-2</v>
      </c>
      <c r="AQ99" s="201">
        <v>-0.16666666666666666</v>
      </c>
      <c r="AR99" s="201">
        <v>0.24752475247524752</v>
      </c>
      <c r="AS99" s="201">
        <v>0.66019417475728159</v>
      </c>
      <c r="AT99" s="201">
        <v>0.69767441860465118</v>
      </c>
      <c r="AU99" s="201">
        <v>1.2</v>
      </c>
      <c r="AV99" s="201">
        <v>1.0256410256410255</v>
      </c>
      <c r="AW99" s="201">
        <v>1.6818181818181819</v>
      </c>
      <c r="AX99" s="201">
        <v>1.0909090909090908</v>
      </c>
      <c r="AY99" s="201">
        <v>0.24561403508771928</v>
      </c>
      <c r="AZ99" s="201">
        <v>-0.12280701754385964</v>
      </c>
      <c r="BA99" s="201">
        <v>0.44827586206896552</v>
      </c>
      <c r="BB99" s="201">
        <v>1.0869565217391304</v>
      </c>
    </row>
    <row r="100" spans="1:54" x14ac:dyDescent="0.2">
      <c r="A100" s="32" t="s">
        <v>101</v>
      </c>
      <c r="B100" s="130">
        <v>65940</v>
      </c>
      <c r="C100" s="32" t="s">
        <v>35</v>
      </c>
      <c r="D100" s="49">
        <v>9</v>
      </c>
      <c r="E100" s="32" t="s">
        <v>73</v>
      </c>
      <c r="F100" s="32">
        <v>1</v>
      </c>
      <c r="G100" s="198">
        <v>8</v>
      </c>
      <c r="H100" s="198">
        <v>-32</v>
      </c>
      <c r="I100" s="198">
        <v>-35</v>
      </c>
      <c r="J100" s="198">
        <v>-34</v>
      </c>
      <c r="K100" s="198">
        <v>30</v>
      </c>
      <c r="L100" s="198">
        <v>5</v>
      </c>
      <c r="M100" s="198">
        <v>3</v>
      </c>
      <c r="N100" s="198">
        <v>8</v>
      </c>
      <c r="O100" s="198">
        <v>9</v>
      </c>
      <c r="P100" s="198">
        <v>-32</v>
      </c>
      <c r="Q100" s="198">
        <v>-36</v>
      </c>
      <c r="R100" s="198">
        <v>-30</v>
      </c>
      <c r="S100" s="198">
        <v>-22</v>
      </c>
      <c r="T100" s="198">
        <v>28</v>
      </c>
      <c r="U100" s="198">
        <v>23</v>
      </c>
      <c r="V100" s="198">
        <v>48</v>
      </c>
      <c r="W100" s="198">
        <v>16</v>
      </c>
      <c r="X100" s="198">
        <v>12</v>
      </c>
      <c r="Y100" s="198">
        <v>16</v>
      </c>
      <c r="Z100" s="198">
        <v>13</v>
      </c>
      <c r="AA100" s="198">
        <v>1</v>
      </c>
      <c r="AB100" s="198">
        <v>14</v>
      </c>
      <c r="AC100" s="198">
        <v>-5</v>
      </c>
      <c r="AD100" s="198">
        <v>8</v>
      </c>
      <c r="AE100" s="201">
        <v>5.0409577819785761E-3</v>
      </c>
      <c r="AF100" s="201">
        <v>-0.2711864406779661</v>
      </c>
      <c r="AG100" s="201">
        <v>-0.2734375</v>
      </c>
      <c r="AH100" s="201">
        <v>-0.23943661971830985</v>
      </c>
      <c r="AI100" s="201">
        <v>0.61224489795918369</v>
      </c>
      <c r="AJ100" s="201">
        <v>0.2</v>
      </c>
      <c r="AK100" s="201">
        <v>0.1875</v>
      </c>
      <c r="AL100" s="201">
        <v>1.1428571428571428</v>
      </c>
      <c r="AM100" s="201">
        <v>0.23076923076923078</v>
      </c>
      <c r="AN100" s="201">
        <v>-0.32653061224489793</v>
      </c>
      <c r="AO100" s="201">
        <v>-0.27906976744186046</v>
      </c>
      <c r="AP100" s="201">
        <v>-0.22556390977443608</v>
      </c>
      <c r="AQ100" s="201">
        <v>-0.16541353383458646</v>
      </c>
      <c r="AR100" s="201">
        <v>0.25688073394495414</v>
      </c>
      <c r="AS100" s="201">
        <v>0.19008264462809918</v>
      </c>
      <c r="AT100" s="201">
        <v>0.54545454545454541</v>
      </c>
      <c r="AU100" s="201">
        <v>0.61538461538461542</v>
      </c>
      <c r="AV100" s="201">
        <v>0.26666666666666666</v>
      </c>
      <c r="AW100" s="201">
        <v>0.72727272727272729</v>
      </c>
      <c r="AX100" s="201">
        <v>0.52</v>
      </c>
      <c r="AY100" s="201">
        <v>1.8867924528301886E-2</v>
      </c>
      <c r="AZ100" s="201">
        <v>0.45161290322580644</v>
      </c>
      <c r="BA100" s="201">
        <v>-0.1388888888888889</v>
      </c>
      <c r="BB100" s="201">
        <v>0.5714285714285714</v>
      </c>
    </row>
    <row r="101" spans="1:54" x14ac:dyDescent="0.2">
      <c r="A101" s="32" t="s">
        <v>102</v>
      </c>
      <c r="B101" s="130">
        <v>68980</v>
      </c>
      <c r="C101" s="32" t="s">
        <v>35</v>
      </c>
      <c r="D101" s="49">
        <v>9</v>
      </c>
      <c r="E101" s="32" t="s">
        <v>73</v>
      </c>
      <c r="F101" s="32">
        <v>1</v>
      </c>
      <c r="G101" s="198">
        <v>83</v>
      </c>
      <c r="H101" s="198">
        <v>-2</v>
      </c>
      <c r="I101" s="198">
        <v>-40</v>
      </c>
      <c r="J101" s="198">
        <v>-98</v>
      </c>
      <c r="K101" s="198">
        <v>-32</v>
      </c>
      <c r="L101" s="198">
        <v>4</v>
      </c>
      <c r="M101" s="198">
        <v>-9</v>
      </c>
      <c r="N101" s="198">
        <v>-4</v>
      </c>
      <c r="O101" s="198">
        <v>27</v>
      </c>
      <c r="P101" s="198">
        <v>-2</v>
      </c>
      <c r="Q101" s="198">
        <v>-113</v>
      </c>
      <c r="R101" s="198">
        <v>-82</v>
      </c>
      <c r="S101" s="198">
        <v>-23</v>
      </c>
      <c r="T101" s="198">
        <v>-17</v>
      </c>
      <c r="U101" s="198">
        <v>-32</v>
      </c>
      <c r="V101" s="198">
        <v>117</v>
      </c>
      <c r="W101" s="198">
        <v>59</v>
      </c>
      <c r="X101" s="198">
        <v>131</v>
      </c>
      <c r="Y101" s="198">
        <v>37</v>
      </c>
      <c r="Z101" s="198">
        <v>88</v>
      </c>
      <c r="AA101" s="198">
        <v>42</v>
      </c>
      <c r="AB101" s="198">
        <v>-36</v>
      </c>
      <c r="AC101" s="198">
        <v>5</v>
      </c>
      <c r="AD101" s="198">
        <v>63</v>
      </c>
      <c r="AE101" s="201">
        <v>1.4200171086398631E-2</v>
      </c>
      <c r="AF101" s="201">
        <v>-6.006006006006006E-3</v>
      </c>
      <c r="AG101" s="201">
        <v>-0.10335917312661498</v>
      </c>
      <c r="AH101" s="201">
        <v>-0.21729490022172948</v>
      </c>
      <c r="AI101" s="201">
        <v>-0.11895910780669144</v>
      </c>
      <c r="AJ101" s="201">
        <v>3.3898305084745763E-2</v>
      </c>
      <c r="AK101" s="201">
        <v>-0.140625</v>
      </c>
      <c r="AL101" s="201">
        <v>-6.6666666666666666E-2</v>
      </c>
      <c r="AM101" s="201">
        <v>0.17532467532467533</v>
      </c>
      <c r="AN101" s="201">
        <v>-6.3091482649842269E-3</v>
      </c>
      <c r="AO101" s="201">
        <v>-0.28463476070528965</v>
      </c>
      <c r="AP101" s="201">
        <v>-0.18344519015659955</v>
      </c>
      <c r="AQ101" s="201">
        <v>-5.2873563218390804E-2</v>
      </c>
      <c r="AR101" s="201">
        <v>-3.4764826175869123E-2</v>
      </c>
      <c r="AS101" s="201">
        <v>-6.9414316702819959E-2</v>
      </c>
      <c r="AT101" s="201">
        <v>0.33717579250720459</v>
      </c>
      <c r="AU101" s="201">
        <v>0.54128440366972475</v>
      </c>
      <c r="AV101" s="201">
        <v>0.80368098159509205</v>
      </c>
      <c r="AW101" s="201">
        <v>0.42045454545454547</v>
      </c>
      <c r="AX101" s="201">
        <v>0.69841269841269837</v>
      </c>
      <c r="AY101" s="201">
        <v>0.20588235294117646</v>
      </c>
      <c r="AZ101" s="201">
        <v>-0.17475728155339806</v>
      </c>
      <c r="BA101" s="201">
        <v>4.2016806722689079E-2</v>
      </c>
      <c r="BB101" s="201">
        <v>0.62376237623762376</v>
      </c>
    </row>
    <row r="102" spans="1:54" x14ac:dyDescent="0.2">
      <c r="A102" s="32" t="s">
        <v>313</v>
      </c>
      <c r="B102" s="130">
        <v>42820</v>
      </c>
      <c r="C102" s="32" t="s">
        <v>35</v>
      </c>
      <c r="D102" s="49">
        <v>9</v>
      </c>
      <c r="E102" s="32" t="s">
        <v>73</v>
      </c>
      <c r="F102" s="32">
        <v>1</v>
      </c>
      <c r="G102" s="198">
        <v>-3</v>
      </c>
      <c r="H102" s="198">
        <v>0</v>
      </c>
      <c r="I102" s="198">
        <v>0</v>
      </c>
      <c r="J102" s="198">
        <v>0</v>
      </c>
      <c r="K102" s="198">
        <v>0</v>
      </c>
      <c r="L102" s="198">
        <v>0</v>
      </c>
      <c r="M102" s="198">
        <v>0</v>
      </c>
      <c r="N102" s="198">
        <v>-1</v>
      </c>
      <c r="O102" s="198">
        <v>0</v>
      </c>
      <c r="P102" s="198">
        <v>0</v>
      </c>
      <c r="Q102" s="198">
        <v>0</v>
      </c>
      <c r="R102" s="198">
        <v>0</v>
      </c>
      <c r="S102" s="198">
        <v>-1</v>
      </c>
      <c r="T102" s="198">
        <v>-1</v>
      </c>
      <c r="U102" s="198">
        <v>0</v>
      </c>
      <c r="V102" s="198">
        <v>0</v>
      </c>
      <c r="W102" s="198">
        <v>0</v>
      </c>
      <c r="X102" s="198">
        <v>0</v>
      </c>
      <c r="Y102" s="198">
        <v>0</v>
      </c>
      <c r="Z102" s="198">
        <v>0</v>
      </c>
      <c r="AA102" s="198">
        <v>0</v>
      </c>
      <c r="AB102" s="198">
        <v>0</v>
      </c>
      <c r="AC102" s="198">
        <v>0</v>
      </c>
      <c r="AD102" s="198">
        <v>0</v>
      </c>
      <c r="AE102" s="201">
        <v>-1</v>
      </c>
      <c r="AF102" s="201" t="e">
        <v>#DIV/0!</v>
      </c>
      <c r="AG102" s="201" t="e">
        <v>#DIV/0!</v>
      </c>
      <c r="AH102" s="201" t="e">
        <v>#DIV/0!</v>
      </c>
      <c r="AI102" s="201" t="e">
        <v>#DIV/0!</v>
      </c>
      <c r="AJ102" s="201" t="e">
        <v>#DIV/0!</v>
      </c>
      <c r="AK102" s="201" t="e">
        <v>#DIV/0!</v>
      </c>
      <c r="AL102" s="201">
        <v>-1</v>
      </c>
      <c r="AM102" s="201" t="e">
        <v>#DIV/0!</v>
      </c>
      <c r="AN102" s="201" t="e">
        <v>#DIV/0!</v>
      </c>
      <c r="AO102" s="201" t="e">
        <v>#DIV/0!</v>
      </c>
      <c r="AP102" s="201" t="e">
        <v>#DIV/0!</v>
      </c>
      <c r="AQ102" s="201">
        <v>-1</v>
      </c>
      <c r="AR102" s="201">
        <v>-1</v>
      </c>
      <c r="AS102" s="201" t="e">
        <v>#DIV/0!</v>
      </c>
      <c r="AT102" s="201" t="e">
        <v>#DIV/0!</v>
      </c>
      <c r="AU102" s="201" t="e">
        <v>#DIV/0!</v>
      </c>
      <c r="AV102" s="201" t="e">
        <v>#DIV/0!</v>
      </c>
      <c r="AW102" s="201" t="e">
        <v>#DIV/0!</v>
      </c>
      <c r="AX102" s="201" t="e">
        <v>#DIV/0!</v>
      </c>
      <c r="AY102" s="201" t="e">
        <v>#DIV/0!</v>
      </c>
      <c r="AZ102" s="201" t="e">
        <v>#DIV/0!</v>
      </c>
      <c r="BA102" s="201" t="e">
        <v>#DIV/0!</v>
      </c>
      <c r="BB102" s="201" t="e">
        <v>#DIV/0!</v>
      </c>
    </row>
    <row r="103" spans="1:54" x14ac:dyDescent="0.2">
      <c r="A103" s="32" t="s">
        <v>303</v>
      </c>
      <c r="B103" s="130">
        <v>43620</v>
      </c>
      <c r="C103" s="32" t="s">
        <v>76</v>
      </c>
      <c r="D103" s="49">
        <v>7</v>
      </c>
      <c r="E103" s="32" t="s">
        <v>73</v>
      </c>
      <c r="F103" s="32">
        <v>1</v>
      </c>
      <c r="G103" s="198">
        <v>0</v>
      </c>
      <c r="H103" s="198">
        <v>0</v>
      </c>
      <c r="I103" s="198">
        <v>0</v>
      </c>
      <c r="J103" s="198">
        <v>0</v>
      </c>
      <c r="K103" s="198">
        <v>0</v>
      </c>
      <c r="L103" s="198">
        <v>0</v>
      </c>
      <c r="M103" s="198">
        <v>0</v>
      </c>
      <c r="N103" s="198">
        <v>0</v>
      </c>
      <c r="O103" s="198">
        <v>0</v>
      </c>
      <c r="P103" s="198">
        <v>0</v>
      </c>
      <c r="Q103" s="198">
        <v>0</v>
      </c>
      <c r="R103" s="198">
        <v>0</v>
      </c>
      <c r="S103" s="198">
        <v>0</v>
      </c>
      <c r="T103" s="198">
        <v>0</v>
      </c>
      <c r="U103" s="198">
        <v>0</v>
      </c>
      <c r="V103" s="198">
        <v>0</v>
      </c>
      <c r="W103" s="198">
        <v>0</v>
      </c>
      <c r="X103" s="198">
        <v>0</v>
      </c>
      <c r="Y103" s="198">
        <v>0</v>
      </c>
      <c r="Z103" s="198">
        <v>0</v>
      </c>
      <c r="AA103" s="198">
        <v>0</v>
      </c>
      <c r="AB103" s="198">
        <v>0</v>
      </c>
      <c r="AC103" s="198">
        <v>0</v>
      </c>
      <c r="AD103" s="198">
        <v>0</v>
      </c>
      <c r="AE103" s="201" t="e">
        <v>#DIV/0!</v>
      </c>
      <c r="AF103" s="201" t="e">
        <v>#DIV/0!</v>
      </c>
      <c r="AG103" s="201" t="e">
        <v>#DIV/0!</v>
      </c>
      <c r="AH103" s="201" t="e">
        <v>#DIV/0!</v>
      </c>
      <c r="AI103" s="201" t="e">
        <v>#DIV/0!</v>
      </c>
      <c r="AJ103" s="201" t="e">
        <v>#DIV/0!</v>
      </c>
      <c r="AK103" s="201" t="e">
        <v>#DIV/0!</v>
      </c>
      <c r="AL103" s="201" t="e">
        <v>#DIV/0!</v>
      </c>
      <c r="AM103" s="201" t="e">
        <v>#DIV/0!</v>
      </c>
      <c r="AN103" s="201" t="e">
        <v>#DIV/0!</v>
      </c>
      <c r="AO103" s="201" t="e">
        <v>#DIV/0!</v>
      </c>
      <c r="AP103" s="201" t="e">
        <v>#DIV/0!</v>
      </c>
      <c r="AQ103" s="201" t="e">
        <v>#DIV/0!</v>
      </c>
      <c r="AR103" s="201" t="e">
        <v>#DIV/0!</v>
      </c>
      <c r="AS103" s="201" t="e">
        <v>#DIV/0!</v>
      </c>
      <c r="AT103" s="201" t="e">
        <v>#DIV/0!</v>
      </c>
      <c r="AU103" s="201" t="e">
        <v>#DIV/0!</v>
      </c>
      <c r="AV103" s="201" t="e">
        <v>#DIV/0!</v>
      </c>
      <c r="AW103" s="201" t="e">
        <v>#DIV/0!</v>
      </c>
      <c r="AX103" s="201" t="e">
        <v>#DIV/0!</v>
      </c>
      <c r="AY103" s="201" t="e">
        <v>#DIV/0!</v>
      </c>
      <c r="AZ103" s="201" t="e">
        <v>#DIV/0!</v>
      </c>
      <c r="BA103" s="201" t="e">
        <v>#DIV/0!</v>
      </c>
      <c r="BB103" s="201" t="e">
        <v>#DIV/0!</v>
      </c>
    </row>
    <row r="104" spans="1:54" x14ac:dyDescent="0.2">
      <c r="A104" s="32" t="s">
        <v>103</v>
      </c>
      <c r="B104" s="130">
        <v>73060</v>
      </c>
      <c r="C104" s="32" t="s">
        <v>35</v>
      </c>
      <c r="D104" s="49">
        <v>9</v>
      </c>
      <c r="E104" s="32" t="s">
        <v>73</v>
      </c>
      <c r="F104" s="32">
        <v>1</v>
      </c>
      <c r="G104" s="198">
        <v>46</v>
      </c>
      <c r="H104" s="198">
        <v>0</v>
      </c>
      <c r="I104" s="198">
        <v>-3</v>
      </c>
      <c r="J104" s="198">
        <v>-10</v>
      </c>
      <c r="K104" s="198">
        <v>-1</v>
      </c>
      <c r="L104" s="198">
        <v>-3</v>
      </c>
      <c r="M104" s="198">
        <v>1</v>
      </c>
      <c r="N104" s="198">
        <v>1</v>
      </c>
      <c r="O104" s="198">
        <v>6</v>
      </c>
      <c r="P104" s="198">
        <v>-18</v>
      </c>
      <c r="Q104" s="198">
        <v>-4</v>
      </c>
      <c r="R104" s="198">
        <v>-5</v>
      </c>
      <c r="S104" s="198">
        <v>-36</v>
      </c>
      <c r="T104" s="198">
        <v>-3</v>
      </c>
      <c r="U104" s="198">
        <v>34</v>
      </c>
      <c r="V104" s="198">
        <v>24</v>
      </c>
      <c r="W104" s="198">
        <v>9</v>
      </c>
      <c r="X104" s="198">
        <v>7</v>
      </c>
      <c r="Y104" s="198">
        <v>10</v>
      </c>
      <c r="Z104" s="198">
        <v>15</v>
      </c>
      <c r="AA104" s="198">
        <v>14</v>
      </c>
      <c r="AB104" s="198">
        <v>1</v>
      </c>
      <c r="AC104" s="198">
        <v>0</v>
      </c>
      <c r="AD104" s="198">
        <v>7</v>
      </c>
      <c r="AE104" s="201">
        <v>9.4455852156057493E-2</v>
      </c>
      <c r="AF104" s="201">
        <v>0</v>
      </c>
      <c r="AG104" s="201">
        <v>-0.12</v>
      </c>
      <c r="AH104" s="201">
        <v>-0.3125</v>
      </c>
      <c r="AI104" s="201">
        <v>-5.8823529411764705E-2</v>
      </c>
      <c r="AJ104" s="201">
        <v>-0.375</v>
      </c>
      <c r="AK104" s="201">
        <v>0.33333333333333331</v>
      </c>
      <c r="AL104" s="201">
        <v>0.33333333333333331</v>
      </c>
      <c r="AM104" s="201">
        <v>0.75</v>
      </c>
      <c r="AN104" s="201">
        <v>-0.52941176470588236</v>
      </c>
      <c r="AO104" s="201">
        <v>-0.17391304347826086</v>
      </c>
      <c r="AP104" s="201">
        <v>-0.13157894736842105</v>
      </c>
      <c r="AQ104" s="201">
        <v>-0.5901639344262295</v>
      </c>
      <c r="AR104" s="201">
        <v>-5.6603773584905662E-2</v>
      </c>
      <c r="AS104" s="201">
        <v>0.87179487179487181</v>
      </c>
      <c r="AT104" s="201">
        <v>0.66666666666666663</v>
      </c>
      <c r="AU104" s="201">
        <v>0.81818181818181823</v>
      </c>
      <c r="AV104" s="201">
        <v>0.46666666666666667</v>
      </c>
      <c r="AW104" s="201">
        <v>1</v>
      </c>
      <c r="AX104" s="201">
        <v>1.1538461538461537</v>
      </c>
      <c r="AY104" s="201">
        <v>1.0769230769230769</v>
      </c>
      <c r="AZ104" s="201">
        <v>7.6923076923076927E-2</v>
      </c>
      <c r="BA104" s="201">
        <v>0</v>
      </c>
      <c r="BB104" s="201">
        <v>7</v>
      </c>
    </row>
    <row r="105" spans="1:54" x14ac:dyDescent="0.2">
      <c r="A105" s="32" t="s">
        <v>104</v>
      </c>
      <c r="B105" s="130">
        <v>10100</v>
      </c>
      <c r="C105" s="32" t="s">
        <v>49</v>
      </c>
      <c r="D105" s="49">
        <v>3</v>
      </c>
      <c r="E105" s="32" t="s">
        <v>70</v>
      </c>
      <c r="F105" s="32">
        <v>1</v>
      </c>
      <c r="G105" s="198">
        <v>518</v>
      </c>
      <c r="H105" s="198">
        <v>21</v>
      </c>
      <c r="I105" s="198">
        <v>16</v>
      </c>
      <c r="J105" s="198">
        <v>-21</v>
      </c>
      <c r="K105" s="198">
        <v>-8</v>
      </c>
      <c r="L105" s="198">
        <v>-4</v>
      </c>
      <c r="M105" s="198">
        <v>5</v>
      </c>
      <c r="N105" s="198">
        <v>17</v>
      </c>
      <c r="O105" s="198">
        <v>16</v>
      </c>
      <c r="P105" s="198">
        <v>-17</v>
      </c>
      <c r="Q105" s="198">
        <v>-23</v>
      </c>
      <c r="R105" s="198">
        <v>-40</v>
      </c>
      <c r="S105" s="198">
        <v>-19</v>
      </c>
      <c r="T105" s="198">
        <v>47</v>
      </c>
      <c r="U105" s="198">
        <v>118</v>
      </c>
      <c r="V105" s="198">
        <v>109</v>
      </c>
      <c r="W105" s="198">
        <v>36</v>
      </c>
      <c r="X105" s="198">
        <v>82</v>
      </c>
      <c r="Y105" s="198">
        <v>29</v>
      </c>
      <c r="Z105" s="198">
        <v>56</v>
      </c>
      <c r="AA105" s="198">
        <v>30</v>
      </c>
      <c r="AB105" s="198">
        <v>36</v>
      </c>
      <c r="AC105" s="198">
        <v>16</v>
      </c>
      <c r="AD105" s="198">
        <v>16</v>
      </c>
      <c r="AE105" s="201">
        <v>0.26108870967741937</v>
      </c>
      <c r="AF105" s="201">
        <v>0.23595505617977527</v>
      </c>
      <c r="AG105" s="201">
        <v>0.13008130081300814</v>
      </c>
      <c r="AH105" s="201">
        <v>-0.11413043478260869</v>
      </c>
      <c r="AI105" s="201">
        <v>-8.3333333333333329E-2</v>
      </c>
      <c r="AJ105" s="201">
        <v>-8.1632653061224483E-2</v>
      </c>
      <c r="AK105" s="201">
        <v>0.38461538461538464</v>
      </c>
      <c r="AL105" s="201">
        <v>2.4285714285714284</v>
      </c>
      <c r="AM105" s="201">
        <v>0.41025641025641024</v>
      </c>
      <c r="AN105" s="201">
        <v>-0.16666666666666666</v>
      </c>
      <c r="AO105" s="201">
        <v>-0.17829457364341086</v>
      </c>
      <c r="AP105" s="201">
        <v>-0.22099447513812154</v>
      </c>
      <c r="AQ105" s="201">
        <v>-9.2682926829268292E-2</v>
      </c>
      <c r="AR105" s="201">
        <v>0.25543478260869568</v>
      </c>
      <c r="AS105" s="201">
        <v>0.78666666666666663</v>
      </c>
      <c r="AT105" s="201">
        <v>1.0686274509803921</v>
      </c>
      <c r="AU105" s="201">
        <v>1</v>
      </c>
      <c r="AV105" s="201">
        <v>1.4642857142857142</v>
      </c>
      <c r="AW105" s="201">
        <v>1.1599999999999999</v>
      </c>
      <c r="AX105" s="201">
        <v>1.4358974358974359</v>
      </c>
      <c r="AY105" s="201">
        <v>0.4838709677419355</v>
      </c>
      <c r="AZ105" s="201">
        <v>0.69230769230769229</v>
      </c>
      <c r="BA105" s="201">
        <v>0.47058823529411764</v>
      </c>
      <c r="BB105" s="201">
        <v>0.59259259259259256</v>
      </c>
    </row>
    <row r="106" spans="1:54" x14ac:dyDescent="0.2">
      <c r="A106" s="32" t="s">
        <v>341</v>
      </c>
      <c r="B106" s="130">
        <v>46020</v>
      </c>
      <c r="C106" s="32" t="s">
        <v>76</v>
      </c>
      <c r="D106" s="49">
        <v>7</v>
      </c>
      <c r="E106" s="32" t="s">
        <v>73</v>
      </c>
      <c r="F106" s="32">
        <v>1</v>
      </c>
      <c r="G106" s="198">
        <v>0</v>
      </c>
      <c r="H106" s="198">
        <v>0</v>
      </c>
      <c r="I106" s="198">
        <v>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0</v>
      </c>
      <c r="Q106" s="198">
        <v>0</v>
      </c>
      <c r="R106" s="198">
        <v>0</v>
      </c>
      <c r="S106" s="198">
        <v>0</v>
      </c>
      <c r="T106" s="198">
        <v>0</v>
      </c>
      <c r="U106" s="198">
        <v>0</v>
      </c>
      <c r="V106" s="198">
        <v>0</v>
      </c>
      <c r="W106" s="198">
        <v>0</v>
      </c>
      <c r="X106" s="198">
        <v>0</v>
      </c>
      <c r="Y106" s="198">
        <v>0</v>
      </c>
      <c r="Z106" s="198">
        <v>0</v>
      </c>
      <c r="AA106" s="198">
        <v>0</v>
      </c>
      <c r="AB106" s="198">
        <v>0</v>
      </c>
      <c r="AC106" s="198">
        <v>0</v>
      </c>
      <c r="AD106" s="198">
        <v>0</v>
      </c>
      <c r="AE106" s="201" t="e">
        <v>#DIV/0!</v>
      </c>
      <c r="AF106" s="201" t="e">
        <v>#DIV/0!</v>
      </c>
      <c r="AG106" s="201" t="e">
        <v>#DIV/0!</v>
      </c>
      <c r="AH106" s="201" t="e">
        <v>#DIV/0!</v>
      </c>
      <c r="AI106" s="201" t="e">
        <v>#DIV/0!</v>
      </c>
      <c r="AJ106" s="201" t="e">
        <v>#DIV/0!</v>
      </c>
      <c r="AK106" s="201" t="e">
        <v>#DIV/0!</v>
      </c>
      <c r="AL106" s="201" t="e">
        <v>#DIV/0!</v>
      </c>
      <c r="AM106" s="201" t="e">
        <v>#DIV/0!</v>
      </c>
      <c r="AN106" s="201" t="e">
        <v>#DIV/0!</v>
      </c>
      <c r="AO106" s="201" t="e">
        <v>#DIV/0!</v>
      </c>
      <c r="AP106" s="201" t="e">
        <v>#DIV/0!</v>
      </c>
      <c r="AQ106" s="201" t="e">
        <v>#DIV/0!</v>
      </c>
      <c r="AR106" s="201" t="e">
        <v>#DIV/0!</v>
      </c>
      <c r="AS106" s="201" t="e">
        <v>#DIV/0!</v>
      </c>
      <c r="AT106" s="201" t="e">
        <v>#DIV/0!</v>
      </c>
      <c r="AU106" s="201" t="e">
        <v>#DIV/0!</v>
      </c>
      <c r="AV106" s="201" t="e">
        <v>#DIV/0!</v>
      </c>
      <c r="AW106" s="201" t="e">
        <v>#DIV/0!</v>
      </c>
      <c r="AX106" s="201" t="e">
        <v>#DIV/0!</v>
      </c>
      <c r="AY106" s="201" t="e">
        <v>#DIV/0!</v>
      </c>
      <c r="AZ106" s="201" t="e">
        <v>#DIV/0!</v>
      </c>
      <c r="BA106" s="201" t="e">
        <v>#DIV/0!</v>
      </c>
      <c r="BB106" s="201" t="e">
        <v>#DIV/0!</v>
      </c>
    </row>
    <row r="107" spans="1:54" x14ac:dyDescent="0.2">
      <c r="A107" s="32" t="s">
        <v>105</v>
      </c>
      <c r="B107" s="130">
        <v>27300</v>
      </c>
      <c r="C107" s="32" t="s">
        <v>76</v>
      </c>
      <c r="D107" s="49">
        <v>7</v>
      </c>
      <c r="E107" s="32" t="s">
        <v>70</v>
      </c>
      <c r="F107" s="32">
        <v>1</v>
      </c>
      <c r="G107" s="198">
        <v>6</v>
      </c>
      <c r="H107" s="198">
        <v>-14</v>
      </c>
      <c r="I107" s="198">
        <v>-34</v>
      </c>
      <c r="J107" s="198">
        <v>-37</v>
      </c>
      <c r="K107" s="198">
        <v>-13</v>
      </c>
      <c r="L107" s="198">
        <v>11</v>
      </c>
      <c r="M107" s="198">
        <v>8</v>
      </c>
      <c r="N107" s="198">
        <v>7</v>
      </c>
      <c r="O107" s="198">
        <v>7</v>
      </c>
      <c r="P107" s="198">
        <v>-16</v>
      </c>
      <c r="Q107" s="198">
        <v>-32</v>
      </c>
      <c r="R107" s="198">
        <v>-13</v>
      </c>
      <c r="S107" s="198">
        <v>-44</v>
      </c>
      <c r="T107" s="198">
        <v>-28</v>
      </c>
      <c r="U107" s="198">
        <v>54</v>
      </c>
      <c r="V107" s="198">
        <v>90</v>
      </c>
      <c r="W107" s="198">
        <v>16</v>
      </c>
      <c r="X107" s="198">
        <v>24</v>
      </c>
      <c r="Y107" s="198">
        <v>11</v>
      </c>
      <c r="Z107" s="198">
        <v>-3</v>
      </c>
      <c r="AA107" s="198">
        <v>8</v>
      </c>
      <c r="AB107" s="198">
        <v>-8</v>
      </c>
      <c r="AC107" s="198">
        <v>-13</v>
      </c>
      <c r="AD107" s="198">
        <v>25</v>
      </c>
      <c r="AE107" s="201">
        <v>4.5078888054094664E-3</v>
      </c>
      <c r="AF107" s="201">
        <v>-0.20289855072463769</v>
      </c>
      <c r="AG107" s="201">
        <v>-0.36170212765957449</v>
      </c>
      <c r="AH107" s="201">
        <v>-0.33944954128440369</v>
      </c>
      <c r="AI107" s="201">
        <v>-0.18309859154929578</v>
      </c>
      <c r="AJ107" s="201">
        <v>0.57894736842105265</v>
      </c>
      <c r="AK107" s="201">
        <v>1.1428571428571428</v>
      </c>
      <c r="AL107" s="201">
        <v>1.75</v>
      </c>
      <c r="AM107" s="201">
        <v>0.36842105263157893</v>
      </c>
      <c r="AN107" s="201">
        <v>-0.2807017543859649</v>
      </c>
      <c r="AO107" s="201">
        <v>-0.3595505617977528</v>
      </c>
      <c r="AP107" s="201">
        <v>-0.12621359223300971</v>
      </c>
      <c r="AQ107" s="201">
        <v>-0.29931972789115646</v>
      </c>
      <c r="AR107" s="201">
        <v>-0.19178082191780821</v>
      </c>
      <c r="AS107" s="201">
        <v>0.54545454545454541</v>
      </c>
      <c r="AT107" s="201">
        <v>1.2328767123287672</v>
      </c>
      <c r="AU107" s="201">
        <v>0.5714285714285714</v>
      </c>
      <c r="AV107" s="201">
        <v>0.72727272727272729</v>
      </c>
      <c r="AW107" s="201">
        <v>0.91666666666666663</v>
      </c>
      <c r="AX107" s="201">
        <v>-8.1081081081081086E-2</v>
      </c>
      <c r="AY107" s="201">
        <v>0.21621621621621623</v>
      </c>
      <c r="AZ107" s="201">
        <v>-0.21052631578947367</v>
      </c>
      <c r="BA107" s="201">
        <v>-0.38235294117647056</v>
      </c>
      <c r="BB107" s="201">
        <v>4.166666666666667</v>
      </c>
    </row>
    <row r="108" spans="1:54" x14ac:dyDescent="0.2">
      <c r="A108" s="32" t="s">
        <v>342</v>
      </c>
      <c r="B108" s="130">
        <v>48260</v>
      </c>
      <c r="C108" s="32" t="s">
        <v>76</v>
      </c>
      <c r="D108" s="49">
        <v>7</v>
      </c>
      <c r="E108" s="32" t="s">
        <v>73</v>
      </c>
      <c r="F108" s="32">
        <v>1</v>
      </c>
      <c r="G108" s="198">
        <v>1</v>
      </c>
      <c r="H108" s="198">
        <v>0</v>
      </c>
      <c r="I108" s="198">
        <v>-1</v>
      </c>
      <c r="J108" s="198">
        <v>4</v>
      </c>
      <c r="K108" s="198">
        <v>0</v>
      </c>
      <c r="L108" s="198">
        <v>-2</v>
      </c>
      <c r="M108" s="198">
        <v>0</v>
      </c>
      <c r="N108" s="198">
        <v>0</v>
      </c>
      <c r="O108" s="198">
        <v>1</v>
      </c>
      <c r="P108" s="198">
        <v>3</v>
      </c>
      <c r="Q108" s="198">
        <v>-1</v>
      </c>
      <c r="R108" s="198">
        <v>1</v>
      </c>
      <c r="S108" s="198">
        <v>-1</v>
      </c>
      <c r="T108" s="198">
        <v>1</v>
      </c>
      <c r="U108" s="198">
        <v>1</v>
      </c>
      <c r="V108" s="198">
        <v>3</v>
      </c>
      <c r="W108" s="198">
        <v>1</v>
      </c>
      <c r="X108" s="198">
        <v>0</v>
      </c>
      <c r="Y108" s="198">
        <v>0</v>
      </c>
      <c r="Z108" s="198">
        <v>0</v>
      </c>
      <c r="AA108" s="198">
        <v>0</v>
      </c>
      <c r="AB108" s="198">
        <v>-2</v>
      </c>
      <c r="AC108" s="198">
        <v>-1</v>
      </c>
      <c r="AD108" s="198">
        <v>-6</v>
      </c>
      <c r="AE108" s="201">
        <v>4.5454545454545456E-2</v>
      </c>
      <c r="AF108" s="201">
        <v>0</v>
      </c>
      <c r="AG108" s="201">
        <v>-1</v>
      </c>
      <c r="AH108" s="201" t="e">
        <v>#DIV/0!</v>
      </c>
      <c r="AI108" s="201" t="e">
        <v>#DIV/0!</v>
      </c>
      <c r="AJ108" s="201">
        <v>-1</v>
      </c>
      <c r="AK108" s="201" t="e">
        <v>#DIV/0!</v>
      </c>
      <c r="AL108" s="201" t="e">
        <v>#DIV/0!</v>
      </c>
      <c r="AM108" s="201" t="e">
        <v>#DIV/0!</v>
      </c>
      <c r="AN108" s="201" t="e">
        <v>#DIV/0!</v>
      </c>
      <c r="AO108" s="201">
        <v>-1</v>
      </c>
      <c r="AP108" s="201" t="e">
        <v>#DIV/0!</v>
      </c>
      <c r="AQ108" s="201">
        <v>-0.25</v>
      </c>
      <c r="AR108" s="201" t="e">
        <v>#DIV/0!</v>
      </c>
      <c r="AS108" s="201">
        <v>0.5</v>
      </c>
      <c r="AT108" s="201" t="e">
        <v>#DIV/0!</v>
      </c>
      <c r="AU108" s="201" t="e">
        <v>#DIV/0!</v>
      </c>
      <c r="AV108" s="201" t="e">
        <v>#DIV/0!</v>
      </c>
      <c r="AW108" s="201" t="e">
        <v>#DIV/0!</v>
      </c>
      <c r="AX108" s="201" t="e">
        <v>#DIV/0!</v>
      </c>
      <c r="AY108" s="201">
        <v>0</v>
      </c>
      <c r="AZ108" s="201">
        <v>-1</v>
      </c>
      <c r="BA108" s="201">
        <v>-1</v>
      </c>
      <c r="BB108" s="201">
        <v>-1</v>
      </c>
    </row>
    <row r="109" spans="1:54" x14ac:dyDescent="0.2">
      <c r="A109" s="32" t="s">
        <v>106</v>
      </c>
      <c r="B109" s="130">
        <v>73380</v>
      </c>
      <c r="C109" s="32" t="s">
        <v>35</v>
      </c>
      <c r="D109" s="49">
        <v>9</v>
      </c>
      <c r="E109" s="32" t="s">
        <v>73</v>
      </c>
      <c r="F109" s="32">
        <v>1</v>
      </c>
      <c r="G109" s="198">
        <v>29</v>
      </c>
      <c r="H109" s="198">
        <v>5</v>
      </c>
      <c r="I109" s="198">
        <v>4</v>
      </c>
      <c r="J109" s="198">
        <v>-18</v>
      </c>
      <c r="K109" s="198">
        <v>-3</v>
      </c>
      <c r="L109" s="198">
        <v>-11</v>
      </c>
      <c r="M109" s="198">
        <v>2</v>
      </c>
      <c r="N109" s="198">
        <v>7</v>
      </c>
      <c r="O109" s="198">
        <v>-2</v>
      </c>
      <c r="P109" s="198">
        <v>2</v>
      </c>
      <c r="Q109" s="198">
        <v>-2</v>
      </c>
      <c r="R109" s="198">
        <v>-25</v>
      </c>
      <c r="S109" s="198">
        <v>-24</v>
      </c>
      <c r="T109" s="198">
        <v>-1</v>
      </c>
      <c r="U109" s="198">
        <v>17</v>
      </c>
      <c r="V109" s="198">
        <v>53</v>
      </c>
      <c r="W109" s="198">
        <v>10</v>
      </c>
      <c r="X109" s="198">
        <v>0</v>
      </c>
      <c r="Y109" s="198">
        <v>-8</v>
      </c>
      <c r="Z109" s="198">
        <v>-4</v>
      </c>
      <c r="AA109" s="198">
        <v>7</v>
      </c>
      <c r="AB109" s="198">
        <v>3</v>
      </c>
      <c r="AC109" s="198">
        <v>10</v>
      </c>
      <c r="AD109" s="198">
        <v>7</v>
      </c>
      <c r="AE109" s="201">
        <v>3.8208168642951248E-2</v>
      </c>
      <c r="AF109" s="201">
        <v>0.22727272727272727</v>
      </c>
      <c r="AG109" s="201">
        <v>0.10810810810810811</v>
      </c>
      <c r="AH109" s="201">
        <v>-0.25</v>
      </c>
      <c r="AI109" s="201">
        <v>-7.4999999999999997E-2</v>
      </c>
      <c r="AJ109" s="201">
        <v>-0.47826086956521741</v>
      </c>
      <c r="AK109" s="201">
        <v>1</v>
      </c>
      <c r="AL109" s="201">
        <v>3.5</v>
      </c>
      <c r="AM109" s="201">
        <v>-0.1111111111111111</v>
      </c>
      <c r="AN109" s="201">
        <v>9.0909090909090912E-2</v>
      </c>
      <c r="AO109" s="201">
        <v>-6.0606060606060608E-2</v>
      </c>
      <c r="AP109" s="201">
        <v>-0.40322580645161288</v>
      </c>
      <c r="AQ109" s="201">
        <v>-0.36363636363636365</v>
      </c>
      <c r="AR109" s="201">
        <v>-1.4285714285714285E-2</v>
      </c>
      <c r="AS109" s="201">
        <v>0.26984126984126983</v>
      </c>
      <c r="AT109" s="201">
        <v>1.3947368421052631</v>
      </c>
      <c r="AU109" s="201">
        <v>0.625</v>
      </c>
      <c r="AV109" s="201">
        <v>0</v>
      </c>
      <c r="AW109" s="201">
        <v>-0.42105263157894735</v>
      </c>
      <c r="AX109" s="201">
        <v>-0.13793103448275862</v>
      </c>
      <c r="AY109" s="201">
        <v>0.17948717948717949</v>
      </c>
      <c r="AZ109" s="201">
        <v>7.8947368421052627E-2</v>
      </c>
      <c r="BA109" s="201">
        <v>0.90909090909090906</v>
      </c>
      <c r="BB109" s="201">
        <v>0.7</v>
      </c>
    </row>
    <row r="110" spans="1:54" x14ac:dyDescent="0.2">
      <c r="A110" s="32" t="s">
        <v>107</v>
      </c>
      <c r="B110" s="130">
        <v>30260</v>
      </c>
      <c r="C110" s="32" t="s">
        <v>76</v>
      </c>
      <c r="D110" s="49">
        <v>7</v>
      </c>
      <c r="E110" s="32" t="s">
        <v>70</v>
      </c>
      <c r="F110" s="32">
        <v>1</v>
      </c>
      <c r="G110" s="198">
        <v>-150</v>
      </c>
      <c r="H110" s="198">
        <v>3</v>
      </c>
      <c r="I110" s="198">
        <v>-76</v>
      </c>
      <c r="J110" s="198">
        <v>-63</v>
      </c>
      <c r="K110" s="198">
        <v>-19</v>
      </c>
      <c r="L110" s="198">
        <v>4</v>
      </c>
      <c r="M110" s="198">
        <v>7</v>
      </c>
      <c r="N110" s="198">
        <v>-3</v>
      </c>
      <c r="O110" s="198">
        <v>-9</v>
      </c>
      <c r="P110" s="198">
        <v>0</v>
      </c>
      <c r="Q110" s="198">
        <v>-24</v>
      </c>
      <c r="R110" s="198">
        <v>-84</v>
      </c>
      <c r="S110" s="198">
        <v>-48</v>
      </c>
      <c r="T110" s="198">
        <v>26</v>
      </c>
      <c r="U110" s="198">
        <v>21</v>
      </c>
      <c r="V110" s="198">
        <v>45</v>
      </c>
      <c r="W110" s="198">
        <v>32</v>
      </c>
      <c r="X110" s="198">
        <v>38</v>
      </c>
      <c r="Y110" s="198">
        <v>9</v>
      </c>
      <c r="Z110" s="198">
        <v>6</v>
      </c>
      <c r="AA110" s="198">
        <v>-24</v>
      </c>
      <c r="AB110" s="198">
        <v>-29</v>
      </c>
      <c r="AC110" s="198">
        <v>14</v>
      </c>
      <c r="AD110" s="198">
        <v>24</v>
      </c>
      <c r="AE110" s="201">
        <v>-6.1525840853158327E-2</v>
      </c>
      <c r="AF110" s="201">
        <v>2.5210084033613446E-2</v>
      </c>
      <c r="AG110" s="201">
        <v>-0.41988950276243092</v>
      </c>
      <c r="AH110" s="201">
        <v>-0.30288461538461536</v>
      </c>
      <c r="AI110" s="201">
        <v>-0.14503816793893129</v>
      </c>
      <c r="AJ110" s="201">
        <v>7.6923076923076927E-2</v>
      </c>
      <c r="AK110" s="201">
        <v>0.3888888888888889</v>
      </c>
      <c r="AL110" s="201">
        <v>-0.17647058823529413</v>
      </c>
      <c r="AM110" s="201">
        <v>-0.1125</v>
      </c>
      <c r="AN110" s="201">
        <v>0</v>
      </c>
      <c r="AO110" s="201">
        <v>-0.16107382550335569</v>
      </c>
      <c r="AP110" s="201">
        <v>-0.39069767441860465</v>
      </c>
      <c r="AQ110" s="201">
        <v>-0.25668449197860965</v>
      </c>
      <c r="AR110" s="201">
        <v>0.14857142857142858</v>
      </c>
      <c r="AS110" s="201">
        <v>0.13043478260869565</v>
      </c>
      <c r="AT110" s="201">
        <v>0.32374100719424459</v>
      </c>
      <c r="AU110" s="201">
        <v>1</v>
      </c>
      <c r="AV110" s="201">
        <v>0.5757575757575758</v>
      </c>
      <c r="AW110" s="201">
        <v>0.20454545454545456</v>
      </c>
      <c r="AX110" s="201">
        <v>9.0909090909090912E-2</v>
      </c>
      <c r="AY110" s="201">
        <v>-0.22018348623853212</v>
      </c>
      <c r="AZ110" s="201">
        <v>-0.29591836734693877</v>
      </c>
      <c r="BA110" s="201">
        <v>0.35</v>
      </c>
      <c r="BB110" s="201">
        <v>0.82758620689655171</v>
      </c>
    </row>
    <row r="111" spans="1:54" x14ac:dyDescent="0.2">
      <c r="A111" s="32" t="s">
        <v>343</v>
      </c>
      <c r="B111" s="130">
        <v>57860</v>
      </c>
      <c r="C111" s="32" t="s">
        <v>76</v>
      </c>
      <c r="D111" s="49">
        <v>7</v>
      </c>
      <c r="E111" s="32" t="s">
        <v>73</v>
      </c>
      <c r="F111" s="32">
        <v>1</v>
      </c>
      <c r="G111" s="198">
        <v>-1</v>
      </c>
      <c r="H111" s="198">
        <v>0</v>
      </c>
      <c r="I111" s="198">
        <v>0</v>
      </c>
      <c r="J111" s="198">
        <v>0</v>
      </c>
      <c r="K111" s="198">
        <v>1</v>
      </c>
      <c r="L111" s="198">
        <v>1</v>
      </c>
      <c r="M111" s="198">
        <v>0</v>
      </c>
      <c r="N111" s="198">
        <v>-1</v>
      </c>
      <c r="O111" s="198">
        <v>0</v>
      </c>
      <c r="P111" s="198">
        <v>-1</v>
      </c>
      <c r="Q111" s="198">
        <v>0</v>
      </c>
      <c r="R111" s="198">
        <v>0</v>
      </c>
      <c r="S111" s="198">
        <v>2</v>
      </c>
      <c r="T111" s="198">
        <v>0</v>
      </c>
      <c r="U111" s="198">
        <v>-1</v>
      </c>
      <c r="V111" s="198">
        <v>0</v>
      </c>
      <c r="W111" s="198">
        <v>0</v>
      </c>
      <c r="X111" s="198">
        <v>0</v>
      </c>
      <c r="Y111" s="198">
        <v>0</v>
      </c>
      <c r="Z111" s="198">
        <v>0</v>
      </c>
      <c r="AA111" s="198">
        <v>-1</v>
      </c>
      <c r="AB111" s="198">
        <v>0</v>
      </c>
      <c r="AC111" s="198">
        <v>-1</v>
      </c>
      <c r="AD111" s="198">
        <v>0</v>
      </c>
      <c r="AE111" s="201">
        <v>-0.2</v>
      </c>
      <c r="AF111" s="201" t="e">
        <v>#DIV/0!</v>
      </c>
      <c r="AG111" s="201" t="e">
        <v>#DIV/0!</v>
      </c>
      <c r="AH111" s="201" t="e">
        <v>#DIV/0!</v>
      </c>
      <c r="AI111" s="201" t="e">
        <v>#DIV/0!</v>
      </c>
      <c r="AJ111" s="201" t="e">
        <v>#DIV/0!</v>
      </c>
      <c r="AK111" s="201" t="e">
        <v>#DIV/0!</v>
      </c>
      <c r="AL111" s="201">
        <v>-1</v>
      </c>
      <c r="AM111" s="201" t="e">
        <v>#DIV/0!</v>
      </c>
      <c r="AN111" s="201">
        <v>-1</v>
      </c>
      <c r="AO111" s="201" t="e">
        <v>#DIV/0!</v>
      </c>
      <c r="AP111" s="201" t="e">
        <v>#DIV/0!</v>
      </c>
      <c r="AQ111" s="201" t="e">
        <v>#DIV/0!</v>
      </c>
      <c r="AR111" s="201" t="e">
        <v>#DIV/0!</v>
      </c>
      <c r="AS111" s="201">
        <v>-1</v>
      </c>
      <c r="AT111" s="201" t="e">
        <v>#DIV/0!</v>
      </c>
      <c r="AU111" s="201" t="e">
        <v>#DIV/0!</v>
      </c>
      <c r="AV111" s="201" t="e">
        <v>#DIV/0!</v>
      </c>
      <c r="AW111" s="201" t="e">
        <v>#DIV/0!</v>
      </c>
      <c r="AX111" s="201" t="e">
        <v>#DIV/0!</v>
      </c>
      <c r="AY111" s="201">
        <v>-1</v>
      </c>
      <c r="AZ111" s="201" t="e">
        <v>#DIV/0!</v>
      </c>
      <c r="BA111" s="201">
        <v>-1</v>
      </c>
      <c r="BB111" s="201" t="e">
        <v>#DIV/0!</v>
      </c>
    </row>
    <row r="112" spans="1:54" x14ac:dyDescent="0.2">
      <c r="A112" s="32" t="s">
        <v>344</v>
      </c>
      <c r="B112" s="130">
        <v>61620</v>
      </c>
      <c r="C112" s="32" t="s">
        <v>76</v>
      </c>
      <c r="D112" s="49">
        <v>7</v>
      </c>
      <c r="E112" s="32" t="s">
        <v>73</v>
      </c>
      <c r="F112" s="32">
        <v>1</v>
      </c>
      <c r="G112" s="198">
        <v>9</v>
      </c>
      <c r="H112" s="198">
        <v>0</v>
      </c>
      <c r="I112" s="198">
        <v>0</v>
      </c>
      <c r="J112" s="198">
        <v>0</v>
      </c>
      <c r="K112" s="198">
        <v>0</v>
      </c>
      <c r="L112" s="198">
        <v>1</v>
      </c>
      <c r="M112" s="198">
        <v>0</v>
      </c>
      <c r="N112" s="198">
        <v>1</v>
      </c>
      <c r="O112" s="198">
        <v>3</v>
      </c>
      <c r="P112" s="198">
        <v>2</v>
      </c>
      <c r="Q112" s="198">
        <v>0</v>
      </c>
      <c r="R112" s="198">
        <v>0</v>
      </c>
      <c r="S112" s="198">
        <v>0</v>
      </c>
      <c r="T112" s="198">
        <v>1</v>
      </c>
      <c r="U112" s="198">
        <v>1</v>
      </c>
      <c r="V112" s="198">
        <v>0</v>
      </c>
      <c r="W112" s="198">
        <v>0</v>
      </c>
      <c r="X112" s="198">
        <v>0</v>
      </c>
      <c r="Y112" s="198">
        <v>0</v>
      </c>
      <c r="Z112" s="198">
        <v>0</v>
      </c>
      <c r="AA112" s="198">
        <v>0</v>
      </c>
      <c r="AB112" s="198">
        <v>0</v>
      </c>
      <c r="AC112" s="198">
        <v>0</v>
      </c>
      <c r="AD112" s="198">
        <v>0</v>
      </c>
      <c r="AE112" s="201" t="e">
        <v>#DIV/0!</v>
      </c>
      <c r="AF112" s="201" t="e">
        <v>#DIV/0!</v>
      </c>
      <c r="AG112" s="201" t="e">
        <v>#DIV/0!</v>
      </c>
      <c r="AH112" s="201" t="e">
        <v>#DIV/0!</v>
      </c>
      <c r="AI112" s="201" t="e">
        <v>#DIV/0!</v>
      </c>
      <c r="AJ112" s="201" t="e">
        <v>#DIV/0!</v>
      </c>
      <c r="AK112" s="201" t="e">
        <v>#DIV/0!</v>
      </c>
      <c r="AL112" s="201" t="e">
        <v>#DIV/0!</v>
      </c>
      <c r="AM112" s="201" t="e">
        <v>#DIV/0!</v>
      </c>
      <c r="AN112" s="201" t="e">
        <v>#DIV/0!</v>
      </c>
      <c r="AO112" s="201" t="e">
        <v>#DIV/0!</v>
      </c>
      <c r="AP112" s="201" t="e">
        <v>#DIV/0!</v>
      </c>
      <c r="AQ112" s="201" t="e">
        <v>#DIV/0!</v>
      </c>
      <c r="AR112" s="201" t="e">
        <v>#DIV/0!</v>
      </c>
      <c r="AS112" s="201" t="e">
        <v>#DIV/0!</v>
      </c>
      <c r="AT112" s="201" t="e">
        <v>#DIV/0!</v>
      </c>
      <c r="AU112" s="201" t="e">
        <v>#DIV/0!</v>
      </c>
      <c r="AV112" s="201" t="e">
        <v>#DIV/0!</v>
      </c>
      <c r="AW112" s="201" t="e">
        <v>#DIV/0!</v>
      </c>
      <c r="AX112" s="201" t="e">
        <v>#DIV/0!</v>
      </c>
      <c r="AY112" s="201" t="e">
        <v>#DIV/0!</v>
      </c>
      <c r="AZ112" s="201" t="e">
        <v>#DIV/0!</v>
      </c>
      <c r="BA112" s="201" t="e">
        <v>#DIV/0!</v>
      </c>
      <c r="BB112" s="201" t="e">
        <v>#DIV/0!</v>
      </c>
    </row>
    <row r="113" spans="1:54" x14ac:dyDescent="0.2">
      <c r="A113" s="32" t="s">
        <v>108</v>
      </c>
      <c r="B113" s="130">
        <v>32180</v>
      </c>
      <c r="C113" s="32" t="s">
        <v>76</v>
      </c>
      <c r="D113" s="49">
        <v>7</v>
      </c>
      <c r="E113" s="32" t="s">
        <v>70</v>
      </c>
      <c r="F113" s="32">
        <v>1</v>
      </c>
      <c r="G113" s="198">
        <v>2</v>
      </c>
      <c r="H113" s="198">
        <v>-9</v>
      </c>
      <c r="I113" s="198">
        <v>0</v>
      </c>
      <c r="J113" s="198">
        <v>-14</v>
      </c>
      <c r="K113" s="198">
        <v>-6</v>
      </c>
      <c r="L113" s="198">
        <v>-7</v>
      </c>
      <c r="M113" s="198">
        <v>-8</v>
      </c>
      <c r="N113" s="198">
        <v>-3</v>
      </c>
      <c r="O113" s="198">
        <v>-3</v>
      </c>
      <c r="P113" s="198">
        <v>-20</v>
      </c>
      <c r="Q113" s="198">
        <v>-6</v>
      </c>
      <c r="R113" s="198">
        <v>-16</v>
      </c>
      <c r="S113" s="198">
        <v>-19</v>
      </c>
      <c r="T113" s="198">
        <v>4</v>
      </c>
      <c r="U113" s="198">
        <v>-17</v>
      </c>
      <c r="V113" s="198">
        <v>17</v>
      </c>
      <c r="W113" s="198">
        <v>-4</v>
      </c>
      <c r="X113" s="198">
        <v>35</v>
      </c>
      <c r="Y113" s="198">
        <v>21</v>
      </c>
      <c r="Z113" s="198">
        <v>1</v>
      </c>
      <c r="AA113" s="198">
        <v>16</v>
      </c>
      <c r="AB113" s="198">
        <v>26</v>
      </c>
      <c r="AC113" s="198">
        <v>11</v>
      </c>
      <c r="AD113" s="198">
        <v>3</v>
      </c>
      <c r="AE113" s="201">
        <v>2.306805074971165E-3</v>
      </c>
      <c r="AF113" s="201">
        <v>-0.26470588235294118</v>
      </c>
      <c r="AG113" s="201">
        <v>0</v>
      </c>
      <c r="AH113" s="201">
        <v>-0.25454545454545452</v>
      </c>
      <c r="AI113" s="201">
        <v>-0.15789473684210525</v>
      </c>
      <c r="AJ113" s="201">
        <v>-0.5</v>
      </c>
      <c r="AK113" s="201">
        <v>-0.66666666666666663</v>
      </c>
      <c r="AL113" s="201">
        <v>-0.6</v>
      </c>
      <c r="AM113" s="201">
        <v>-0.1875</v>
      </c>
      <c r="AN113" s="201">
        <v>-0.46511627906976744</v>
      </c>
      <c r="AO113" s="201">
        <v>-0.14634146341463414</v>
      </c>
      <c r="AP113" s="201">
        <v>-0.2711864406779661</v>
      </c>
      <c r="AQ113" s="201">
        <v>-0.30158730158730157</v>
      </c>
      <c r="AR113" s="201">
        <v>5.8823529411764705E-2</v>
      </c>
      <c r="AS113" s="201">
        <v>-0.22972972972972974</v>
      </c>
      <c r="AT113" s="201">
        <v>0.22077922077922077</v>
      </c>
      <c r="AU113" s="201">
        <v>-0.10256410256410256</v>
      </c>
      <c r="AV113" s="201">
        <v>1.2962962962962963</v>
      </c>
      <c r="AW113" s="201">
        <v>1</v>
      </c>
      <c r="AX113" s="201">
        <v>2.1739130434782608E-2</v>
      </c>
      <c r="AY113" s="201">
        <v>0.32</v>
      </c>
      <c r="AZ113" s="201">
        <v>1.5294117647058822</v>
      </c>
      <c r="BA113" s="201">
        <v>0.5</v>
      </c>
      <c r="BB113" s="201">
        <v>0.33333333333333331</v>
      </c>
    </row>
    <row r="114" spans="1:54" x14ac:dyDescent="0.2">
      <c r="A114" s="32" t="s">
        <v>109</v>
      </c>
      <c r="B114" s="130">
        <v>74180</v>
      </c>
      <c r="C114" s="32" t="s">
        <v>35</v>
      </c>
      <c r="D114" s="49">
        <v>9</v>
      </c>
      <c r="E114" s="32" t="s">
        <v>73</v>
      </c>
      <c r="F114" s="32">
        <v>1</v>
      </c>
      <c r="G114" s="198">
        <v>1098</v>
      </c>
      <c r="H114" s="198">
        <v>-40</v>
      </c>
      <c r="I114" s="198">
        <v>-27</v>
      </c>
      <c r="J114" s="198">
        <v>-40</v>
      </c>
      <c r="K114" s="198">
        <v>-7</v>
      </c>
      <c r="L114" s="198">
        <v>366</v>
      </c>
      <c r="M114" s="198">
        <v>276</v>
      </c>
      <c r="N114" s="198">
        <v>239</v>
      </c>
      <c r="O114" s="198">
        <v>87</v>
      </c>
      <c r="P114" s="198">
        <v>20</v>
      </c>
      <c r="Q114" s="198">
        <v>-65</v>
      </c>
      <c r="R114" s="198">
        <v>-14</v>
      </c>
      <c r="S114" s="198">
        <v>-68</v>
      </c>
      <c r="T114" s="198">
        <v>-4</v>
      </c>
      <c r="U114" s="198">
        <v>99</v>
      </c>
      <c r="V114" s="198">
        <v>99</v>
      </c>
      <c r="W114" s="198">
        <v>27</v>
      </c>
      <c r="X114" s="198">
        <v>50</v>
      </c>
      <c r="Y114" s="198">
        <v>24</v>
      </c>
      <c r="Z114" s="198">
        <v>15</v>
      </c>
      <c r="AA114" s="198">
        <v>17</v>
      </c>
      <c r="AB114" s="198">
        <v>10</v>
      </c>
      <c r="AC114" s="198">
        <v>24</v>
      </c>
      <c r="AD114" s="198">
        <v>10</v>
      </c>
      <c r="AE114" s="201">
        <v>0.18635437881873726</v>
      </c>
      <c r="AF114" s="201">
        <v>-0.17094017094017094</v>
      </c>
      <c r="AG114" s="201">
        <v>-0.1062992125984252</v>
      </c>
      <c r="AH114" s="201">
        <v>-0.13377926421404682</v>
      </c>
      <c r="AI114" s="201">
        <v>-4.1666666666666664E-2</v>
      </c>
      <c r="AJ114" s="201">
        <v>0.38771186440677968</v>
      </c>
      <c r="AK114" s="201">
        <v>0.46779661016949153</v>
      </c>
      <c r="AL114" s="201">
        <v>0.52297592997811815</v>
      </c>
      <c r="AM114" s="201">
        <v>0.15398230088495576</v>
      </c>
      <c r="AN114" s="201">
        <v>7.6923076923076927E-2</v>
      </c>
      <c r="AO114" s="201">
        <v>-0.26748971193415638</v>
      </c>
      <c r="AP114" s="201">
        <v>-5.4263565891472867E-2</v>
      </c>
      <c r="AQ114" s="201">
        <v>-0.22972972972972974</v>
      </c>
      <c r="AR114" s="201">
        <v>-1.384083044982699E-2</v>
      </c>
      <c r="AS114" s="201">
        <v>0.41949152542372881</v>
      </c>
      <c r="AT114" s="201">
        <v>0.515625</v>
      </c>
      <c r="AU114" s="201">
        <v>0.43548387096774194</v>
      </c>
      <c r="AV114" s="201">
        <v>0.57471264367816088</v>
      </c>
      <c r="AW114" s="201">
        <v>0.44444444444444442</v>
      </c>
      <c r="AX114" s="201">
        <v>0.22058823529411764</v>
      </c>
      <c r="AY114" s="201">
        <v>0.15044247787610621</v>
      </c>
      <c r="AZ114" s="201">
        <v>9.0090090090090086E-2</v>
      </c>
      <c r="BA114" s="201">
        <v>0.36363636363636365</v>
      </c>
      <c r="BB114" s="201">
        <v>0.21739130434782608</v>
      </c>
    </row>
    <row r="115" spans="1:54" x14ac:dyDescent="0.2">
      <c r="A115" s="32" t="s">
        <v>110</v>
      </c>
      <c r="B115" s="130">
        <v>34500</v>
      </c>
      <c r="C115" s="32" t="s">
        <v>76</v>
      </c>
      <c r="D115" s="49">
        <v>7</v>
      </c>
      <c r="E115" s="32" t="s">
        <v>70</v>
      </c>
      <c r="F115" s="32">
        <v>1</v>
      </c>
      <c r="G115" s="198">
        <v>-29</v>
      </c>
      <c r="H115" s="198">
        <v>-5</v>
      </c>
      <c r="I115" s="198">
        <v>-5</v>
      </c>
      <c r="J115" s="198">
        <v>-11</v>
      </c>
      <c r="K115" s="198">
        <v>-12</v>
      </c>
      <c r="L115" s="198">
        <v>-2</v>
      </c>
      <c r="M115" s="198">
        <v>1</v>
      </c>
      <c r="N115" s="198">
        <v>2</v>
      </c>
      <c r="O115" s="198">
        <v>-6</v>
      </c>
      <c r="P115" s="198">
        <v>-4</v>
      </c>
      <c r="Q115" s="198">
        <v>-2</v>
      </c>
      <c r="R115" s="198">
        <v>-3</v>
      </c>
      <c r="S115" s="198">
        <v>-31</v>
      </c>
      <c r="T115" s="198">
        <v>-10</v>
      </c>
      <c r="U115" s="198">
        <v>-7</v>
      </c>
      <c r="V115" s="198">
        <v>32</v>
      </c>
      <c r="W115" s="198">
        <v>11</v>
      </c>
      <c r="X115" s="198">
        <v>17</v>
      </c>
      <c r="Y115" s="198">
        <v>-1</v>
      </c>
      <c r="Z115" s="198">
        <v>10</v>
      </c>
      <c r="AA115" s="198">
        <v>2</v>
      </c>
      <c r="AB115" s="198">
        <v>-2</v>
      </c>
      <c r="AC115" s="198">
        <v>-1</v>
      </c>
      <c r="AD115" s="198">
        <v>-2</v>
      </c>
      <c r="AE115" s="201">
        <v>-8.5545722713864306E-2</v>
      </c>
      <c r="AF115" s="201">
        <v>-0.5</v>
      </c>
      <c r="AG115" s="201">
        <v>-0.33333333333333331</v>
      </c>
      <c r="AH115" s="201">
        <v>-0.55000000000000004</v>
      </c>
      <c r="AI115" s="201">
        <v>-0.6</v>
      </c>
      <c r="AJ115" s="201">
        <v>-0.2857142857142857</v>
      </c>
      <c r="AK115" s="201">
        <v>1</v>
      </c>
      <c r="AL115" s="201" t="e">
        <v>#DIV/0!</v>
      </c>
      <c r="AM115" s="201">
        <v>-0.66666666666666663</v>
      </c>
      <c r="AN115" s="201">
        <v>-0.2857142857142857</v>
      </c>
      <c r="AO115" s="201">
        <v>-0.25</v>
      </c>
      <c r="AP115" s="201">
        <v>-0.1875</v>
      </c>
      <c r="AQ115" s="201">
        <v>-0.65957446808510634</v>
      </c>
      <c r="AR115" s="201">
        <v>-0.32258064516129031</v>
      </c>
      <c r="AS115" s="201">
        <v>-0.16279069767441862</v>
      </c>
      <c r="AT115" s="201">
        <v>2</v>
      </c>
      <c r="AU115" s="201">
        <v>1.8333333333333333</v>
      </c>
      <c r="AV115" s="201">
        <v>1.3076923076923077</v>
      </c>
      <c r="AW115" s="201">
        <v>-0.125</v>
      </c>
      <c r="AX115" s="201">
        <v>1.4285714285714286</v>
      </c>
      <c r="AY115" s="201">
        <v>0.15384615384615385</v>
      </c>
      <c r="AZ115" s="201">
        <v>-0.11764705882352941</v>
      </c>
      <c r="BA115" s="201">
        <v>-0.1111111111111111</v>
      </c>
      <c r="BB115" s="201">
        <v>-0.22222222222222221</v>
      </c>
    </row>
    <row r="116" spans="1:54" x14ac:dyDescent="0.2">
      <c r="A116" s="32" t="s">
        <v>111</v>
      </c>
      <c r="B116" s="130">
        <v>74740</v>
      </c>
      <c r="C116" s="32" t="s">
        <v>35</v>
      </c>
      <c r="D116" s="49">
        <v>9</v>
      </c>
      <c r="E116" s="32" t="s">
        <v>73</v>
      </c>
      <c r="F116" s="32">
        <v>1</v>
      </c>
      <c r="G116" s="198">
        <v>0</v>
      </c>
      <c r="H116" s="198">
        <v>-9</v>
      </c>
      <c r="I116" s="198">
        <v>-23</v>
      </c>
      <c r="J116" s="198">
        <v>-47</v>
      </c>
      <c r="K116" s="198">
        <v>2</v>
      </c>
      <c r="L116" s="198">
        <v>20</v>
      </c>
      <c r="M116" s="198">
        <v>4</v>
      </c>
      <c r="N116" s="198">
        <v>7</v>
      </c>
      <c r="O116" s="198">
        <v>7</v>
      </c>
      <c r="P116" s="198">
        <v>-19</v>
      </c>
      <c r="Q116" s="198">
        <v>-11</v>
      </c>
      <c r="R116" s="198">
        <v>-23</v>
      </c>
      <c r="S116" s="198">
        <v>-34</v>
      </c>
      <c r="T116" s="198">
        <v>-11</v>
      </c>
      <c r="U116" s="198">
        <v>5</v>
      </c>
      <c r="V116" s="198">
        <v>49</v>
      </c>
      <c r="W116" s="198">
        <v>24</v>
      </c>
      <c r="X116" s="198">
        <v>41</v>
      </c>
      <c r="Y116" s="198">
        <v>9</v>
      </c>
      <c r="Z116" s="198">
        <v>13</v>
      </c>
      <c r="AA116" s="198">
        <v>-20</v>
      </c>
      <c r="AB116" s="198">
        <v>0</v>
      </c>
      <c r="AC116" s="198">
        <v>4</v>
      </c>
      <c r="AD116" s="198">
        <v>12</v>
      </c>
      <c r="AE116" s="201">
        <v>0</v>
      </c>
      <c r="AF116" s="201">
        <v>-0.12328767123287671</v>
      </c>
      <c r="AG116" s="201">
        <v>-0.21904761904761905</v>
      </c>
      <c r="AH116" s="201">
        <v>-0.37007874015748032</v>
      </c>
      <c r="AI116" s="201">
        <v>2.8169014084507043E-2</v>
      </c>
      <c r="AJ116" s="201">
        <v>0.7407407407407407</v>
      </c>
      <c r="AK116" s="201">
        <v>0.36363636363636365</v>
      </c>
      <c r="AL116" s="201">
        <v>0.875</v>
      </c>
      <c r="AM116" s="201">
        <v>0.2</v>
      </c>
      <c r="AN116" s="201">
        <v>-0.24675324675324675</v>
      </c>
      <c r="AO116" s="201">
        <v>-0.13253012048192772</v>
      </c>
      <c r="AP116" s="201">
        <v>-0.22330097087378642</v>
      </c>
      <c r="AQ116" s="201">
        <v>-0.28099173553719009</v>
      </c>
      <c r="AR116" s="201">
        <v>-8.7999999999999995E-2</v>
      </c>
      <c r="AS116" s="201">
        <v>4.0322580645161289E-2</v>
      </c>
      <c r="AT116" s="201">
        <v>0.56321839080459768</v>
      </c>
      <c r="AU116" s="201">
        <v>0.82758620689655171</v>
      </c>
      <c r="AV116" s="201">
        <v>1.1714285714285715</v>
      </c>
      <c r="AW116" s="201">
        <v>0.39130434782608697</v>
      </c>
      <c r="AX116" s="201">
        <v>0.35135135135135137</v>
      </c>
      <c r="AY116" s="201">
        <v>-0.29850746268656714</v>
      </c>
      <c r="AZ116" s="201">
        <v>0</v>
      </c>
      <c r="BA116" s="201">
        <v>0.12121212121212122</v>
      </c>
      <c r="BB116" s="201">
        <v>0.48</v>
      </c>
    </row>
    <row r="117" spans="1:54" x14ac:dyDescent="0.2">
      <c r="A117" s="32" t="s">
        <v>345</v>
      </c>
      <c r="B117" s="130">
        <v>67860</v>
      </c>
      <c r="C117" s="32" t="s">
        <v>76</v>
      </c>
      <c r="D117" s="49">
        <v>7</v>
      </c>
      <c r="E117" s="32" t="s">
        <v>73</v>
      </c>
      <c r="F117" s="32">
        <v>1</v>
      </c>
      <c r="G117" s="198">
        <v>3</v>
      </c>
      <c r="H117" s="198">
        <v>0</v>
      </c>
      <c r="I117" s="198">
        <v>0</v>
      </c>
      <c r="J117" s="198">
        <v>0</v>
      </c>
      <c r="K117" s="198">
        <v>0</v>
      </c>
      <c r="L117" s="198">
        <v>0</v>
      </c>
      <c r="M117" s="198">
        <v>1</v>
      </c>
      <c r="N117" s="198">
        <v>0</v>
      </c>
      <c r="O117" s="198">
        <v>0</v>
      </c>
      <c r="P117" s="198">
        <v>0</v>
      </c>
      <c r="Q117" s="198">
        <v>0</v>
      </c>
      <c r="R117" s="198">
        <v>0</v>
      </c>
      <c r="S117" s="198">
        <v>0</v>
      </c>
      <c r="T117" s="198">
        <v>0</v>
      </c>
      <c r="U117" s="198">
        <v>0</v>
      </c>
      <c r="V117" s="198">
        <v>2</v>
      </c>
      <c r="W117" s="198">
        <v>0</v>
      </c>
      <c r="X117" s="198">
        <v>0</v>
      </c>
      <c r="Y117" s="198">
        <v>0</v>
      </c>
      <c r="Z117" s="198">
        <v>0</v>
      </c>
      <c r="AA117" s="198">
        <v>0</v>
      </c>
      <c r="AB117" s="198">
        <v>0</v>
      </c>
      <c r="AC117" s="198">
        <v>0</v>
      </c>
      <c r="AD117" s="198">
        <v>0</v>
      </c>
      <c r="AE117" s="201" t="e">
        <v>#DIV/0!</v>
      </c>
      <c r="AF117" s="201" t="e">
        <v>#DIV/0!</v>
      </c>
      <c r="AG117" s="201" t="e">
        <v>#DIV/0!</v>
      </c>
      <c r="AH117" s="201" t="e">
        <v>#DIV/0!</v>
      </c>
      <c r="AI117" s="201" t="e">
        <v>#DIV/0!</v>
      </c>
      <c r="AJ117" s="201" t="e">
        <v>#DIV/0!</v>
      </c>
      <c r="AK117" s="201" t="e">
        <v>#DIV/0!</v>
      </c>
      <c r="AL117" s="201" t="e">
        <v>#DIV/0!</v>
      </c>
      <c r="AM117" s="201" t="e">
        <v>#DIV/0!</v>
      </c>
      <c r="AN117" s="201" t="e">
        <v>#DIV/0!</v>
      </c>
      <c r="AO117" s="201" t="e">
        <v>#DIV/0!</v>
      </c>
      <c r="AP117" s="201" t="e">
        <v>#DIV/0!</v>
      </c>
      <c r="AQ117" s="201" t="e">
        <v>#DIV/0!</v>
      </c>
      <c r="AR117" s="201" t="e">
        <v>#DIV/0!</v>
      </c>
      <c r="AS117" s="201" t="e">
        <v>#DIV/0!</v>
      </c>
      <c r="AT117" s="201" t="e">
        <v>#DIV/0!</v>
      </c>
      <c r="AU117" s="201" t="e">
        <v>#DIV/0!</v>
      </c>
      <c r="AV117" s="201" t="e">
        <v>#DIV/0!</v>
      </c>
      <c r="AW117" s="201" t="e">
        <v>#DIV/0!</v>
      </c>
      <c r="AX117" s="201" t="e">
        <v>#DIV/0!</v>
      </c>
      <c r="AY117" s="201" t="e">
        <v>#DIV/0!</v>
      </c>
      <c r="AZ117" s="201" t="e">
        <v>#DIV/0!</v>
      </c>
      <c r="BA117" s="201" t="e">
        <v>#DIV/0!</v>
      </c>
      <c r="BB117" s="201" t="e">
        <v>#DIV/0!</v>
      </c>
    </row>
    <row r="118" spans="1:54" x14ac:dyDescent="0.2">
      <c r="A118" s="32" t="s">
        <v>346</v>
      </c>
      <c r="B118" s="130">
        <v>68500</v>
      </c>
      <c r="C118" s="32" t="s">
        <v>76</v>
      </c>
      <c r="D118" s="49">
        <v>7</v>
      </c>
      <c r="E118" s="32" t="s">
        <v>73</v>
      </c>
      <c r="F118" s="32">
        <v>1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0</v>
      </c>
      <c r="S118" s="198">
        <v>0</v>
      </c>
      <c r="T118" s="198">
        <v>0</v>
      </c>
      <c r="U118" s="198">
        <v>0</v>
      </c>
      <c r="V118" s="198">
        <v>0</v>
      </c>
      <c r="W118" s="198">
        <v>0</v>
      </c>
      <c r="X118" s="198">
        <v>0</v>
      </c>
      <c r="Y118" s="198">
        <v>0</v>
      </c>
      <c r="Z118" s="198">
        <v>0</v>
      </c>
      <c r="AA118" s="198">
        <v>0</v>
      </c>
      <c r="AB118" s="198">
        <v>0</v>
      </c>
      <c r="AC118" s="198">
        <v>0</v>
      </c>
      <c r="AD118" s="198">
        <v>0</v>
      </c>
      <c r="AE118" s="201" t="e">
        <v>#DIV/0!</v>
      </c>
      <c r="AF118" s="201" t="e">
        <v>#DIV/0!</v>
      </c>
      <c r="AG118" s="201" t="e">
        <v>#DIV/0!</v>
      </c>
      <c r="AH118" s="201" t="e">
        <v>#DIV/0!</v>
      </c>
      <c r="AI118" s="201" t="e">
        <v>#DIV/0!</v>
      </c>
      <c r="AJ118" s="201" t="e">
        <v>#DIV/0!</v>
      </c>
      <c r="AK118" s="201" t="e">
        <v>#DIV/0!</v>
      </c>
      <c r="AL118" s="201" t="e">
        <v>#DIV/0!</v>
      </c>
      <c r="AM118" s="201" t="e">
        <v>#DIV/0!</v>
      </c>
      <c r="AN118" s="201" t="e">
        <v>#DIV/0!</v>
      </c>
      <c r="AO118" s="201" t="e">
        <v>#DIV/0!</v>
      </c>
      <c r="AP118" s="201" t="e">
        <v>#DIV/0!</v>
      </c>
      <c r="AQ118" s="201" t="e">
        <v>#DIV/0!</v>
      </c>
      <c r="AR118" s="201" t="e">
        <v>#DIV/0!</v>
      </c>
      <c r="AS118" s="201" t="e">
        <v>#DIV/0!</v>
      </c>
      <c r="AT118" s="201" t="e">
        <v>#DIV/0!</v>
      </c>
      <c r="AU118" s="201" t="e">
        <v>#DIV/0!</v>
      </c>
      <c r="AV118" s="201" t="e">
        <v>#DIV/0!</v>
      </c>
      <c r="AW118" s="201" t="e">
        <v>#DIV/0!</v>
      </c>
      <c r="AX118" s="201" t="e">
        <v>#DIV/0!</v>
      </c>
      <c r="AY118" s="201" t="e">
        <v>#DIV/0!</v>
      </c>
      <c r="AZ118" s="201" t="e">
        <v>#DIV/0!</v>
      </c>
      <c r="BA118" s="201" t="e">
        <v>#DIV/0!</v>
      </c>
      <c r="BB118" s="201" t="e">
        <v>#DIV/0!</v>
      </c>
    </row>
    <row r="119" spans="1:54" x14ac:dyDescent="0.2">
      <c r="A119" s="32" t="s">
        <v>112</v>
      </c>
      <c r="B119" s="130">
        <v>34820</v>
      </c>
      <c r="C119" s="32" t="s">
        <v>76</v>
      </c>
      <c r="D119" s="49">
        <v>7</v>
      </c>
      <c r="E119" s="32" t="s">
        <v>70</v>
      </c>
      <c r="F119" s="32">
        <v>1</v>
      </c>
      <c r="G119" s="198">
        <v>-7</v>
      </c>
      <c r="H119" s="198">
        <v>-6</v>
      </c>
      <c r="I119" s="198">
        <v>-1</v>
      </c>
      <c r="J119" s="198">
        <v>-18</v>
      </c>
      <c r="K119" s="198">
        <v>-12</v>
      </c>
      <c r="L119" s="198">
        <v>1</v>
      </c>
      <c r="M119" s="198">
        <v>2</v>
      </c>
      <c r="N119" s="198">
        <v>2</v>
      </c>
      <c r="O119" s="198">
        <v>6</v>
      </c>
      <c r="P119" s="198">
        <v>2</v>
      </c>
      <c r="Q119" s="198">
        <v>-2</v>
      </c>
      <c r="R119" s="198">
        <v>-21</v>
      </c>
      <c r="S119" s="198">
        <v>-9</v>
      </c>
      <c r="T119" s="198">
        <v>-18</v>
      </c>
      <c r="U119" s="198">
        <v>4</v>
      </c>
      <c r="V119" s="198">
        <v>31</v>
      </c>
      <c r="W119" s="198">
        <v>8</v>
      </c>
      <c r="X119" s="198">
        <v>11</v>
      </c>
      <c r="Y119" s="198">
        <v>5</v>
      </c>
      <c r="Z119" s="198">
        <v>-6</v>
      </c>
      <c r="AA119" s="198">
        <v>0</v>
      </c>
      <c r="AB119" s="198">
        <v>4</v>
      </c>
      <c r="AC119" s="198">
        <v>12</v>
      </c>
      <c r="AD119" s="198">
        <v>-2</v>
      </c>
      <c r="AE119" s="201">
        <v>-1.8469656992084433E-2</v>
      </c>
      <c r="AF119" s="201">
        <v>-0.4</v>
      </c>
      <c r="AG119" s="201">
        <v>-5.8823529411764705E-2</v>
      </c>
      <c r="AH119" s="201">
        <v>-0.51428571428571423</v>
      </c>
      <c r="AI119" s="201">
        <v>-0.54545454545454541</v>
      </c>
      <c r="AJ119" s="201">
        <v>0.14285714285714285</v>
      </c>
      <c r="AK119" s="201">
        <v>2</v>
      </c>
      <c r="AL119" s="201">
        <v>1</v>
      </c>
      <c r="AM119" s="201">
        <v>0.8571428571428571</v>
      </c>
      <c r="AN119" s="201">
        <v>0.33333333333333331</v>
      </c>
      <c r="AO119" s="201">
        <v>-0.14285714285714285</v>
      </c>
      <c r="AP119" s="201">
        <v>-0.61764705882352944</v>
      </c>
      <c r="AQ119" s="201">
        <v>-0.33333333333333331</v>
      </c>
      <c r="AR119" s="201">
        <v>-0.33333333333333331</v>
      </c>
      <c r="AS119" s="201">
        <v>0.125</v>
      </c>
      <c r="AT119" s="201">
        <v>1.2916666666666667</v>
      </c>
      <c r="AU119" s="201">
        <v>1</v>
      </c>
      <c r="AV119" s="201">
        <v>0.91666666666666663</v>
      </c>
      <c r="AW119" s="201">
        <v>1</v>
      </c>
      <c r="AX119" s="201">
        <v>-0.375</v>
      </c>
      <c r="AY119" s="201">
        <v>0</v>
      </c>
      <c r="AZ119" s="201">
        <v>0.44444444444444442</v>
      </c>
      <c r="BA119" s="201">
        <v>2</v>
      </c>
      <c r="BB119" s="201">
        <v>-0.2857142857142857</v>
      </c>
    </row>
    <row r="120" spans="1:54" x14ac:dyDescent="0.2">
      <c r="A120" s="32" t="s">
        <v>113</v>
      </c>
      <c r="B120" s="130">
        <v>38260</v>
      </c>
      <c r="C120" s="32" t="s">
        <v>76</v>
      </c>
      <c r="D120" s="49">
        <v>7</v>
      </c>
      <c r="E120" s="32" t="s">
        <v>70</v>
      </c>
      <c r="F120" s="32">
        <v>1</v>
      </c>
      <c r="G120" s="198">
        <v>40</v>
      </c>
      <c r="H120" s="198">
        <v>-1</v>
      </c>
      <c r="I120" s="198">
        <v>-23</v>
      </c>
      <c r="J120" s="198">
        <v>-15</v>
      </c>
      <c r="K120" s="198">
        <v>2</v>
      </c>
      <c r="L120" s="198">
        <v>6</v>
      </c>
      <c r="M120" s="198">
        <v>1</v>
      </c>
      <c r="N120" s="198">
        <v>-1</v>
      </c>
      <c r="O120" s="198">
        <v>0</v>
      </c>
      <c r="P120" s="198">
        <v>0</v>
      </c>
      <c r="Q120" s="198">
        <v>-6</v>
      </c>
      <c r="R120" s="198">
        <v>-6</v>
      </c>
      <c r="S120" s="198">
        <v>-26</v>
      </c>
      <c r="T120" s="198">
        <v>11</v>
      </c>
      <c r="U120" s="198">
        <v>20</v>
      </c>
      <c r="V120" s="198">
        <v>20</v>
      </c>
      <c r="W120" s="198">
        <v>11</v>
      </c>
      <c r="X120" s="198">
        <v>5</v>
      </c>
      <c r="Y120" s="198">
        <v>-1</v>
      </c>
      <c r="Z120" s="198">
        <v>6</v>
      </c>
      <c r="AA120" s="198">
        <v>20</v>
      </c>
      <c r="AB120" s="198">
        <v>9</v>
      </c>
      <c r="AC120" s="198">
        <v>7</v>
      </c>
      <c r="AD120" s="198">
        <v>1</v>
      </c>
      <c r="AE120" s="201">
        <v>7.7519379844961239E-2</v>
      </c>
      <c r="AF120" s="201">
        <v>-3.7037037037037035E-2</v>
      </c>
      <c r="AG120" s="201">
        <v>-0.51111111111111107</v>
      </c>
      <c r="AH120" s="201">
        <v>-0.34883720930232559</v>
      </c>
      <c r="AI120" s="201">
        <v>9.0909090909090912E-2</v>
      </c>
      <c r="AJ120" s="201">
        <v>0.46153846153846156</v>
      </c>
      <c r="AK120" s="201">
        <v>0.33333333333333331</v>
      </c>
      <c r="AL120" s="201">
        <v>-0.25</v>
      </c>
      <c r="AM120" s="201">
        <v>0</v>
      </c>
      <c r="AN120" s="201">
        <v>0</v>
      </c>
      <c r="AO120" s="201">
        <v>-0.22222222222222221</v>
      </c>
      <c r="AP120" s="201">
        <v>-0.15384615384615385</v>
      </c>
      <c r="AQ120" s="201">
        <v>-0.44067796610169491</v>
      </c>
      <c r="AR120" s="201">
        <v>0.26190476190476192</v>
      </c>
      <c r="AS120" s="201">
        <v>0.58823529411764708</v>
      </c>
      <c r="AT120" s="201">
        <v>0.7407407407407407</v>
      </c>
      <c r="AU120" s="201">
        <v>0.84615384615384615</v>
      </c>
      <c r="AV120" s="201">
        <v>0.26315789473684209</v>
      </c>
      <c r="AW120" s="201">
        <v>-5.5555555555555552E-2</v>
      </c>
      <c r="AX120" s="201">
        <v>0.54545454545454541</v>
      </c>
      <c r="AY120" s="201">
        <v>1.1111111111111112</v>
      </c>
      <c r="AZ120" s="201">
        <v>1</v>
      </c>
      <c r="BA120" s="201">
        <v>1.4</v>
      </c>
      <c r="BB120" s="201">
        <v>0.16666666666666666</v>
      </c>
    </row>
    <row r="121" spans="1:54" x14ac:dyDescent="0.2">
      <c r="A121" s="32" t="s">
        <v>114</v>
      </c>
      <c r="B121" s="130">
        <v>38820</v>
      </c>
      <c r="C121" s="32" t="s">
        <v>76</v>
      </c>
      <c r="D121" s="49">
        <v>7</v>
      </c>
      <c r="E121" s="32" t="s">
        <v>70</v>
      </c>
      <c r="F121" s="32">
        <v>1</v>
      </c>
      <c r="G121" s="198">
        <v>-8</v>
      </c>
      <c r="H121" s="198">
        <v>-6</v>
      </c>
      <c r="I121" s="198">
        <v>-15</v>
      </c>
      <c r="J121" s="198">
        <v>-25</v>
      </c>
      <c r="K121" s="198">
        <v>14</v>
      </c>
      <c r="L121" s="198">
        <v>-2</v>
      </c>
      <c r="M121" s="198">
        <v>-2</v>
      </c>
      <c r="N121" s="198">
        <v>6</v>
      </c>
      <c r="O121" s="198">
        <v>3</v>
      </c>
      <c r="P121" s="198">
        <v>-12</v>
      </c>
      <c r="Q121" s="198">
        <v>-26</v>
      </c>
      <c r="R121" s="198">
        <v>-26</v>
      </c>
      <c r="S121" s="198">
        <v>-12</v>
      </c>
      <c r="T121" s="198">
        <v>6</v>
      </c>
      <c r="U121" s="198">
        <v>16</v>
      </c>
      <c r="V121" s="198">
        <v>22</v>
      </c>
      <c r="W121" s="198">
        <v>3</v>
      </c>
      <c r="X121" s="198">
        <v>12</v>
      </c>
      <c r="Y121" s="198">
        <v>-2</v>
      </c>
      <c r="Z121" s="198">
        <v>9</v>
      </c>
      <c r="AA121" s="198">
        <v>14</v>
      </c>
      <c r="AB121" s="198">
        <v>5</v>
      </c>
      <c r="AC121" s="198">
        <v>6</v>
      </c>
      <c r="AD121" s="198">
        <v>4</v>
      </c>
      <c r="AE121" s="201">
        <v>-7.9051383399209481E-3</v>
      </c>
      <c r="AF121" s="201">
        <v>-0.10909090909090909</v>
      </c>
      <c r="AG121" s="201">
        <v>-0.23809523809523808</v>
      </c>
      <c r="AH121" s="201">
        <v>-0.35714285714285715</v>
      </c>
      <c r="AI121" s="201">
        <v>0.30434782608695654</v>
      </c>
      <c r="AJ121" s="201">
        <v>-8.6956521739130432E-2</v>
      </c>
      <c r="AK121" s="201">
        <v>-0.22222222222222221</v>
      </c>
      <c r="AL121" s="201">
        <v>0.8571428571428571</v>
      </c>
      <c r="AM121" s="201">
        <v>8.1081081081081086E-2</v>
      </c>
      <c r="AN121" s="201">
        <v>-0.21428571428571427</v>
      </c>
      <c r="AO121" s="201">
        <v>-0.4</v>
      </c>
      <c r="AP121" s="201">
        <v>-0.31325301204819278</v>
      </c>
      <c r="AQ121" s="201">
        <v>-0.16666666666666666</v>
      </c>
      <c r="AR121" s="201">
        <v>7.6923076923076927E-2</v>
      </c>
      <c r="AS121" s="201">
        <v>0.26666666666666666</v>
      </c>
      <c r="AT121" s="201">
        <v>0.39285714285714285</v>
      </c>
      <c r="AU121" s="201">
        <v>0.13636363636363635</v>
      </c>
      <c r="AV121" s="201">
        <v>0.38709677419354838</v>
      </c>
      <c r="AW121" s="201">
        <v>-0.1</v>
      </c>
      <c r="AX121" s="201">
        <v>0.40909090909090912</v>
      </c>
      <c r="AY121" s="201">
        <v>0.46666666666666667</v>
      </c>
      <c r="AZ121" s="201">
        <v>0.15625</v>
      </c>
      <c r="BA121" s="201">
        <v>0.18181818181818182</v>
      </c>
      <c r="BB121" s="201">
        <v>9.5238095238095233E-2</v>
      </c>
    </row>
    <row r="122" spans="1:54" x14ac:dyDescent="0.2">
      <c r="A122" s="32" t="s">
        <v>115</v>
      </c>
      <c r="B122" s="130">
        <v>40420</v>
      </c>
      <c r="C122" s="32" t="s">
        <v>76</v>
      </c>
      <c r="D122" s="49">
        <v>7</v>
      </c>
      <c r="E122" s="32" t="s">
        <v>70</v>
      </c>
      <c r="F122" s="32">
        <v>1</v>
      </c>
      <c r="G122" s="198">
        <v>-196</v>
      </c>
      <c r="H122" s="198">
        <v>-9</v>
      </c>
      <c r="I122" s="198">
        <v>-2</v>
      </c>
      <c r="J122" s="198">
        <v>-46</v>
      </c>
      <c r="K122" s="198">
        <v>-28</v>
      </c>
      <c r="L122" s="198">
        <v>-15</v>
      </c>
      <c r="M122" s="198">
        <v>-4</v>
      </c>
      <c r="N122" s="198">
        <v>4</v>
      </c>
      <c r="O122" s="198">
        <v>-6</v>
      </c>
      <c r="P122" s="198">
        <v>-20</v>
      </c>
      <c r="Q122" s="198">
        <v>-20</v>
      </c>
      <c r="R122" s="198">
        <v>-25</v>
      </c>
      <c r="S122" s="198">
        <v>-11</v>
      </c>
      <c r="T122" s="198">
        <v>-18</v>
      </c>
      <c r="U122" s="198">
        <v>-13</v>
      </c>
      <c r="V122" s="198">
        <v>-15</v>
      </c>
      <c r="W122" s="198">
        <v>10</v>
      </c>
      <c r="X122" s="198">
        <v>3</v>
      </c>
      <c r="Y122" s="198">
        <v>9</v>
      </c>
      <c r="Z122" s="198">
        <v>11</v>
      </c>
      <c r="AA122" s="198">
        <v>5</v>
      </c>
      <c r="AB122" s="198">
        <v>-7</v>
      </c>
      <c r="AC122" s="198">
        <v>3</v>
      </c>
      <c r="AD122" s="198">
        <v>-2</v>
      </c>
      <c r="AE122" s="201">
        <v>-0.20806794055201699</v>
      </c>
      <c r="AF122" s="201">
        <v>-0.18</v>
      </c>
      <c r="AG122" s="201">
        <v>-0.05</v>
      </c>
      <c r="AH122" s="201">
        <v>-0.50549450549450547</v>
      </c>
      <c r="AI122" s="201">
        <v>-0.65116279069767447</v>
      </c>
      <c r="AJ122" s="201">
        <v>-0.39473684210526316</v>
      </c>
      <c r="AK122" s="201">
        <v>-0.33333333333333331</v>
      </c>
      <c r="AL122" s="201">
        <v>0.5714285714285714</v>
      </c>
      <c r="AM122" s="201">
        <v>-0.21428571428571427</v>
      </c>
      <c r="AN122" s="201">
        <v>-0.43478260869565216</v>
      </c>
      <c r="AO122" s="201">
        <v>-0.37037037037037035</v>
      </c>
      <c r="AP122" s="201">
        <v>-0.40322580645161288</v>
      </c>
      <c r="AQ122" s="201">
        <v>-0.16417910447761194</v>
      </c>
      <c r="AR122" s="201">
        <v>-0.24657534246575341</v>
      </c>
      <c r="AS122" s="201">
        <v>-0.18840579710144928</v>
      </c>
      <c r="AT122" s="201">
        <v>-0.17241379310344829</v>
      </c>
      <c r="AU122" s="201">
        <v>0.52631578947368418</v>
      </c>
      <c r="AV122" s="201">
        <v>8.3333333333333329E-2</v>
      </c>
      <c r="AW122" s="201">
        <v>0.9</v>
      </c>
      <c r="AX122" s="201">
        <v>0.52380952380952384</v>
      </c>
      <c r="AY122" s="201">
        <v>0.14285714285714285</v>
      </c>
      <c r="AZ122" s="201">
        <v>-0.31818181818181818</v>
      </c>
      <c r="BA122" s="201">
        <v>0.2</v>
      </c>
      <c r="BB122" s="201">
        <v>-0.11764705882352941</v>
      </c>
    </row>
    <row r="123" spans="1:54" x14ac:dyDescent="0.2">
      <c r="A123" s="68" t="s">
        <v>347</v>
      </c>
      <c r="B123" s="68">
        <v>74500</v>
      </c>
      <c r="C123" s="68" t="s">
        <v>76</v>
      </c>
      <c r="D123" s="49">
        <v>7</v>
      </c>
      <c r="E123" s="68" t="s">
        <v>73</v>
      </c>
      <c r="F123" s="68">
        <v>1</v>
      </c>
      <c r="G123" s="198">
        <v>-2</v>
      </c>
      <c r="H123" s="198">
        <v>0</v>
      </c>
      <c r="I123" s="198">
        <v>0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0</v>
      </c>
      <c r="Q123" s="198">
        <v>0</v>
      </c>
      <c r="R123" s="198">
        <v>0</v>
      </c>
      <c r="S123" s="198">
        <v>0</v>
      </c>
      <c r="T123" s="198">
        <v>-1</v>
      </c>
      <c r="U123" s="198">
        <v>-1</v>
      </c>
      <c r="V123" s="198">
        <v>0</v>
      </c>
      <c r="W123" s="198">
        <v>0</v>
      </c>
      <c r="X123" s="198">
        <v>0</v>
      </c>
      <c r="Y123" s="198">
        <v>0</v>
      </c>
      <c r="Z123" s="198">
        <v>0</v>
      </c>
      <c r="AA123" s="198">
        <v>0</v>
      </c>
      <c r="AB123" s="198">
        <v>0</v>
      </c>
      <c r="AC123" s="198">
        <v>0</v>
      </c>
      <c r="AD123" s="198">
        <v>0</v>
      </c>
      <c r="AE123" s="201">
        <v>-1</v>
      </c>
      <c r="AF123" s="201" t="e">
        <v>#DIV/0!</v>
      </c>
      <c r="AG123" s="201" t="e">
        <v>#DIV/0!</v>
      </c>
      <c r="AH123" s="201" t="e">
        <v>#DIV/0!</v>
      </c>
      <c r="AI123" s="201" t="e">
        <v>#DIV/0!</v>
      </c>
      <c r="AJ123" s="201" t="e">
        <v>#DIV/0!</v>
      </c>
      <c r="AK123" s="201" t="e">
        <v>#DIV/0!</v>
      </c>
      <c r="AL123" s="201" t="e">
        <v>#DIV/0!</v>
      </c>
      <c r="AM123" s="201" t="e">
        <v>#DIV/0!</v>
      </c>
      <c r="AN123" s="201" t="e">
        <v>#DIV/0!</v>
      </c>
      <c r="AO123" s="201" t="e">
        <v>#DIV/0!</v>
      </c>
      <c r="AP123" s="201" t="e">
        <v>#DIV/0!</v>
      </c>
      <c r="AQ123" s="201" t="e">
        <v>#DIV/0!</v>
      </c>
      <c r="AR123" s="201">
        <v>-1</v>
      </c>
      <c r="AS123" s="201">
        <v>-1</v>
      </c>
      <c r="AT123" s="201" t="e">
        <v>#DIV/0!</v>
      </c>
      <c r="AU123" s="201" t="e">
        <v>#DIV/0!</v>
      </c>
      <c r="AV123" s="201" t="e">
        <v>#DIV/0!</v>
      </c>
      <c r="AW123" s="201" t="e">
        <v>#DIV/0!</v>
      </c>
      <c r="AX123" s="201" t="e">
        <v>#DIV/0!</v>
      </c>
      <c r="AY123" s="201" t="e">
        <v>#DIV/0!</v>
      </c>
      <c r="AZ123" s="201" t="e">
        <v>#DIV/0!</v>
      </c>
      <c r="BA123" s="201" t="e">
        <v>#DIV/0!</v>
      </c>
      <c r="BB123" s="201" t="e">
        <v>#DIV/0!</v>
      </c>
    </row>
    <row r="124" spans="1:54" x14ac:dyDescent="0.2">
      <c r="A124" s="32" t="s">
        <v>116</v>
      </c>
      <c r="B124" s="130">
        <v>76740</v>
      </c>
      <c r="C124" s="32" t="s">
        <v>35</v>
      </c>
      <c r="D124" s="49">
        <v>9</v>
      </c>
      <c r="E124" s="32" t="s">
        <v>73</v>
      </c>
      <c r="F124" s="32">
        <v>1</v>
      </c>
      <c r="G124" s="198">
        <v>0</v>
      </c>
      <c r="H124" s="198">
        <v>7</v>
      </c>
      <c r="I124" s="198">
        <v>-5</v>
      </c>
      <c r="J124" s="198">
        <v>3</v>
      </c>
      <c r="K124" s="198">
        <v>-4</v>
      </c>
      <c r="L124" s="198">
        <v>-8</v>
      </c>
      <c r="M124" s="198">
        <v>-1</v>
      </c>
      <c r="N124" s="198">
        <v>0</v>
      </c>
      <c r="O124" s="198">
        <v>-2</v>
      </c>
      <c r="P124" s="198">
        <v>3</v>
      </c>
      <c r="Q124" s="198">
        <v>-16</v>
      </c>
      <c r="R124" s="198">
        <v>-22</v>
      </c>
      <c r="S124" s="198">
        <v>-16</v>
      </c>
      <c r="T124" s="198">
        <v>-3</v>
      </c>
      <c r="U124" s="198">
        <v>14</v>
      </c>
      <c r="V124" s="198">
        <v>19</v>
      </c>
      <c r="W124" s="198">
        <v>20</v>
      </c>
      <c r="X124" s="198">
        <v>1</v>
      </c>
      <c r="Y124" s="198">
        <v>7</v>
      </c>
      <c r="Z124" s="198">
        <v>6</v>
      </c>
      <c r="AA124" s="198">
        <v>-10</v>
      </c>
      <c r="AB124" s="198">
        <v>-2</v>
      </c>
      <c r="AC124" s="198">
        <v>8</v>
      </c>
      <c r="AD124" s="198">
        <v>1</v>
      </c>
      <c r="AE124" s="201">
        <v>0</v>
      </c>
      <c r="AF124" s="201">
        <v>0.36842105263157893</v>
      </c>
      <c r="AG124" s="201">
        <v>-0.1388888888888889</v>
      </c>
      <c r="AH124" s="201">
        <v>0.10714285714285714</v>
      </c>
      <c r="AI124" s="201">
        <v>-0.21052631578947367</v>
      </c>
      <c r="AJ124" s="201">
        <v>-0.53333333333333333</v>
      </c>
      <c r="AK124" s="201">
        <v>-0.33333333333333331</v>
      </c>
      <c r="AL124" s="201">
        <v>0</v>
      </c>
      <c r="AM124" s="201">
        <v>-0.18181818181818182</v>
      </c>
      <c r="AN124" s="201">
        <v>0.17647058823529413</v>
      </c>
      <c r="AO124" s="201">
        <v>-0.53333333333333333</v>
      </c>
      <c r="AP124" s="201">
        <v>-0.53658536585365857</v>
      </c>
      <c r="AQ124" s="201">
        <v>-0.33333333333333331</v>
      </c>
      <c r="AR124" s="201">
        <v>-5.6603773584905662E-2</v>
      </c>
      <c r="AS124" s="201">
        <v>0.25925925925925924</v>
      </c>
      <c r="AT124" s="201">
        <v>0.38</v>
      </c>
      <c r="AU124" s="201">
        <v>2.2222222222222223</v>
      </c>
      <c r="AV124" s="201">
        <v>4.1666666666666664E-2</v>
      </c>
      <c r="AW124" s="201">
        <v>0.875</v>
      </c>
      <c r="AX124" s="201">
        <v>0.24</v>
      </c>
      <c r="AY124" s="201">
        <v>-0.35714285714285715</v>
      </c>
      <c r="AZ124" s="201">
        <v>-9.0909090909090912E-2</v>
      </c>
      <c r="BA124" s="201">
        <v>0.72727272727272729</v>
      </c>
      <c r="BB124" s="201">
        <v>9.0909090909090912E-2</v>
      </c>
    </row>
    <row r="125" spans="1:54" x14ac:dyDescent="0.2">
      <c r="A125" s="68" t="s">
        <v>348</v>
      </c>
      <c r="B125" s="68">
        <v>76580</v>
      </c>
      <c r="C125" s="68" t="s">
        <v>76</v>
      </c>
      <c r="D125" s="49">
        <v>7</v>
      </c>
      <c r="E125" s="68" t="s">
        <v>73</v>
      </c>
      <c r="F125" s="68">
        <v>1</v>
      </c>
      <c r="G125" s="198">
        <v>0</v>
      </c>
      <c r="H125" s="198">
        <v>0</v>
      </c>
      <c r="I125" s="198">
        <v>0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0</v>
      </c>
      <c r="Q125" s="198">
        <v>0</v>
      </c>
      <c r="R125" s="198">
        <v>0</v>
      </c>
      <c r="S125" s="198">
        <v>0</v>
      </c>
      <c r="T125" s="198">
        <v>0</v>
      </c>
      <c r="U125" s="198">
        <v>0</v>
      </c>
      <c r="V125" s="198">
        <v>0</v>
      </c>
      <c r="W125" s="198">
        <v>0</v>
      </c>
      <c r="X125" s="198">
        <v>0</v>
      </c>
      <c r="Y125" s="198">
        <v>0</v>
      </c>
      <c r="Z125" s="198">
        <v>0</v>
      </c>
      <c r="AA125" s="198">
        <v>0</v>
      </c>
      <c r="AB125" s="198">
        <v>0</v>
      </c>
      <c r="AC125" s="198">
        <v>0</v>
      </c>
      <c r="AD125" s="198">
        <v>0</v>
      </c>
      <c r="AE125" s="201" t="e">
        <v>#DIV/0!</v>
      </c>
      <c r="AF125" s="201" t="e">
        <v>#DIV/0!</v>
      </c>
      <c r="AG125" s="201" t="e">
        <v>#DIV/0!</v>
      </c>
      <c r="AH125" s="201" t="e">
        <v>#DIV/0!</v>
      </c>
      <c r="AI125" s="201" t="e">
        <v>#DIV/0!</v>
      </c>
      <c r="AJ125" s="201" t="e">
        <v>#DIV/0!</v>
      </c>
      <c r="AK125" s="201" t="e">
        <v>#DIV/0!</v>
      </c>
      <c r="AL125" s="201" t="e">
        <v>#DIV/0!</v>
      </c>
      <c r="AM125" s="201" t="e">
        <v>#DIV/0!</v>
      </c>
      <c r="AN125" s="201" t="e">
        <v>#DIV/0!</v>
      </c>
      <c r="AO125" s="201" t="e">
        <v>#DIV/0!</v>
      </c>
      <c r="AP125" s="201" t="e">
        <v>#DIV/0!</v>
      </c>
      <c r="AQ125" s="201" t="e">
        <v>#DIV/0!</v>
      </c>
      <c r="AR125" s="201" t="e">
        <v>#DIV/0!</v>
      </c>
      <c r="AS125" s="201" t="e">
        <v>#DIV/0!</v>
      </c>
      <c r="AT125" s="201" t="e">
        <v>#DIV/0!</v>
      </c>
      <c r="AU125" s="201" t="e">
        <v>#DIV/0!</v>
      </c>
      <c r="AV125" s="201" t="e">
        <v>#DIV/0!</v>
      </c>
      <c r="AW125" s="201" t="e">
        <v>#DIV/0!</v>
      </c>
      <c r="AX125" s="201" t="e">
        <v>#DIV/0!</v>
      </c>
      <c r="AY125" s="201" t="e">
        <v>#DIV/0!</v>
      </c>
      <c r="AZ125" s="201" t="e">
        <v>#DIV/0!</v>
      </c>
      <c r="BA125" s="201" t="e">
        <v>#DIV/0!</v>
      </c>
      <c r="BB125" s="201" t="e">
        <v>#DIV/0!</v>
      </c>
    </row>
    <row r="126" spans="1:54" x14ac:dyDescent="0.2">
      <c r="A126" s="32" t="s">
        <v>117</v>
      </c>
      <c r="B126" s="130">
        <v>78740</v>
      </c>
      <c r="C126" s="32" t="s">
        <v>35</v>
      </c>
      <c r="D126" s="49">
        <v>9</v>
      </c>
      <c r="E126" s="32" t="s">
        <v>73</v>
      </c>
      <c r="F126" s="32">
        <v>1</v>
      </c>
      <c r="G126" s="198">
        <v>647</v>
      </c>
      <c r="H126" s="198">
        <v>45</v>
      </c>
      <c r="I126" s="198">
        <v>18</v>
      </c>
      <c r="J126" s="198">
        <v>-11</v>
      </c>
      <c r="K126" s="198">
        <v>2</v>
      </c>
      <c r="L126" s="198">
        <v>-3</v>
      </c>
      <c r="M126" s="198">
        <v>-1</v>
      </c>
      <c r="N126" s="198">
        <v>3</v>
      </c>
      <c r="O126" s="198">
        <v>13</v>
      </c>
      <c r="P126" s="198">
        <v>-21</v>
      </c>
      <c r="Q126" s="198">
        <v>4</v>
      </c>
      <c r="R126" s="198">
        <v>-7</v>
      </c>
      <c r="S126" s="198">
        <v>14</v>
      </c>
      <c r="T126" s="198">
        <v>74</v>
      </c>
      <c r="U126" s="198">
        <v>109</v>
      </c>
      <c r="V126" s="198">
        <v>147</v>
      </c>
      <c r="W126" s="198">
        <v>61</v>
      </c>
      <c r="X126" s="198">
        <v>74</v>
      </c>
      <c r="Y126" s="198">
        <v>9</v>
      </c>
      <c r="Z126" s="198">
        <v>57</v>
      </c>
      <c r="AA126" s="198">
        <v>13</v>
      </c>
      <c r="AB126" s="198">
        <v>15</v>
      </c>
      <c r="AC126" s="198">
        <v>17</v>
      </c>
      <c r="AD126" s="198">
        <v>15</v>
      </c>
      <c r="AE126" s="201">
        <v>0.35105805751492131</v>
      </c>
      <c r="AF126" s="201">
        <v>0.58441558441558439</v>
      </c>
      <c r="AG126" s="201">
        <v>0.17475728155339806</v>
      </c>
      <c r="AH126" s="201">
        <v>-7.3825503355704702E-2</v>
      </c>
      <c r="AI126" s="201">
        <v>2.3809523809523808E-2</v>
      </c>
      <c r="AJ126" s="201">
        <v>-6.6666666666666666E-2</v>
      </c>
      <c r="AK126" s="201">
        <v>-5.8823529411764705E-2</v>
      </c>
      <c r="AL126" s="201">
        <v>0.15</v>
      </c>
      <c r="AM126" s="201">
        <v>0.22807017543859648</v>
      </c>
      <c r="AN126" s="201">
        <v>-0.15328467153284672</v>
      </c>
      <c r="AO126" s="201">
        <v>3.2520325203252036E-2</v>
      </c>
      <c r="AP126" s="201">
        <v>-4.046242774566474E-2</v>
      </c>
      <c r="AQ126" s="201">
        <v>7.909604519774012E-2</v>
      </c>
      <c r="AR126" s="201">
        <v>0.43274853801169588</v>
      </c>
      <c r="AS126" s="201">
        <v>0.86507936507936511</v>
      </c>
      <c r="AT126" s="201">
        <v>1.5806451612903225</v>
      </c>
      <c r="AU126" s="201">
        <v>2.0333333333333332</v>
      </c>
      <c r="AV126" s="201">
        <v>2.2424242424242422</v>
      </c>
      <c r="AW126" s="201">
        <v>0.26470588235294118</v>
      </c>
      <c r="AX126" s="201">
        <v>1.2666666666666666</v>
      </c>
      <c r="AY126" s="201">
        <v>0.19117647058823528</v>
      </c>
      <c r="AZ126" s="201">
        <v>0.32608695652173914</v>
      </c>
      <c r="BA126" s="201">
        <v>0.73913043478260865</v>
      </c>
      <c r="BB126" s="201">
        <v>1.25</v>
      </c>
    </row>
    <row r="127" spans="1:54" x14ac:dyDescent="0.2">
      <c r="A127" s="32" t="s">
        <v>118</v>
      </c>
      <c r="B127" s="130">
        <v>79380</v>
      </c>
      <c r="C127" s="32" t="s">
        <v>35</v>
      </c>
      <c r="D127" s="49">
        <v>9</v>
      </c>
      <c r="E127" s="32" t="s">
        <v>73</v>
      </c>
      <c r="F127" s="32">
        <v>1</v>
      </c>
      <c r="G127" s="198">
        <v>31</v>
      </c>
      <c r="H127" s="198">
        <v>3</v>
      </c>
      <c r="I127" s="198">
        <v>-6</v>
      </c>
      <c r="J127" s="198">
        <v>-25</v>
      </c>
      <c r="K127" s="198">
        <v>1</v>
      </c>
      <c r="L127" s="198">
        <v>-6</v>
      </c>
      <c r="M127" s="198">
        <v>-1</v>
      </c>
      <c r="N127" s="198">
        <v>-2</v>
      </c>
      <c r="O127" s="198">
        <v>2</v>
      </c>
      <c r="P127" s="198">
        <v>-2</v>
      </c>
      <c r="Q127" s="198">
        <v>-23</v>
      </c>
      <c r="R127" s="198">
        <v>-30</v>
      </c>
      <c r="S127" s="198">
        <v>6</v>
      </c>
      <c r="T127" s="198">
        <v>27</v>
      </c>
      <c r="U127" s="198">
        <v>25</v>
      </c>
      <c r="V127" s="198">
        <v>11</v>
      </c>
      <c r="W127" s="198">
        <v>15</v>
      </c>
      <c r="X127" s="198">
        <v>-4</v>
      </c>
      <c r="Y127" s="198">
        <v>7</v>
      </c>
      <c r="Z127" s="198">
        <v>13</v>
      </c>
      <c r="AA127" s="198">
        <v>10</v>
      </c>
      <c r="AB127" s="198">
        <v>4</v>
      </c>
      <c r="AC127" s="198">
        <v>9</v>
      </c>
      <c r="AD127" s="198">
        <v>-3</v>
      </c>
      <c r="AE127" s="201">
        <v>3.5509736540664374E-2</v>
      </c>
      <c r="AF127" s="201">
        <v>6.8181818181818177E-2</v>
      </c>
      <c r="AG127" s="201">
        <v>-0.10714285714285714</v>
      </c>
      <c r="AH127" s="201">
        <v>-0.34722222222222221</v>
      </c>
      <c r="AI127" s="201">
        <v>2.3809523809523808E-2</v>
      </c>
      <c r="AJ127" s="201">
        <v>-0.31578947368421051</v>
      </c>
      <c r="AK127" s="201">
        <v>-9.0909090909090912E-2</v>
      </c>
      <c r="AL127" s="201">
        <v>-0.22222222222222221</v>
      </c>
      <c r="AM127" s="201">
        <v>8.3333333333333329E-2</v>
      </c>
      <c r="AN127" s="201">
        <v>-3.9215686274509803E-2</v>
      </c>
      <c r="AO127" s="201">
        <v>-0.35384615384615387</v>
      </c>
      <c r="AP127" s="201">
        <v>-0.38961038961038963</v>
      </c>
      <c r="AQ127" s="201">
        <v>9.6774193548387094E-2</v>
      </c>
      <c r="AR127" s="201">
        <v>0.42857142857142855</v>
      </c>
      <c r="AS127" s="201">
        <v>0.41666666666666669</v>
      </c>
      <c r="AT127" s="201">
        <v>0.20370370370370369</v>
      </c>
      <c r="AU127" s="201">
        <v>0.75</v>
      </c>
      <c r="AV127" s="201">
        <v>-0.13793103448275862</v>
      </c>
      <c r="AW127" s="201">
        <v>0.53846153846153844</v>
      </c>
      <c r="AX127" s="201">
        <v>0.76470588235294112</v>
      </c>
      <c r="AY127" s="201">
        <v>0.3125</v>
      </c>
      <c r="AZ127" s="201">
        <v>0.18181818181818182</v>
      </c>
      <c r="BA127" s="201">
        <v>0.6428571428571429</v>
      </c>
      <c r="BB127" s="201">
        <v>-0.17647058823529413</v>
      </c>
    </row>
    <row r="128" spans="1:54" x14ac:dyDescent="0.2">
      <c r="A128" s="32" t="s">
        <v>314</v>
      </c>
      <c r="B128" s="130">
        <v>80500</v>
      </c>
      <c r="C128" s="32" t="s">
        <v>35</v>
      </c>
      <c r="D128" s="49">
        <v>9</v>
      </c>
      <c r="E128" s="32" t="s">
        <v>73</v>
      </c>
      <c r="F128" s="32">
        <v>1</v>
      </c>
      <c r="G128" s="198">
        <v>-10</v>
      </c>
      <c r="H128" s="198">
        <v>-12</v>
      </c>
      <c r="I128" s="198">
        <v>-4</v>
      </c>
      <c r="J128" s="198">
        <v>-3</v>
      </c>
      <c r="K128" s="198">
        <v>2</v>
      </c>
      <c r="L128" s="198">
        <v>1</v>
      </c>
      <c r="M128" s="198">
        <v>1</v>
      </c>
      <c r="N128" s="198">
        <v>-2</v>
      </c>
      <c r="O128" s="198">
        <v>-4</v>
      </c>
      <c r="P128" s="198">
        <v>-6</v>
      </c>
      <c r="Q128" s="198">
        <v>-4</v>
      </c>
      <c r="R128" s="198">
        <v>-11</v>
      </c>
      <c r="S128" s="198">
        <v>-11</v>
      </c>
      <c r="T128" s="198">
        <v>-10</v>
      </c>
      <c r="U128" s="198">
        <v>6</v>
      </c>
      <c r="V128" s="198">
        <v>15</v>
      </c>
      <c r="W128" s="198">
        <v>3</v>
      </c>
      <c r="X128" s="198">
        <v>-2</v>
      </c>
      <c r="Y128" s="198">
        <v>3</v>
      </c>
      <c r="Z128" s="198">
        <v>8</v>
      </c>
      <c r="AA128" s="198">
        <v>19</v>
      </c>
      <c r="AB128" s="198">
        <v>-1</v>
      </c>
      <c r="AC128" s="198">
        <v>0</v>
      </c>
      <c r="AD128" s="198">
        <v>2</v>
      </c>
      <c r="AE128" s="201">
        <v>-3.8910505836575876E-2</v>
      </c>
      <c r="AF128" s="201">
        <v>-0.92307692307692313</v>
      </c>
      <c r="AG128" s="201">
        <v>-0.30769230769230771</v>
      </c>
      <c r="AH128" s="201">
        <v>-0.13636363636363635</v>
      </c>
      <c r="AI128" s="201">
        <v>0.22222222222222221</v>
      </c>
      <c r="AJ128" s="201">
        <v>0.33333333333333331</v>
      </c>
      <c r="AK128" s="201">
        <v>1</v>
      </c>
      <c r="AL128" s="201">
        <v>-0.66666666666666663</v>
      </c>
      <c r="AM128" s="201">
        <v>-0.4</v>
      </c>
      <c r="AN128" s="201">
        <v>-0.54545454545454541</v>
      </c>
      <c r="AO128" s="201">
        <v>-0.66666666666666663</v>
      </c>
      <c r="AP128" s="201">
        <v>-0.73333333333333328</v>
      </c>
      <c r="AQ128" s="201">
        <v>-0.52380952380952384</v>
      </c>
      <c r="AR128" s="201">
        <v>-0.32258064516129031</v>
      </c>
      <c r="AS128" s="201">
        <v>0.2857142857142857</v>
      </c>
      <c r="AT128" s="201">
        <v>0.78947368421052633</v>
      </c>
      <c r="AU128" s="201">
        <v>0.75</v>
      </c>
      <c r="AV128" s="201">
        <v>-0.1</v>
      </c>
      <c r="AW128" s="201">
        <v>0.3</v>
      </c>
      <c r="AX128" s="201">
        <v>1.6</v>
      </c>
      <c r="AY128" s="201">
        <v>2.375</v>
      </c>
      <c r="AZ128" s="201">
        <v>-0.1111111111111111</v>
      </c>
      <c r="BA128" s="201">
        <v>0</v>
      </c>
      <c r="BB128" s="201">
        <v>1</v>
      </c>
    </row>
    <row r="129" spans="1:54" x14ac:dyDescent="0.2">
      <c r="A129" s="32" t="s">
        <v>119</v>
      </c>
      <c r="B129" s="130">
        <v>84420</v>
      </c>
      <c r="C129" s="32" t="s">
        <v>35</v>
      </c>
      <c r="D129" s="49">
        <v>9</v>
      </c>
      <c r="E129" s="32" t="s">
        <v>73</v>
      </c>
      <c r="F129" s="32">
        <v>1</v>
      </c>
      <c r="G129" s="198">
        <v>-11</v>
      </c>
      <c r="H129" s="198">
        <v>-1</v>
      </c>
      <c r="I129" s="198">
        <v>-3</v>
      </c>
      <c r="J129" s="198">
        <v>-1</v>
      </c>
      <c r="K129" s="198">
        <v>0</v>
      </c>
      <c r="L129" s="198">
        <v>-1</v>
      </c>
      <c r="M129" s="198">
        <v>0</v>
      </c>
      <c r="N129" s="198">
        <v>-1</v>
      </c>
      <c r="O129" s="198">
        <v>-2</v>
      </c>
      <c r="P129" s="198">
        <v>-1</v>
      </c>
      <c r="Q129" s="198">
        <v>-5</v>
      </c>
      <c r="R129" s="198">
        <v>3</v>
      </c>
      <c r="S129" s="198">
        <v>-3</v>
      </c>
      <c r="T129" s="198">
        <v>-1</v>
      </c>
      <c r="U129" s="198">
        <v>0</v>
      </c>
      <c r="V129" s="198">
        <v>0</v>
      </c>
      <c r="W129" s="198">
        <v>4</v>
      </c>
      <c r="X129" s="198">
        <v>2</v>
      </c>
      <c r="Y129" s="198">
        <v>0</v>
      </c>
      <c r="Z129" s="198">
        <v>-3</v>
      </c>
      <c r="AA129" s="198">
        <v>0</v>
      </c>
      <c r="AB129" s="198">
        <v>1</v>
      </c>
      <c r="AC129" s="198">
        <v>1</v>
      </c>
      <c r="AD129" s="198">
        <v>0</v>
      </c>
      <c r="AE129" s="201">
        <v>-0.25</v>
      </c>
      <c r="AF129" s="201">
        <v>-1</v>
      </c>
      <c r="AG129" s="201">
        <v>-1</v>
      </c>
      <c r="AH129" s="201">
        <v>-0.33333333333333331</v>
      </c>
      <c r="AI129" s="201" t="e">
        <v>#DIV/0!</v>
      </c>
      <c r="AJ129" s="201">
        <v>-1</v>
      </c>
      <c r="AK129" s="201" t="e">
        <v>#DIV/0!</v>
      </c>
      <c r="AL129" s="201">
        <v>-1</v>
      </c>
      <c r="AM129" s="201">
        <v>-1</v>
      </c>
      <c r="AN129" s="201">
        <v>-1</v>
      </c>
      <c r="AO129" s="201">
        <v>-0.83333333333333337</v>
      </c>
      <c r="AP129" s="201">
        <v>3</v>
      </c>
      <c r="AQ129" s="201">
        <v>-1</v>
      </c>
      <c r="AR129" s="201">
        <v>-0.16666666666666666</v>
      </c>
      <c r="AS129" s="201">
        <v>0</v>
      </c>
      <c r="AT129" s="201">
        <v>0</v>
      </c>
      <c r="AU129" s="201">
        <v>4</v>
      </c>
      <c r="AV129" s="201">
        <v>1</v>
      </c>
      <c r="AW129" s="201" t="e">
        <v>#DIV/0!</v>
      </c>
      <c r="AX129" s="201">
        <v>-1</v>
      </c>
      <c r="AY129" s="201">
        <v>0</v>
      </c>
      <c r="AZ129" s="201" t="e">
        <v>#DIV/0!</v>
      </c>
      <c r="BA129" s="201" t="e">
        <v>#DIV/0!</v>
      </c>
      <c r="BB129" s="201" t="e">
        <v>#DIV/0!</v>
      </c>
    </row>
    <row r="130" spans="1:54" x14ac:dyDescent="0.2">
      <c r="A130" s="68" t="s">
        <v>349</v>
      </c>
      <c r="B130" s="68">
        <v>80740</v>
      </c>
      <c r="C130" s="68" t="s">
        <v>76</v>
      </c>
      <c r="D130" s="49">
        <v>7</v>
      </c>
      <c r="E130" s="68" t="s">
        <v>73</v>
      </c>
      <c r="F130" s="68">
        <v>1</v>
      </c>
      <c r="G130" s="198">
        <v>113</v>
      </c>
      <c r="H130" s="198">
        <v>22</v>
      </c>
      <c r="I130" s="198">
        <v>1</v>
      </c>
      <c r="J130" s="198">
        <v>-46</v>
      </c>
      <c r="K130" s="198">
        <v>-13</v>
      </c>
      <c r="L130" s="198">
        <v>-4</v>
      </c>
      <c r="M130" s="198">
        <v>9</v>
      </c>
      <c r="N130" s="198">
        <v>5</v>
      </c>
      <c r="O130" s="198">
        <v>5</v>
      </c>
      <c r="P130" s="198">
        <v>20</v>
      </c>
      <c r="Q130" s="198">
        <v>-15</v>
      </c>
      <c r="R130" s="198">
        <v>-17</v>
      </c>
      <c r="S130" s="198">
        <v>-26</v>
      </c>
      <c r="T130" s="198">
        <v>29</v>
      </c>
      <c r="U130" s="198">
        <v>36</v>
      </c>
      <c r="V130" s="198">
        <v>1</v>
      </c>
      <c r="W130" s="198">
        <v>13</v>
      </c>
      <c r="X130" s="198">
        <v>25</v>
      </c>
      <c r="Y130" s="198">
        <v>19</v>
      </c>
      <c r="Z130" s="198">
        <v>18</v>
      </c>
      <c r="AA130" s="198">
        <v>14</v>
      </c>
      <c r="AB130" s="198">
        <v>6</v>
      </c>
      <c r="AC130" s="198">
        <v>7</v>
      </c>
      <c r="AD130" s="198">
        <v>4</v>
      </c>
      <c r="AE130" s="201">
        <v>0.14160401002506265</v>
      </c>
      <c r="AF130" s="201">
        <v>0.95652173913043481</v>
      </c>
      <c r="AG130" s="201">
        <v>2.0408163265306121E-2</v>
      </c>
      <c r="AH130" s="201">
        <v>-0.52873563218390807</v>
      </c>
      <c r="AI130" s="201">
        <v>-0.27659574468085107</v>
      </c>
      <c r="AJ130" s="201">
        <v>-0.26666666666666666</v>
      </c>
      <c r="AK130" s="201">
        <v>3</v>
      </c>
      <c r="AL130" s="201">
        <v>0.83333333333333337</v>
      </c>
      <c r="AM130" s="201">
        <v>0.22727272727272727</v>
      </c>
      <c r="AN130" s="201">
        <v>0.54054054054054057</v>
      </c>
      <c r="AO130" s="201">
        <v>-0.26785714285714285</v>
      </c>
      <c r="AP130" s="201">
        <v>-0.28813559322033899</v>
      </c>
      <c r="AQ130" s="201">
        <v>-0.30952380952380953</v>
      </c>
      <c r="AR130" s="201">
        <v>0.63043478260869568</v>
      </c>
      <c r="AS130" s="201">
        <v>0.65454545454545454</v>
      </c>
      <c r="AT130" s="201">
        <v>1.8518518518518517E-2</v>
      </c>
      <c r="AU130" s="201">
        <v>0.61904761904761907</v>
      </c>
      <c r="AV130" s="201">
        <v>1.1904761904761905</v>
      </c>
      <c r="AW130" s="201">
        <v>1.7272727272727273</v>
      </c>
      <c r="AX130" s="201">
        <v>0.66666666666666663</v>
      </c>
      <c r="AY130" s="201">
        <v>0.4375</v>
      </c>
      <c r="AZ130" s="201">
        <v>0.22222222222222221</v>
      </c>
      <c r="BA130" s="201">
        <v>1.1666666666666667</v>
      </c>
      <c r="BB130" s="201">
        <v>0.4</v>
      </c>
    </row>
    <row r="131" spans="1:54" x14ac:dyDescent="0.2">
      <c r="A131" s="32" t="s">
        <v>120</v>
      </c>
      <c r="B131" s="130">
        <v>40660</v>
      </c>
      <c r="C131" s="32" t="s">
        <v>76</v>
      </c>
      <c r="D131" s="49">
        <v>7</v>
      </c>
      <c r="E131" s="32" t="s">
        <v>70</v>
      </c>
      <c r="F131" s="32">
        <v>1</v>
      </c>
      <c r="G131" s="198">
        <v>268</v>
      </c>
      <c r="H131" s="198">
        <v>-11</v>
      </c>
      <c r="I131" s="198">
        <v>-1</v>
      </c>
      <c r="J131" s="198">
        <v>-5</v>
      </c>
      <c r="K131" s="198">
        <v>2</v>
      </c>
      <c r="L131" s="198">
        <v>-7</v>
      </c>
      <c r="M131" s="198">
        <v>-3</v>
      </c>
      <c r="N131" s="198">
        <v>2</v>
      </c>
      <c r="O131" s="198">
        <v>-3</v>
      </c>
      <c r="P131" s="198">
        <v>19</v>
      </c>
      <c r="Q131" s="198">
        <v>32</v>
      </c>
      <c r="R131" s="198">
        <v>-55</v>
      </c>
      <c r="S131" s="198">
        <v>13</v>
      </c>
      <c r="T131" s="198">
        <v>17</v>
      </c>
      <c r="U131" s="198">
        <v>55</v>
      </c>
      <c r="V131" s="198">
        <v>95</v>
      </c>
      <c r="W131" s="198">
        <v>29</v>
      </c>
      <c r="X131" s="198">
        <v>52</v>
      </c>
      <c r="Y131" s="198">
        <v>25</v>
      </c>
      <c r="Z131" s="198">
        <v>15</v>
      </c>
      <c r="AA131" s="198">
        <v>-20</v>
      </c>
      <c r="AB131" s="198">
        <v>-8</v>
      </c>
      <c r="AC131" s="198">
        <v>9</v>
      </c>
      <c r="AD131" s="198">
        <v>16</v>
      </c>
      <c r="AE131" s="201">
        <v>0.13150147203140333</v>
      </c>
      <c r="AF131" s="201">
        <v>-9.4827586206896547E-2</v>
      </c>
      <c r="AG131" s="201">
        <v>-7.6923076923076927E-3</v>
      </c>
      <c r="AH131" s="201">
        <v>-3.4482758620689655E-2</v>
      </c>
      <c r="AI131" s="201">
        <v>1.9047619047619049E-2</v>
      </c>
      <c r="AJ131" s="201">
        <v>-0.12280701754385964</v>
      </c>
      <c r="AK131" s="201">
        <v>-0.14285714285714285</v>
      </c>
      <c r="AL131" s="201">
        <v>0.13333333333333333</v>
      </c>
      <c r="AM131" s="201">
        <v>-5.0847457627118647E-2</v>
      </c>
      <c r="AN131" s="201">
        <v>0.2</v>
      </c>
      <c r="AO131" s="201">
        <v>0.29629629629629628</v>
      </c>
      <c r="AP131" s="201">
        <v>-0.30726256983240224</v>
      </c>
      <c r="AQ131" s="201">
        <v>8.8435374149659865E-2</v>
      </c>
      <c r="AR131" s="201">
        <v>9.2391304347826081E-2</v>
      </c>
      <c r="AS131" s="201">
        <v>0.4296875</v>
      </c>
      <c r="AT131" s="201">
        <v>0.90476190476190477</v>
      </c>
      <c r="AU131" s="201">
        <v>0.82857142857142863</v>
      </c>
      <c r="AV131" s="201">
        <v>1.625</v>
      </c>
      <c r="AW131" s="201">
        <v>0.69444444444444442</v>
      </c>
      <c r="AX131" s="201">
        <v>0.3</v>
      </c>
      <c r="AY131" s="201">
        <v>-0.22222222222222221</v>
      </c>
      <c r="AZ131" s="201">
        <v>-0.10526315789473684</v>
      </c>
      <c r="BA131" s="201">
        <v>0.16071428571428573</v>
      </c>
      <c r="BB131" s="201">
        <v>0.2318840579710145</v>
      </c>
    </row>
    <row r="132" spans="1:54" x14ac:dyDescent="0.2">
      <c r="A132" s="32" t="s">
        <v>121</v>
      </c>
      <c r="B132" s="130">
        <v>87060</v>
      </c>
      <c r="C132" s="32" t="s">
        <v>35</v>
      </c>
      <c r="D132" s="49">
        <v>9</v>
      </c>
      <c r="E132" s="32" t="s">
        <v>73</v>
      </c>
      <c r="F132" s="32">
        <v>1</v>
      </c>
      <c r="G132" s="198">
        <v>235</v>
      </c>
      <c r="H132" s="198">
        <v>-9</v>
      </c>
      <c r="I132" s="198">
        <v>-17</v>
      </c>
      <c r="J132" s="198">
        <v>15</v>
      </c>
      <c r="K132" s="198">
        <v>4</v>
      </c>
      <c r="L132" s="198">
        <v>1</v>
      </c>
      <c r="M132" s="198">
        <v>9</v>
      </c>
      <c r="N132" s="198">
        <v>6</v>
      </c>
      <c r="O132" s="198">
        <v>8</v>
      </c>
      <c r="P132" s="198">
        <v>3</v>
      </c>
      <c r="Q132" s="198">
        <v>-22</v>
      </c>
      <c r="R132" s="198">
        <v>-34</v>
      </c>
      <c r="S132" s="198">
        <v>6</v>
      </c>
      <c r="T132" s="198">
        <v>26</v>
      </c>
      <c r="U132" s="198">
        <v>50</v>
      </c>
      <c r="V132" s="198">
        <v>45</v>
      </c>
      <c r="W132" s="198">
        <v>8</v>
      </c>
      <c r="X132" s="198">
        <v>27</v>
      </c>
      <c r="Y132" s="198">
        <v>25</v>
      </c>
      <c r="Z132" s="198">
        <v>26</v>
      </c>
      <c r="AA132" s="198">
        <v>25</v>
      </c>
      <c r="AB132" s="198">
        <v>12</v>
      </c>
      <c r="AC132" s="198">
        <v>6</v>
      </c>
      <c r="AD132" s="198">
        <v>15</v>
      </c>
      <c r="AE132" s="201">
        <v>0.20632133450395082</v>
      </c>
      <c r="AF132" s="201">
        <v>-0.13636363636363635</v>
      </c>
      <c r="AG132" s="201">
        <v>-0.21249999999999999</v>
      </c>
      <c r="AH132" s="201">
        <v>0.19480519480519481</v>
      </c>
      <c r="AI132" s="201">
        <v>8.3333333333333329E-2</v>
      </c>
      <c r="AJ132" s="201">
        <v>2.8571428571428571E-2</v>
      </c>
      <c r="AK132" s="201">
        <v>1</v>
      </c>
      <c r="AL132" s="201">
        <v>0.6</v>
      </c>
      <c r="AM132" s="201">
        <v>0.25806451612903225</v>
      </c>
      <c r="AN132" s="201">
        <v>3.7974683544303799E-2</v>
      </c>
      <c r="AO132" s="201">
        <v>-0.26190476190476192</v>
      </c>
      <c r="AP132" s="201">
        <v>-0.30088495575221241</v>
      </c>
      <c r="AQ132" s="201">
        <v>5.7692307692307696E-2</v>
      </c>
      <c r="AR132" s="201">
        <v>0.26530612244897961</v>
      </c>
      <c r="AS132" s="201">
        <v>0.70422535211267601</v>
      </c>
      <c r="AT132" s="201">
        <v>0.72580645161290325</v>
      </c>
      <c r="AU132" s="201">
        <v>0.34782608695652173</v>
      </c>
      <c r="AV132" s="201">
        <v>0.84375</v>
      </c>
      <c r="AW132" s="201">
        <v>2.2727272727272729</v>
      </c>
      <c r="AX132" s="201">
        <v>1.04</v>
      </c>
      <c r="AY132" s="201">
        <v>0.83333333333333337</v>
      </c>
      <c r="AZ132" s="201">
        <v>0.5</v>
      </c>
      <c r="BA132" s="201">
        <v>0.375</v>
      </c>
      <c r="BB132" s="201">
        <v>1.3636363636363635</v>
      </c>
    </row>
    <row r="133" spans="1:54" x14ac:dyDescent="0.2">
      <c r="A133" s="55" t="s">
        <v>122</v>
      </c>
      <c r="B133" s="122">
        <v>8100</v>
      </c>
      <c r="C133" s="55" t="s">
        <v>21</v>
      </c>
      <c r="D133" s="48">
        <v>11</v>
      </c>
      <c r="E133" s="55" t="s">
        <v>123</v>
      </c>
      <c r="F133" s="55">
        <v>7</v>
      </c>
      <c r="G133" s="198">
        <v>432</v>
      </c>
      <c r="H133" s="198">
        <v>-112</v>
      </c>
      <c r="I133" s="198">
        <v>-187</v>
      </c>
      <c r="J133" s="198">
        <v>-145</v>
      </c>
      <c r="K133" s="198">
        <v>-49</v>
      </c>
      <c r="L133" s="198">
        <v>-4</v>
      </c>
      <c r="M133" s="198">
        <v>25</v>
      </c>
      <c r="N133" s="198">
        <v>28</v>
      </c>
      <c r="O133" s="198">
        <v>108</v>
      </c>
      <c r="P133" s="198">
        <v>50</v>
      </c>
      <c r="Q133" s="198">
        <v>-132</v>
      </c>
      <c r="R133" s="198">
        <v>-379</v>
      </c>
      <c r="S133" s="198">
        <v>-336</v>
      </c>
      <c r="T133" s="198">
        <v>63</v>
      </c>
      <c r="U133" s="198">
        <v>252</v>
      </c>
      <c r="V133" s="198">
        <v>271</v>
      </c>
      <c r="W133" s="198">
        <v>127</v>
      </c>
      <c r="X133" s="198">
        <v>234</v>
      </c>
      <c r="Y133" s="198">
        <v>136</v>
      </c>
      <c r="Z133" s="198">
        <v>158</v>
      </c>
      <c r="AA133" s="198">
        <v>153</v>
      </c>
      <c r="AB133" s="198">
        <v>79</v>
      </c>
      <c r="AC133" s="198">
        <v>57</v>
      </c>
      <c r="AD133" s="198">
        <v>35</v>
      </c>
      <c r="AE133" s="201">
        <v>4.0115145324542668E-2</v>
      </c>
      <c r="AF133" s="201">
        <v>-0.16867469879518071</v>
      </c>
      <c r="AG133" s="201">
        <v>-0.20129171151776104</v>
      </c>
      <c r="AH133" s="201">
        <v>-0.12764084507042253</v>
      </c>
      <c r="AI133" s="201">
        <v>-7.1953010279001473E-2</v>
      </c>
      <c r="AJ133" s="201">
        <v>-1.6E-2</v>
      </c>
      <c r="AK133" s="201">
        <v>0.49019607843137253</v>
      </c>
      <c r="AL133" s="201">
        <v>0.56000000000000005</v>
      </c>
      <c r="AM133" s="201">
        <v>0.8</v>
      </c>
      <c r="AN133" s="201">
        <v>0.1736111111111111</v>
      </c>
      <c r="AO133" s="201">
        <v>-0.24765478424015008</v>
      </c>
      <c r="AP133" s="201">
        <v>-0.40405117270788915</v>
      </c>
      <c r="AQ133" s="201">
        <v>-0.27883817427385893</v>
      </c>
      <c r="AR133" s="201">
        <v>5.9266227657572904E-2</v>
      </c>
      <c r="AS133" s="201">
        <v>0.26694915254237289</v>
      </c>
      <c r="AT133" s="201">
        <v>0.39970501474926251</v>
      </c>
      <c r="AU133" s="201">
        <v>0.67914438502673802</v>
      </c>
      <c r="AV133" s="201">
        <v>0.92490118577075098</v>
      </c>
      <c r="AW133" s="201">
        <v>1.1147540983606556</v>
      </c>
      <c r="AX133" s="201">
        <v>0.95757575757575752</v>
      </c>
      <c r="AY133" s="201">
        <v>0.70183486238532111</v>
      </c>
      <c r="AZ133" s="201">
        <v>0.58088235294117652</v>
      </c>
      <c r="BA133" s="201">
        <v>0.64772727272727271</v>
      </c>
      <c r="BB133" s="201">
        <v>0.63636363636363635</v>
      </c>
    </row>
    <row r="134" spans="1:54" x14ac:dyDescent="0.2">
      <c r="A134" s="55" t="s">
        <v>124</v>
      </c>
      <c r="B134" s="122">
        <v>37140</v>
      </c>
      <c r="C134" s="55" t="s">
        <v>21</v>
      </c>
      <c r="D134" s="48">
        <v>11</v>
      </c>
      <c r="E134" s="55" t="s">
        <v>123</v>
      </c>
      <c r="F134" s="55">
        <v>7</v>
      </c>
      <c r="G134" s="198">
        <v>810</v>
      </c>
      <c r="H134" s="198">
        <v>-105</v>
      </c>
      <c r="I134" s="198">
        <v>39</v>
      </c>
      <c r="J134" s="198">
        <v>109</v>
      </c>
      <c r="K134" s="198">
        <v>113</v>
      </c>
      <c r="L134" s="198">
        <v>35</v>
      </c>
      <c r="M134" s="198">
        <v>18</v>
      </c>
      <c r="N134" s="198">
        <v>22</v>
      </c>
      <c r="O134" s="198">
        <v>43</v>
      </c>
      <c r="P134" s="198">
        <v>46</v>
      </c>
      <c r="Q134" s="198">
        <v>-116</v>
      </c>
      <c r="R134" s="198">
        <v>-238</v>
      </c>
      <c r="S134" s="198">
        <v>-23</v>
      </c>
      <c r="T134" s="198">
        <v>277</v>
      </c>
      <c r="U134" s="198">
        <v>247</v>
      </c>
      <c r="V134" s="198">
        <v>118</v>
      </c>
      <c r="W134" s="198">
        <v>56</v>
      </c>
      <c r="X134" s="198">
        <v>49</v>
      </c>
      <c r="Y134" s="198">
        <v>36</v>
      </c>
      <c r="Z134" s="198">
        <v>30</v>
      </c>
      <c r="AA134" s="198">
        <v>39</v>
      </c>
      <c r="AB134" s="198">
        <v>7</v>
      </c>
      <c r="AC134" s="198">
        <v>5</v>
      </c>
      <c r="AD134" s="198">
        <v>3</v>
      </c>
      <c r="AE134" s="201">
        <v>0.19373355656541497</v>
      </c>
      <c r="AF134" s="201">
        <v>-0.27272727272727271</v>
      </c>
      <c r="AG134" s="201">
        <v>8.924485125858124E-2</v>
      </c>
      <c r="AH134" s="201">
        <v>0.26847290640394089</v>
      </c>
      <c r="AI134" s="201">
        <v>0.6348314606741573</v>
      </c>
      <c r="AJ134" s="201">
        <v>0.42682926829268292</v>
      </c>
      <c r="AK134" s="201">
        <v>0.8571428571428571</v>
      </c>
      <c r="AL134" s="201">
        <v>1.2222222222222223</v>
      </c>
      <c r="AM134" s="201">
        <v>0.89583333333333337</v>
      </c>
      <c r="AN134" s="201">
        <v>0.37704918032786883</v>
      </c>
      <c r="AO134" s="201">
        <v>-0.36137071651090341</v>
      </c>
      <c r="AP134" s="201">
        <v>-0.42499999999999999</v>
      </c>
      <c r="AQ134" s="201">
        <v>-4.6938775510204082E-2</v>
      </c>
      <c r="AR134" s="201">
        <v>0.79827089337175794</v>
      </c>
      <c r="AS134" s="201">
        <v>0.96862745098039216</v>
      </c>
      <c r="AT134" s="201">
        <v>0.61780104712041883</v>
      </c>
      <c r="AU134" s="201">
        <v>1.0769230769230769</v>
      </c>
      <c r="AV134" s="201">
        <v>0.83050847457627119</v>
      </c>
      <c r="AW134" s="201">
        <v>1.1612903225806452</v>
      </c>
      <c r="AX134" s="201">
        <v>0.65217391304347827</v>
      </c>
      <c r="AY134" s="201">
        <v>0.9285714285714286</v>
      </c>
      <c r="AZ134" s="201">
        <v>0.14000000000000001</v>
      </c>
      <c r="BA134" s="201">
        <v>0.27777777777777779</v>
      </c>
      <c r="BB134" s="201">
        <v>0.13636363636363635</v>
      </c>
    </row>
    <row r="135" spans="1:54" x14ac:dyDescent="0.2">
      <c r="A135" s="55" t="s">
        <v>125</v>
      </c>
      <c r="B135" s="121">
        <v>37940</v>
      </c>
      <c r="C135" s="55" t="s">
        <v>21</v>
      </c>
      <c r="D135" s="48">
        <v>11</v>
      </c>
      <c r="E135" s="55" t="s">
        <v>123</v>
      </c>
      <c r="F135" s="55">
        <v>7</v>
      </c>
      <c r="G135" s="198">
        <v>669</v>
      </c>
      <c r="H135" s="198">
        <v>-163</v>
      </c>
      <c r="I135" s="198">
        <v>-159</v>
      </c>
      <c r="J135" s="198">
        <v>27</v>
      </c>
      <c r="K135" s="198">
        <v>150</v>
      </c>
      <c r="L135" s="198">
        <v>36</v>
      </c>
      <c r="M135" s="198">
        <v>15</v>
      </c>
      <c r="N135" s="198">
        <v>9</v>
      </c>
      <c r="O135" s="198">
        <v>70</v>
      </c>
      <c r="P135" s="198">
        <v>29</v>
      </c>
      <c r="Q135" s="198">
        <v>-172</v>
      </c>
      <c r="R135" s="198">
        <v>-407</v>
      </c>
      <c r="S135" s="198">
        <v>-181</v>
      </c>
      <c r="T135" s="198">
        <v>254</v>
      </c>
      <c r="U135" s="198">
        <v>158</v>
      </c>
      <c r="V135" s="198">
        <v>206</v>
      </c>
      <c r="W135" s="198">
        <v>92</v>
      </c>
      <c r="X135" s="198">
        <v>212</v>
      </c>
      <c r="Y135" s="198">
        <v>109</v>
      </c>
      <c r="Z135" s="198">
        <v>116</v>
      </c>
      <c r="AA135" s="198">
        <v>110</v>
      </c>
      <c r="AB135" s="198">
        <v>63</v>
      </c>
      <c r="AC135" s="198">
        <v>59</v>
      </c>
      <c r="AD135" s="198">
        <v>36</v>
      </c>
      <c r="AE135" s="201">
        <v>9.5367070563079109E-2</v>
      </c>
      <c r="AF135" s="201">
        <v>-0.355119825708061</v>
      </c>
      <c r="AG135" s="201">
        <v>-0.25078864353312302</v>
      </c>
      <c r="AH135" s="201">
        <v>4.0419161676646706E-2</v>
      </c>
      <c r="AI135" s="201">
        <v>0.47318611987381703</v>
      </c>
      <c r="AJ135" s="201">
        <v>0.2857142857142857</v>
      </c>
      <c r="AK135" s="201">
        <v>0.5</v>
      </c>
      <c r="AL135" s="201">
        <v>0.29032258064516131</v>
      </c>
      <c r="AM135" s="201">
        <v>0.85365853658536583</v>
      </c>
      <c r="AN135" s="201">
        <v>0.19594594594594594</v>
      </c>
      <c r="AO135" s="201">
        <v>-0.47513812154696133</v>
      </c>
      <c r="AP135" s="201">
        <v>-0.56060606060606055</v>
      </c>
      <c r="AQ135" s="201">
        <v>-0.23691099476439789</v>
      </c>
      <c r="AR135" s="201">
        <v>0.37407952871870398</v>
      </c>
      <c r="AS135" s="201">
        <v>0.24307692307692308</v>
      </c>
      <c r="AT135" s="201">
        <v>0.42561983471074383</v>
      </c>
      <c r="AU135" s="201">
        <v>0.72440944881889768</v>
      </c>
      <c r="AV135" s="201">
        <v>1.4228187919463087</v>
      </c>
      <c r="AW135" s="201">
        <v>1.4155844155844155</v>
      </c>
      <c r="AX135" s="201">
        <v>0.96666666666666667</v>
      </c>
      <c r="AY135" s="201">
        <v>0.73825503355704702</v>
      </c>
      <c r="AZ135" s="201">
        <v>0.61165048543689315</v>
      </c>
      <c r="BA135" s="201">
        <v>0.93650793650793651</v>
      </c>
      <c r="BB135" s="201">
        <v>0.53731343283582089</v>
      </c>
    </row>
    <row r="136" spans="1:54" x14ac:dyDescent="0.2">
      <c r="A136" s="55" t="s">
        <v>126</v>
      </c>
      <c r="B136" s="121">
        <v>42260</v>
      </c>
      <c r="C136" s="55" t="s">
        <v>21</v>
      </c>
      <c r="D136" s="48">
        <v>11</v>
      </c>
      <c r="E136" s="55" t="s">
        <v>123</v>
      </c>
      <c r="F136" s="55">
        <v>7</v>
      </c>
      <c r="G136" s="198">
        <v>1539</v>
      </c>
      <c r="H136" s="198">
        <v>-263</v>
      </c>
      <c r="I136" s="198">
        <v>-234</v>
      </c>
      <c r="J136" s="198">
        <v>-43</v>
      </c>
      <c r="K136" s="198">
        <v>167</v>
      </c>
      <c r="L136" s="198">
        <v>136</v>
      </c>
      <c r="M136" s="198">
        <v>1</v>
      </c>
      <c r="N136" s="198">
        <v>63</v>
      </c>
      <c r="O136" s="198">
        <v>168</v>
      </c>
      <c r="P136" s="198">
        <v>-50</v>
      </c>
      <c r="Q136" s="198">
        <v>-632</v>
      </c>
      <c r="R136" s="198">
        <v>-660</v>
      </c>
      <c r="S136" s="198">
        <v>-60</v>
      </c>
      <c r="T136" s="198">
        <v>663</v>
      </c>
      <c r="U136" s="198">
        <v>576</v>
      </c>
      <c r="V136" s="198">
        <v>392</v>
      </c>
      <c r="W136" s="198">
        <v>221</v>
      </c>
      <c r="X136" s="198">
        <v>310</v>
      </c>
      <c r="Y136" s="198">
        <v>136</v>
      </c>
      <c r="Z136" s="198">
        <v>148</v>
      </c>
      <c r="AA136" s="198">
        <v>164</v>
      </c>
      <c r="AB136" s="198">
        <v>95</v>
      </c>
      <c r="AC136" s="198">
        <v>119</v>
      </c>
      <c r="AD136" s="198">
        <v>122</v>
      </c>
      <c r="AE136" s="201">
        <v>6.7123168178646192E-2</v>
      </c>
      <c r="AF136" s="201">
        <v>-0.15434272300469484</v>
      </c>
      <c r="AG136" s="201">
        <v>-0.12433581296493093</v>
      </c>
      <c r="AH136" s="201">
        <v>-2.2872340425531913E-2</v>
      </c>
      <c r="AI136" s="201">
        <v>0.16666666666666666</v>
      </c>
      <c r="AJ136" s="201">
        <v>0.29122055674518199</v>
      </c>
      <c r="AK136" s="201">
        <v>4.4444444444444444E-3</v>
      </c>
      <c r="AL136" s="201">
        <v>0.33157894736842103</v>
      </c>
      <c r="AM136" s="201">
        <v>0.30161579892280072</v>
      </c>
      <c r="AN136" s="201">
        <v>-3.8491147036181679E-2</v>
      </c>
      <c r="AO136" s="201">
        <v>-0.30516658619024628</v>
      </c>
      <c r="AP136" s="201">
        <v>-0.26840178934526232</v>
      </c>
      <c r="AQ136" s="201">
        <v>-2.6362038664323375E-2</v>
      </c>
      <c r="AR136" s="201">
        <v>0.40036231884057971</v>
      </c>
      <c r="AS136" s="201">
        <v>0.36994219653179189</v>
      </c>
      <c r="AT136" s="201">
        <v>0.35</v>
      </c>
      <c r="AU136" s="201">
        <v>0.65384615384615385</v>
      </c>
      <c r="AV136" s="201">
        <v>0.71100917431192656</v>
      </c>
      <c r="AW136" s="201">
        <v>0.52307692307692311</v>
      </c>
      <c r="AX136" s="201">
        <v>0.45121951219512196</v>
      </c>
      <c r="AY136" s="201">
        <v>0.35421166306695462</v>
      </c>
      <c r="AZ136" s="201">
        <v>0.26988636363636365</v>
      </c>
      <c r="BA136" s="201">
        <v>0.56937799043062198</v>
      </c>
      <c r="BB136" s="201">
        <v>0.61928934010152281</v>
      </c>
    </row>
    <row r="137" spans="1:54" x14ac:dyDescent="0.2">
      <c r="A137" s="55" t="s">
        <v>127</v>
      </c>
      <c r="B137" s="121">
        <v>1300</v>
      </c>
      <c r="C137" s="55" t="s">
        <v>21</v>
      </c>
      <c r="D137" s="48">
        <v>11</v>
      </c>
      <c r="E137" s="55" t="s">
        <v>123</v>
      </c>
      <c r="F137" s="55">
        <v>7</v>
      </c>
      <c r="G137" s="198">
        <v>911</v>
      </c>
      <c r="H137" s="198">
        <v>-240</v>
      </c>
      <c r="I137" s="198">
        <v>-120</v>
      </c>
      <c r="J137" s="198">
        <v>50</v>
      </c>
      <c r="K137" s="198">
        <v>149</v>
      </c>
      <c r="L137" s="198">
        <v>49</v>
      </c>
      <c r="M137" s="198">
        <v>33</v>
      </c>
      <c r="N137" s="198">
        <v>12</v>
      </c>
      <c r="O137" s="198">
        <v>92</v>
      </c>
      <c r="P137" s="198">
        <v>-89</v>
      </c>
      <c r="Q137" s="198">
        <v>-365</v>
      </c>
      <c r="R137" s="198">
        <v>-337</v>
      </c>
      <c r="S137" s="198">
        <v>59</v>
      </c>
      <c r="T137" s="198">
        <v>297</v>
      </c>
      <c r="U137" s="198">
        <v>238</v>
      </c>
      <c r="V137" s="198">
        <v>288</v>
      </c>
      <c r="W137" s="198">
        <v>147</v>
      </c>
      <c r="X137" s="198">
        <v>215</v>
      </c>
      <c r="Y137" s="198">
        <v>72</v>
      </c>
      <c r="Z137" s="198">
        <v>129</v>
      </c>
      <c r="AA137" s="198">
        <v>106</v>
      </c>
      <c r="AB137" s="198">
        <v>54</v>
      </c>
      <c r="AC137" s="198">
        <v>45</v>
      </c>
      <c r="AD137" s="198">
        <v>27</v>
      </c>
      <c r="AE137" s="201">
        <v>0.12377717391304348</v>
      </c>
      <c r="AF137" s="201">
        <v>-0.35190615835777128</v>
      </c>
      <c r="AG137" s="201">
        <v>-0.15915119363395225</v>
      </c>
      <c r="AH137" s="201">
        <v>7.2463768115942032E-2</v>
      </c>
      <c r="AI137" s="201">
        <v>0.45151515151515154</v>
      </c>
      <c r="AJ137" s="201">
        <v>0.32450331125827814</v>
      </c>
      <c r="AK137" s="201">
        <v>0.54098360655737709</v>
      </c>
      <c r="AL137" s="201">
        <v>0.22641509433962265</v>
      </c>
      <c r="AM137" s="201">
        <v>0.68656716417910446</v>
      </c>
      <c r="AN137" s="201">
        <v>-0.22879177377892032</v>
      </c>
      <c r="AO137" s="201">
        <v>-0.5006858710562414</v>
      </c>
      <c r="AP137" s="201">
        <v>-0.37032967032967035</v>
      </c>
      <c r="AQ137" s="201">
        <v>7.8249336870026526E-2</v>
      </c>
      <c r="AR137" s="201">
        <v>0.51118760757314974</v>
      </c>
      <c r="AS137" s="201">
        <v>0.50423728813559321</v>
      </c>
      <c r="AT137" s="201">
        <v>1.1383399209486167</v>
      </c>
      <c r="AU137" s="201">
        <v>1.860759493670886</v>
      </c>
      <c r="AV137" s="201">
        <v>2.7922077922077921</v>
      </c>
      <c r="AW137" s="201">
        <v>1.3846153846153846</v>
      </c>
      <c r="AX137" s="201">
        <v>3</v>
      </c>
      <c r="AY137" s="201">
        <v>1.3417721518987342</v>
      </c>
      <c r="AZ137" s="201">
        <v>1.2272727272727273</v>
      </c>
      <c r="BA137" s="201">
        <v>1.5517241379310345</v>
      </c>
      <c r="BB137" s="201">
        <v>1.9285714285714286</v>
      </c>
    </row>
    <row r="138" spans="1:54" x14ac:dyDescent="0.2">
      <c r="A138" s="55" t="s">
        <v>128</v>
      </c>
      <c r="B138" s="122">
        <v>44260</v>
      </c>
      <c r="C138" s="55" t="s">
        <v>21</v>
      </c>
      <c r="D138" s="48">
        <v>11</v>
      </c>
      <c r="E138" s="55" t="s">
        <v>123</v>
      </c>
      <c r="F138" s="55">
        <v>7</v>
      </c>
      <c r="G138" s="198">
        <v>98</v>
      </c>
      <c r="H138" s="198">
        <v>-30</v>
      </c>
      <c r="I138" s="198">
        <v>-28</v>
      </c>
      <c r="J138" s="198">
        <v>-10</v>
      </c>
      <c r="K138" s="198">
        <v>-7</v>
      </c>
      <c r="L138" s="198">
        <v>3</v>
      </c>
      <c r="M138" s="198">
        <v>-14</v>
      </c>
      <c r="N138" s="198">
        <v>-1</v>
      </c>
      <c r="O138" s="198">
        <v>11</v>
      </c>
      <c r="P138" s="198">
        <v>-3</v>
      </c>
      <c r="Q138" s="198">
        <v>-28</v>
      </c>
      <c r="R138" s="198">
        <v>-34</v>
      </c>
      <c r="S138" s="198">
        <v>-58</v>
      </c>
      <c r="T138" s="198">
        <v>22</v>
      </c>
      <c r="U138" s="198">
        <v>77</v>
      </c>
      <c r="V138" s="198">
        <v>42</v>
      </c>
      <c r="W138" s="198">
        <v>19</v>
      </c>
      <c r="X138" s="198">
        <v>28</v>
      </c>
      <c r="Y138" s="198">
        <v>44</v>
      </c>
      <c r="Z138" s="198">
        <v>34</v>
      </c>
      <c r="AA138" s="198">
        <v>31</v>
      </c>
      <c r="AB138" s="198">
        <v>7</v>
      </c>
      <c r="AC138" s="198">
        <v>-6</v>
      </c>
      <c r="AD138" s="198">
        <v>-1</v>
      </c>
      <c r="AE138" s="201">
        <v>6.1829652996845424E-2</v>
      </c>
      <c r="AF138" s="201">
        <v>-0.30927835051546393</v>
      </c>
      <c r="AG138" s="201">
        <v>-0.22047244094488189</v>
      </c>
      <c r="AH138" s="201">
        <v>-8.4033613445378158E-2</v>
      </c>
      <c r="AI138" s="201">
        <v>-8.4337349397590355E-2</v>
      </c>
      <c r="AJ138" s="201">
        <v>0.1</v>
      </c>
      <c r="AK138" s="201">
        <v>-0.7</v>
      </c>
      <c r="AL138" s="201">
        <v>-0.1</v>
      </c>
      <c r="AM138" s="201">
        <v>0.27500000000000002</v>
      </c>
      <c r="AN138" s="201">
        <v>-3.7499999999999999E-2</v>
      </c>
      <c r="AO138" s="201">
        <v>-0.25688073394495414</v>
      </c>
      <c r="AP138" s="201">
        <v>-0.25563909774436089</v>
      </c>
      <c r="AQ138" s="201">
        <v>-0.29743589743589743</v>
      </c>
      <c r="AR138" s="201">
        <v>0.13333333333333333</v>
      </c>
      <c r="AS138" s="201">
        <v>0.74757281553398058</v>
      </c>
      <c r="AT138" s="201">
        <v>0.40384615384615385</v>
      </c>
      <c r="AU138" s="201">
        <v>0.82608695652173914</v>
      </c>
      <c r="AV138" s="201">
        <v>0.7567567567567568</v>
      </c>
      <c r="AW138" s="201">
        <v>5.5</v>
      </c>
      <c r="AX138" s="201">
        <v>1.7894736842105263</v>
      </c>
      <c r="AY138" s="201">
        <v>1.2916666666666667</v>
      </c>
      <c r="AZ138" s="201">
        <v>0.29166666666666669</v>
      </c>
      <c r="BA138" s="201">
        <v>-0.2608695652173913</v>
      </c>
      <c r="BB138" s="201">
        <v>-8.3333333333333329E-2</v>
      </c>
    </row>
    <row r="139" spans="1:54" x14ac:dyDescent="0.2">
      <c r="A139" s="55" t="s">
        <v>129</v>
      </c>
      <c r="B139" s="122">
        <v>45700</v>
      </c>
      <c r="C139" s="55" t="s">
        <v>21</v>
      </c>
      <c r="D139" s="48">
        <v>11</v>
      </c>
      <c r="E139" s="55" t="s">
        <v>123</v>
      </c>
      <c r="F139" s="55">
        <v>7</v>
      </c>
      <c r="G139" s="198">
        <v>235</v>
      </c>
      <c r="H139" s="198">
        <v>-7</v>
      </c>
      <c r="I139" s="198">
        <v>29</v>
      </c>
      <c r="J139" s="198">
        <v>-4</v>
      </c>
      <c r="K139" s="198">
        <v>3</v>
      </c>
      <c r="L139" s="198">
        <v>2</v>
      </c>
      <c r="M139" s="198">
        <v>2</v>
      </c>
      <c r="N139" s="198">
        <v>-6</v>
      </c>
      <c r="O139" s="198">
        <v>17</v>
      </c>
      <c r="P139" s="198">
        <v>9</v>
      </c>
      <c r="Q139" s="198">
        <v>4</v>
      </c>
      <c r="R139" s="198">
        <v>-29</v>
      </c>
      <c r="S139" s="198">
        <v>-43</v>
      </c>
      <c r="T139" s="198">
        <v>24</v>
      </c>
      <c r="U139" s="198">
        <v>64</v>
      </c>
      <c r="V139" s="198">
        <v>72</v>
      </c>
      <c r="W139" s="198">
        <v>30</v>
      </c>
      <c r="X139" s="198">
        <v>31</v>
      </c>
      <c r="Y139" s="198">
        <v>10</v>
      </c>
      <c r="Z139" s="198">
        <v>2</v>
      </c>
      <c r="AA139" s="198">
        <v>22</v>
      </c>
      <c r="AB139" s="198">
        <v>5</v>
      </c>
      <c r="AC139" s="198">
        <v>0</v>
      </c>
      <c r="AD139" s="198">
        <v>-2</v>
      </c>
      <c r="AE139" s="201">
        <v>0.20488230165649521</v>
      </c>
      <c r="AF139" s="201">
        <v>-0.1076923076923077</v>
      </c>
      <c r="AG139" s="201">
        <v>0.32954545454545453</v>
      </c>
      <c r="AH139" s="201">
        <v>-5.1948051948051951E-2</v>
      </c>
      <c r="AI139" s="201">
        <v>6.1224489795918366E-2</v>
      </c>
      <c r="AJ139" s="201">
        <v>8.3333333333333329E-2</v>
      </c>
      <c r="AK139" s="201">
        <v>0.18181818181818182</v>
      </c>
      <c r="AL139" s="201">
        <v>-0.46153846153846156</v>
      </c>
      <c r="AM139" s="201">
        <v>1.1333333333333333</v>
      </c>
      <c r="AN139" s="201">
        <v>0.20454545454545456</v>
      </c>
      <c r="AO139" s="201">
        <v>5.4794520547945202E-2</v>
      </c>
      <c r="AP139" s="201">
        <v>-0.24576271186440679</v>
      </c>
      <c r="AQ139" s="201">
        <v>-0.30069930069930068</v>
      </c>
      <c r="AR139" s="201">
        <v>0.18461538461538463</v>
      </c>
      <c r="AS139" s="201">
        <v>0.63366336633663367</v>
      </c>
      <c r="AT139" s="201">
        <v>1.2857142857142858</v>
      </c>
      <c r="AU139" s="201">
        <v>1.4285714285714286</v>
      </c>
      <c r="AV139" s="201">
        <v>1.4090909090909092</v>
      </c>
      <c r="AW139" s="201">
        <v>0.625</v>
      </c>
      <c r="AX139" s="201">
        <v>8.6956521739130432E-2</v>
      </c>
      <c r="AY139" s="201">
        <v>0.91666666666666663</v>
      </c>
      <c r="AZ139" s="201">
        <v>0.3125</v>
      </c>
      <c r="BA139" s="201">
        <v>0</v>
      </c>
      <c r="BB139" s="201">
        <v>-0.22222222222222221</v>
      </c>
    </row>
    <row r="140" spans="1:54" x14ac:dyDescent="0.2">
      <c r="A140" s="55" t="s">
        <v>12</v>
      </c>
      <c r="B140" s="122">
        <v>47540</v>
      </c>
      <c r="C140" s="55" t="s">
        <v>21</v>
      </c>
      <c r="D140" s="48">
        <v>11</v>
      </c>
      <c r="E140" s="55" t="s">
        <v>130</v>
      </c>
      <c r="F140" s="55">
        <v>7</v>
      </c>
      <c r="G140" s="198">
        <v>375</v>
      </c>
      <c r="H140" s="198">
        <v>-363</v>
      </c>
      <c r="I140" s="198">
        <v>-391</v>
      </c>
      <c r="J140" s="198">
        <v>-372</v>
      </c>
      <c r="K140" s="198">
        <v>90</v>
      </c>
      <c r="L140" s="198">
        <v>-36</v>
      </c>
      <c r="M140" s="198">
        <v>50</v>
      </c>
      <c r="N140" s="198">
        <v>43</v>
      </c>
      <c r="O140" s="198">
        <v>190</v>
      </c>
      <c r="P140" s="198">
        <v>-119</v>
      </c>
      <c r="Q140" s="198">
        <v>-469</v>
      </c>
      <c r="R140" s="198">
        <v>-827</v>
      </c>
      <c r="S140" s="198">
        <v>-597</v>
      </c>
      <c r="T140" s="198">
        <v>536</v>
      </c>
      <c r="U140" s="198">
        <v>469</v>
      </c>
      <c r="V140" s="198">
        <v>383</v>
      </c>
      <c r="W140" s="198">
        <v>311</v>
      </c>
      <c r="X140" s="198">
        <v>440</v>
      </c>
      <c r="Y140" s="198">
        <v>204</v>
      </c>
      <c r="Z140" s="198">
        <v>286</v>
      </c>
      <c r="AA140" s="198">
        <v>246</v>
      </c>
      <c r="AB140" s="198">
        <v>104</v>
      </c>
      <c r="AC140" s="198">
        <v>94</v>
      </c>
      <c r="AD140" s="198">
        <v>103</v>
      </c>
      <c r="AE140" s="201">
        <v>1.4928938253911382E-2</v>
      </c>
      <c r="AF140" s="201">
        <v>-0.20970537261698441</v>
      </c>
      <c r="AG140" s="201">
        <v>-0.1855719031798766</v>
      </c>
      <c r="AH140" s="201">
        <v>-0.16533333333333333</v>
      </c>
      <c r="AI140" s="201">
        <v>7.4688796680497924E-2</v>
      </c>
      <c r="AJ140" s="201">
        <v>-6.569343065693431E-2</v>
      </c>
      <c r="AK140" s="201">
        <v>0.25510204081632654</v>
      </c>
      <c r="AL140" s="201">
        <v>0.25294117647058822</v>
      </c>
      <c r="AM140" s="201">
        <v>0.35447761194029853</v>
      </c>
      <c r="AN140" s="201">
        <v>-8.6294416243654817E-2</v>
      </c>
      <c r="AO140" s="201">
        <v>-0.24200206398348814</v>
      </c>
      <c r="AP140" s="201">
        <v>-0.31588999236058057</v>
      </c>
      <c r="AQ140" s="201">
        <v>-0.2256235827664399</v>
      </c>
      <c r="AR140" s="201">
        <v>0.269482151835093</v>
      </c>
      <c r="AS140" s="201">
        <v>0.24300518134715027</v>
      </c>
      <c r="AT140" s="201">
        <v>0.27874818049490541</v>
      </c>
      <c r="AU140" s="201">
        <v>0.83155080213903743</v>
      </c>
      <c r="AV140" s="201">
        <v>0.83491461100569264</v>
      </c>
      <c r="AW140" s="201">
        <v>0.75555555555555554</v>
      </c>
      <c r="AX140" s="201">
        <v>0.99305555555555558</v>
      </c>
      <c r="AY140" s="201">
        <v>0.58293838862559244</v>
      </c>
      <c r="AZ140" s="201">
        <v>0.33986928104575165</v>
      </c>
      <c r="BA140" s="201">
        <v>0.44761904761904764</v>
      </c>
      <c r="BB140" s="201">
        <v>0.98095238095238091</v>
      </c>
    </row>
    <row r="141" spans="1:54" x14ac:dyDescent="0.2">
      <c r="A141" s="55" t="s">
        <v>131</v>
      </c>
      <c r="B141" s="122">
        <v>48020</v>
      </c>
      <c r="C141" s="55" t="s">
        <v>21</v>
      </c>
      <c r="D141" s="48">
        <v>11</v>
      </c>
      <c r="E141" s="55" t="s">
        <v>123</v>
      </c>
      <c r="F141" s="55">
        <v>7</v>
      </c>
      <c r="G141" s="198">
        <v>1580</v>
      </c>
      <c r="H141" s="198">
        <v>-86</v>
      </c>
      <c r="I141" s="198">
        <v>-4</v>
      </c>
      <c r="J141" s="198">
        <v>10</v>
      </c>
      <c r="K141" s="198">
        <v>101</v>
      </c>
      <c r="L141" s="198">
        <v>63</v>
      </c>
      <c r="M141" s="198">
        <v>55</v>
      </c>
      <c r="N141" s="198">
        <v>20</v>
      </c>
      <c r="O141" s="198">
        <v>140</v>
      </c>
      <c r="P141" s="198">
        <v>-95</v>
      </c>
      <c r="Q141" s="198">
        <v>-246</v>
      </c>
      <c r="R141" s="198">
        <v>-232</v>
      </c>
      <c r="S141" s="198">
        <v>-13</v>
      </c>
      <c r="T141" s="198">
        <v>382</v>
      </c>
      <c r="U141" s="198">
        <v>317</v>
      </c>
      <c r="V141" s="198">
        <v>293</v>
      </c>
      <c r="W141" s="198">
        <v>147</v>
      </c>
      <c r="X141" s="198">
        <v>229</v>
      </c>
      <c r="Y141" s="198">
        <v>134</v>
      </c>
      <c r="Z141" s="198">
        <v>125</v>
      </c>
      <c r="AA141" s="198">
        <v>111</v>
      </c>
      <c r="AB141" s="198">
        <v>14</v>
      </c>
      <c r="AC141" s="198">
        <v>69</v>
      </c>
      <c r="AD141" s="198">
        <v>46</v>
      </c>
      <c r="AE141" s="201">
        <v>0.11673439231621721</v>
      </c>
      <c r="AF141" s="201">
        <v>-8.7398373983739841E-2</v>
      </c>
      <c r="AG141" s="201">
        <v>-3.7313432835820895E-3</v>
      </c>
      <c r="AH141" s="201">
        <v>9.0661831368993653E-3</v>
      </c>
      <c r="AI141" s="201">
        <v>0.16946308724832215</v>
      </c>
      <c r="AJ141" s="201">
        <v>0.21212121212121213</v>
      </c>
      <c r="AK141" s="201">
        <v>0.51401869158878499</v>
      </c>
      <c r="AL141" s="201">
        <v>0.17699115044247787</v>
      </c>
      <c r="AM141" s="201">
        <v>0.37333333333333335</v>
      </c>
      <c r="AN141" s="201">
        <v>-0.10042283298097252</v>
      </c>
      <c r="AO141" s="201">
        <v>-0.21484716157205241</v>
      </c>
      <c r="AP141" s="201">
        <v>-0.17326362957430919</v>
      </c>
      <c r="AQ141" s="201">
        <v>-1.043338683788122E-2</v>
      </c>
      <c r="AR141" s="201">
        <v>0.38391959798994973</v>
      </c>
      <c r="AS141" s="201">
        <v>0.36647398843930634</v>
      </c>
      <c r="AT141" s="201">
        <v>0.4718196457326892</v>
      </c>
      <c r="AU141" s="201">
        <v>0.77777777777777779</v>
      </c>
      <c r="AV141" s="201">
        <v>0.9346938775510204</v>
      </c>
      <c r="AW141" s="201">
        <v>1.0387596899224807</v>
      </c>
      <c r="AX141" s="201">
        <v>0.56818181818181823</v>
      </c>
      <c r="AY141" s="201">
        <v>0.35806451612903228</v>
      </c>
      <c r="AZ141" s="201">
        <v>5.6000000000000001E-2</v>
      </c>
      <c r="BA141" s="201">
        <v>0.36507936507936506</v>
      </c>
      <c r="BB141" s="201">
        <v>0.23115577889447236</v>
      </c>
    </row>
    <row r="142" spans="1:54" x14ac:dyDescent="0.2">
      <c r="A142" s="55" t="s">
        <v>132</v>
      </c>
      <c r="B142" s="122">
        <v>49140</v>
      </c>
      <c r="C142" s="55" t="s">
        <v>21</v>
      </c>
      <c r="D142" s="48">
        <v>11</v>
      </c>
      <c r="E142" s="55" t="s">
        <v>123</v>
      </c>
      <c r="F142" s="55">
        <v>7</v>
      </c>
      <c r="G142" s="198">
        <v>375</v>
      </c>
      <c r="H142" s="198">
        <v>-17</v>
      </c>
      <c r="I142" s="198">
        <v>-8</v>
      </c>
      <c r="J142" s="198">
        <v>21</v>
      </c>
      <c r="K142" s="198">
        <v>48</v>
      </c>
      <c r="L142" s="198">
        <v>16</v>
      </c>
      <c r="M142" s="198">
        <v>14</v>
      </c>
      <c r="N142" s="198">
        <v>16</v>
      </c>
      <c r="O142" s="198">
        <v>36</v>
      </c>
      <c r="P142" s="198">
        <v>-11</v>
      </c>
      <c r="Q142" s="198">
        <v>-58</v>
      </c>
      <c r="R142" s="198">
        <v>-50</v>
      </c>
      <c r="S142" s="198">
        <v>-33</v>
      </c>
      <c r="T142" s="198">
        <v>54</v>
      </c>
      <c r="U142" s="198">
        <v>120</v>
      </c>
      <c r="V142" s="198">
        <v>100</v>
      </c>
      <c r="W142" s="198">
        <v>36</v>
      </c>
      <c r="X142" s="198">
        <v>31</v>
      </c>
      <c r="Y142" s="198">
        <v>13</v>
      </c>
      <c r="Z142" s="198">
        <v>17</v>
      </c>
      <c r="AA142" s="198">
        <v>1</v>
      </c>
      <c r="AB142" s="198">
        <v>18</v>
      </c>
      <c r="AC142" s="198">
        <v>11</v>
      </c>
      <c r="AD142" s="198">
        <v>0</v>
      </c>
      <c r="AE142" s="201">
        <v>0.18436578171091444</v>
      </c>
      <c r="AF142" s="201">
        <v>-0.14529914529914531</v>
      </c>
      <c r="AG142" s="201">
        <v>-4.1884816753926704E-2</v>
      </c>
      <c r="AH142" s="201">
        <v>0.109375</v>
      </c>
      <c r="AI142" s="201">
        <v>0.46153846153846156</v>
      </c>
      <c r="AJ142" s="201">
        <v>0.37209302325581395</v>
      </c>
      <c r="AK142" s="201">
        <v>1.2727272727272727</v>
      </c>
      <c r="AL142" s="201">
        <v>2</v>
      </c>
      <c r="AM142" s="201">
        <v>1.3333333333333333</v>
      </c>
      <c r="AN142" s="201">
        <v>-0.16666666666666666</v>
      </c>
      <c r="AO142" s="201">
        <v>-0.47540983606557374</v>
      </c>
      <c r="AP142" s="201">
        <v>-0.24752475247524752</v>
      </c>
      <c r="AQ142" s="201">
        <v>-0.13924050632911392</v>
      </c>
      <c r="AR142" s="201">
        <v>0.25714285714285712</v>
      </c>
      <c r="AS142" s="201">
        <v>0.87591240875912413</v>
      </c>
      <c r="AT142" s="201">
        <v>0.93457943925233644</v>
      </c>
      <c r="AU142" s="201">
        <v>1.0909090909090908</v>
      </c>
      <c r="AV142" s="201">
        <v>0.73809523809523814</v>
      </c>
      <c r="AW142" s="201">
        <v>0.52</v>
      </c>
      <c r="AX142" s="201">
        <v>0.56666666666666665</v>
      </c>
      <c r="AY142" s="201">
        <v>1.8181818181818181E-2</v>
      </c>
      <c r="AZ142" s="201">
        <v>0.58064516129032262</v>
      </c>
      <c r="BA142" s="201">
        <v>0.40740740740740738</v>
      </c>
      <c r="BB142" s="201">
        <v>0</v>
      </c>
    </row>
    <row r="143" spans="1:54" x14ac:dyDescent="0.2">
      <c r="A143" s="55" t="s">
        <v>133</v>
      </c>
      <c r="B143" s="122">
        <v>50260</v>
      </c>
      <c r="C143" s="55" t="s">
        <v>21</v>
      </c>
      <c r="D143" s="48">
        <v>11</v>
      </c>
      <c r="E143" s="55" t="s">
        <v>123</v>
      </c>
      <c r="F143" s="55">
        <v>7</v>
      </c>
      <c r="G143" s="198">
        <v>-111</v>
      </c>
      <c r="H143" s="198">
        <v>-172</v>
      </c>
      <c r="I143" s="198">
        <v>-1072</v>
      </c>
      <c r="J143" s="198">
        <v>-1129</v>
      </c>
      <c r="K143" s="198">
        <v>150</v>
      </c>
      <c r="L143" s="198">
        <v>211</v>
      </c>
      <c r="M143" s="198">
        <v>206</v>
      </c>
      <c r="N143" s="198">
        <v>167</v>
      </c>
      <c r="O143" s="198">
        <v>462</v>
      </c>
      <c r="P143" s="198">
        <v>-550</v>
      </c>
      <c r="Q143" s="198">
        <v>-1254</v>
      </c>
      <c r="R143" s="198">
        <v>-1874</v>
      </c>
      <c r="S143" s="198">
        <v>-1036</v>
      </c>
      <c r="T143" s="198">
        <v>743</v>
      </c>
      <c r="U143" s="198">
        <v>1185</v>
      </c>
      <c r="V143" s="198">
        <v>1498</v>
      </c>
      <c r="W143" s="198">
        <v>521</v>
      </c>
      <c r="X143" s="198">
        <v>896</v>
      </c>
      <c r="Y143" s="198">
        <v>222</v>
      </c>
      <c r="Z143" s="198">
        <v>258</v>
      </c>
      <c r="AA143" s="198">
        <v>-146</v>
      </c>
      <c r="AB143" s="198">
        <v>3</v>
      </c>
      <c r="AC143" s="198">
        <v>231</v>
      </c>
      <c r="AD143" s="198">
        <v>369</v>
      </c>
      <c r="AE143" s="201">
        <v>-1.2816811962357831E-3</v>
      </c>
      <c r="AF143" s="201">
        <v>-3.0474840538625089E-2</v>
      </c>
      <c r="AG143" s="201">
        <v>-0.16996987474234976</v>
      </c>
      <c r="AH143" s="201">
        <v>-0.18366682934764925</v>
      </c>
      <c r="AI143" s="201">
        <v>4.6068796068796068E-2</v>
      </c>
      <c r="AJ143" s="201">
        <v>0.10419753086419753</v>
      </c>
      <c r="AK143" s="201">
        <v>0.22662266226622663</v>
      </c>
      <c r="AL143" s="201">
        <v>0.17671957671957672</v>
      </c>
      <c r="AM143" s="201">
        <v>0.14680648236415633</v>
      </c>
      <c r="AN143" s="201">
        <v>-8.3333333333333329E-2</v>
      </c>
      <c r="AO143" s="201">
        <v>-0.1758026075984859</v>
      </c>
      <c r="AP143" s="201">
        <v>-0.23833142566450463</v>
      </c>
      <c r="AQ143" s="201">
        <v>-0.14039842797126981</v>
      </c>
      <c r="AR143" s="201">
        <v>0.1173404927353127</v>
      </c>
      <c r="AS143" s="201">
        <v>0.21620142309797483</v>
      </c>
      <c r="AT143" s="201">
        <v>0.35794504181600956</v>
      </c>
      <c r="AU143" s="201">
        <v>0.3867854491462509</v>
      </c>
      <c r="AV143" s="201">
        <v>0.48094471282877083</v>
      </c>
      <c r="AW143" s="201">
        <v>0.18797629127857748</v>
      </c>
      <c r="AX143" s="201">
        <v>0.15935762816553428</v>
      </c>
      <c r="AY143" s="201">
        <v>-5.8493589743589744E-2</v>
      </c>
      <c r="AZ143" s="201">
        <v>1.4641288433382138E-3</v>
      </c>
      <c r="BA143" s="201">
        <v>0.15800273597811218</v>
      </c>
      <c r="BB143" s="201">
        <v>0.29878542510121459</v>
      </c>
    </row>
    <row r="144" spans="1:54" x14ac:dyDescent="0.2">
      <c r="A144" s="55" t="s">
        <v>134</v>
      </c>
      <c r="B144" s="122">
        <v>59940</v>
      </c>
      <c r="C144" s="55" t="s">
        <v>21</v>
      </c>
      <c r="D144" s="48">
        <v>11</v>
      </c>
      <c r="E144" s="55" t="s">
        <v>123</v>
      </c>
      <c r="F144" s="55">
        <v>7</v>
      </c>
      <c r="G144" s="198">
        <v>1983</v>
      </c>
      <c r="H144" s="198">
        <v>-75</v>
      </c>
      <c r="I144" s="198">
        <v>60</v>
      </c>
      <c r="J144" s="198">
        <v>159</v>
      </c>
      <c r="K144" s="198">
        <v>48</v>
      </c>
      <c r="L144" s="198">
        <v>86</v>
      </c>
      <c r="M144" s="198">
        <v>47</v>
      </c>
      <c r="N144" s="198">
        <v>25</v>
      </c>
      <c r="O144" s="198">
        <v>77</v>
      </c>
      <c r="P144" s="198">
        <v>-15</v>
      </c>
      <c r="Q144" s="198">
        <v>-254</v>
      </c>
      <c r="R144" s="198">
        <v>-256</v>
      </c>
      <c r="S144" s="198">
        <v>56</v>
      </c>
      <c r="T144" s="198">
        <v>543</v>
      </c>
      <c r="U144" s="198">
        <v>444</v>
      </c>
      <c r="V144" s="198">
        <v>239</v>
      </c>
      <c r="W144" s="198">
        <v>133</v>
      </c>
      <c r="X144" s="198">
        <v>162</v>
      </c>
      <c r="Y144" s="198">
        <v>95</v>
      </c>
      <c r="Z144" s="198">
        <v>102</v>
      </c>
      <c r="AA144" s="198">
        <v>109</v>
      </c>
      <c r="AB144" s="198">
        <v>80</v>
      </c>
      <c r="AC144" s="198">
        <v>45</v>
      </c>
      <c r="AD144" s="198">
        <v>73</v>
      </c>
      <c r="AE144" s="201">
        <v>0.18169323804288071</v>
      </c>
      <c r="AF144" s="201">
        <v>-9.3283582089552244E-2</v>
      </c>
      <c r="AG144" s="201">
        <v>6.7340067340067339E-2</v>
      </c>
      <c r="AH144" s="201">
        <v>0.17396061269146609</v>
      </c>
      <c r="AI144" s="201">
        <v>8.8888888888888892E-2</v>
      </c>
      <c r="AJ144" s="201">
        <v>0.37068965517241381</v>
      </c>
      <c r="AK144" s="201">
        <v>0.54022988505747127</v>
      </c>
      <c r="AL144" s="201">
        <v>0.27173913043478259</v>
      </c>
      <c r="AM144" s="201">
        <v>0.30314960629921262</v>
      </c>
      <c r="AN144" s="201">
        <v>-2.8248587570621469E-2</v>
      </c>
      <c r="AO144" s="201">
        <v>-0.29534883720930233</v>
      </c>
      <c r="AP144" s="201">
        <v>-0.21494542401343408</v>
      </c>
      <c r="AQ144" s="201">
        <v>4.9645390070921988E-2</v>
      </c>
      <c r="AR144" s="201">
        <v>0.66219512195121955</v>
      </c>
      <c r="AS144" s="201">
        <v>0.59279038718291055</v>
      </c>
      <c r="AT144" s="201">
        <v>0.43140794223826717</v>
      </c>
      <c r="AU144" s="201">
        <v>0.75568181818181823</v>
      </c>
      <c r="AV144" s="201">
        <v>0.68354430379746833</v>
      </c>
      <c r="AW144" s="201">
        <v>0.86363636363636365</v>
      </c>
      <c r="AX144" s="201">
        <v>0.61445783132530118</v>
      </c>
      <c r="AY144" s="201">
        <v>0.47807017543859648</v>
      </c>
      <c r="AZ144" s="201">
        <v>0.46783625730994149</v>
      </c>
      <c r="BA144" s="201">
        <v>0.37190082644628097</v>
      </c>
      <c r="BB144" s="201">
        <v>1.2586206896551724</v>
      </c>
    </row>
    <row r="145" spans="1:54" x14ac:dyDescent="0.2">
      <c r="A145" s="55" t="s">
        <v>135</v>
      </c>
      <c r="B145" s="122">
        <v>85220</v>
      </c>
      <c r="C145" s="55" t="s">
        <v>21</v>
      </c>
      <c r="D145" s="48">
        <v>11</v>
      </c>
      <c r="E145" s="55" t="s">
        <v>123</v>
      </c>
      <c r="F145" s="55">
        <v>7</v>
      </c>
      <c r="G145" s="198">
        <v>-66</v>
      </c>
      <c r="H145" s="198">
        <v>-44</v>
      </c>
      <c r="I145" s="198">
        <v>-73</v>
      </c>
      <c r="J145" s="198">
        <v>-15</v>
      </c>
      <c r="K145" s="198">
        <v>-12</v>
      </c>
      <c r="L145" s="198">
        <v>-8</v>
      </c>
      <c r="M145" s="198">
        <v>9</v>
      </c>
      <c r="N145" s="198">
        <v>-3</v>
      </c>
      <c r="O145" s="198">
        <v>11</v>
      </c>
      <c r="P145" s="198">
        <v>19</v>
      </c>
      <c r="Q145" s="198">
        <v>-107</v>
      </c>
      <c r="R145" s="198">
        <v>-119</v>
      </c>
      <c r="S145" s="198">
        <v>-48</v>
      </c>
      <c r="T145" s="198">
        <v>42</v>
      </c>
      <c r="U145" s="198">
        <v>24</v>
      </c>
      <c r="V145" s="198">
        <v>123</v>
      </c>
      <c r="W145" s="198">
        <v>44</v>
      </c>
      <c r="X145" s="198">
        <v>60</v>
      </c>
      <c r="Y145" s="198">
        <v>21</v>
      </c>
      <c r="Z145" s="198">
        <v>11</v>
      </c>
      <c r="AA145" s="198">
        <v>-17</v>
      </c>
      <c r="AB145" s="198">
        <v>25</v>
      </c>
      <c r="AC145" s="198">
        <v>-18</v>
      </c>
      <c r="AD145" s="198">
        <v>9</v>
      </c>
      <c r="AE145" s="201">
        <v>-1.7632914774245258E-2</v>
      </c>
      <c r="AF145" s="201">
        <v>-0.18410041841004185</v>
      </c>
      <c r="AG145" s="201">
        <v>-0.23778501628664495</v>
      </c>
      <c r="AH145" s="201">
        <v>-5.0847457627118647E-2</v>
      </c>
      <c r="AI145" s="201">
        <v>-7.1856287425149698E-2</v>
      </c>
      <c r="AJ145" s="201">
        <v>-0.10126582278481013</v>
      </c>
      <c r="AK145" s="201">
        <v>0.31034482758620691</v>
      </c>
      <c r="AL145" s="201">
        <v>-9.0909090909090912E-2</v>
      </c>
      <c r="AM145" s="201">
        <v>0.11827956989247312</v>
      </c>
      <c r="AN145" s="201">
        <v>0.10674157303370786</v>
      </c>
      <c r="AO145" s="201">
        <v>-0.38351254480286739</v>
      </c>
      <c r="AP145" s="201">
        <v>-0.33333333333333331</v>
      </c>
      <c r="AQ145" s="201">
        <v>-0.14201183431952663</v>
      </c>
      <c r="AR145" s="201">
        <v>0.13291139240506328</v>
      </c>
      <c r="AS145" s="201">
        <v>7.6677316293929709E-2</v>
      </c>
      <c r="AT145" s="201">
        <v>0.66847826086956519</v>
      </c>
      <c r="AU145" s="201">
        <v>0.81481481481481477</v>
      </c>
      <c r="AV145" s="201">
        <v>0.77922077922077926</v>
      </c>
      <c r="AW145" s="201">
        <v>0.41176470588235292</v>
      </c>
      <c r="AX145" s="201">
        <v>0.15942028985507245</v>
      </c>
      <c r="AY145" s="201">
        <v>-0.15454545454545454</v>
      </c>
      <c r="AZ145" s="201">
        <v>0.33783783783783783</v>
      </c>
      <c r="BA145" s="201">
        <v>-0.29032258064516131</v>
      </c>
      <c r="BB145" s="201">
        <v>0.23076923076923078</v>
      </c>
    </row>
    <row r="146" spans="1:54" x14ac:dyDescent="0.2">
      <c r="A146" s="55" t="s">
        <v>136</v>
      </c>
      <c r="B146" s="121">
        <v>2340</v>
      </c>
      <c r="C146" s="55" t="s">
        <v>137</v>
      </c>
      <c r="D146" s="48">
        <v>15</v>
      </c>
      <c r="E146" s="55" t="s">
        <v>138</v>
      </c>
      <c r="F146" s="55">
        <v>8</v>
      </c>
      <c r="G146" s="198">
        <v>6739</v>
      </c>
      <c r="H146" s="198">
        <v>258</v>
      </c>
      <c r="I146" s="198">
        <v>376</v>
      </c>
      <c r="J146" s="198">
        <v>494</v>
      </c>
      <c r="K146" s="198">
        <v>317</v>
      </c>
      <c r="L146" s="198">
        <v>115</v>
      </c>
      <c r="M146" s="198">
        <v>51</v>
      </c>
      <c r="N146" s="198">
        <v>57</v>
      </c>
      <c r="O146" s="198">
        <v>169</v>
      </c>
      <c r="P146" s="198">
        <v>193</v>
      </c>
      <c r="Q146" s="198">
        <v>219</v>
      </c>
      <c r="R146" s="198">
        <v>363</v>
      </c>
      <c r="S146" s="198">
        <v>528</v>
      </c>
      <c r="T146" s="198">
        <v>667</v>
      </c>
      <c r="U146" s="198">
        <v>622</v>
      </c>
      <c r="V146" s="198">
        <v>585</v>
      </c>
      <c r="W146" s="198">
        <v>238</v>
      </c>
      <c r="X146" s="198">
        <v>353</v>
      </c>
      <c r="Y146" s="198">
        <v>162</v>
      </c>
      <c r="Z146" s="198">
        <v>242</v>
      </c>
      <c r="AA146" s="198">
        <v>281</v>
      </c>
      <c r="AB146" s="198">
        <v>208</v>
      </c>
      <c r="AC146" s="198">
        <v>149</v>
      </c>
      <c r="AD146" s="198">
        <v>92</v>
      </c>
      <c r="AE146" s="201">
        <v>561.58333333333337</v>
      </c>
      <c r="AF146" s="201" t="e">
        <v>#DIV/0!</v>
      </c>
      <c r="AG146" s="201">
        <v>376</v>
      </c>
      <c r="AH146" s="201" t="e">
        <v>#DIV/0!</v>
      </c>
      <c r="AI146" s="201" t="e">
        <v>#DIV/0!</v>
      </c>
      <c r="AJ146" s="201" t="e">
        <v>#DIV/0!</v>
      </c>
      <c r="AK146" s="201" t="e">
        <v>#DIV/0!</v>
      </c>
      <c r="AL146" s="201" t="e">
        <v>#DIV/0!</v>
      </c>
      <c r="AM146" s="201" t="e">
        <v>#DIV/0!</v>
      </c>
      <c r="AN146" s="201">
        <v>96.5</v>
      </c>
      <c r="AO146" s="201">
        <v>109.5</v>
      </c>
      <c r="AP146" s="201">
        <v>363</v>
      </c>
      <c r="AQ146" s="201">
        <v>264</v>
      </c>
      <c r="AR146" s="201" t="e">
        <v>#DIV/0!</v>
      </c>
      <c r="AS146" s="201" t="e">
        <v>#DIV/0!</v>
      </c>
      <c r="AT146" s="201">
        <v>585</v>
      </c>
      <c r="AU146" s="201">
        <v>238</v>
      </c>
      <c r="AV146" s="201" t="e">
        <v>#DIV/0!</v>
      </c>
      <c r="AW146" s="201" t="e">
        <v>#DIV/0!</v>
      </c>
      <c r="AX146" s="201">
        <v>242</v>
      </c>
      <c r="AY146" s="201">
        <v>281</v>
      </c>
      <c r="AZ146" s="201" t="e">
        <v>#DIV/0!</v>
      </c>
      <c r="BA146" s="201" t="e">
        <v>#DIV/0!</v>
      </c>
      <c r="BB146" s="201" t="e">
        <v>#DIV/0!</v>
      </c>
    </row>
    <row r="147" spans="1:54" x14ac:dyDescent="0.2">
      <c r="A147" s="55" t="s">
        <v>139</v>
      </c>
      <c r="B147" s="122">
        <v>7220</v>
      </c>
      <c r="C147" s="55" t="s">
        <v>137</v>
      </c>
      <c r="D147" s="48">
        <v>15</v>
      </c>
      <c r="E147" s="55" t="s">
        <v>138</v>
      </c>
      <c r="F147" s="55">
        <v>8</v>
      </c>
      <c r="G147" s="198">
        <v>1289</v>
      </c>
      <c r="H147" s="198">
        <v>-4</v>
      </c>
      <c r="I147" s="198">
        <v>130</v>
      </c>
      <c r="J147" s="198">
        <v>183</v>
      </c>
      <c r="K147" s="198">
        <v>92</v>
      </c>
      <c r="L147" s="198">
        <v>40</v>
      </c>
      <c r="M147" s="198">
        <v>-1</v>
      </c>
      <c r="N147" s="198">
        <v>25</v>
      </c>
      <c r="O147" s="198">
        <v>53</v>
      </c>
      <c r="P147" s="198">
        <v>26</v>
      </c>
      <c r="Q147" s="198">
        <v>-43</v>
      </c>
      <c r="R147" s="198">
        <v>-21</v>
      </c>
      <c r="S147" s="198">
        <v>144</v>
      </c>
      <c r="T147" s="198">
        <v>147</v>
      </c>
      <c r="U147" s="198">
        <v>139</v>
      </c>
      <c r="V147" s="198">
        <v>154</v>
      </c>
      <c r="W147" s="198">
        <v>48</v>
      </c>
      <c r="X147" s="198">
        <v>51</v>
      </c>
      <c r="Y147" s="198">
        <v>15</v>
      </c>
      <c r="Z147" s="198">
        <v>39</v>
      </c>
      <c r="AA147" s="198">
        <v>16</v>
      </c>
      <c r="AB147" s="198">
        <v>6</v>
      </c>
      <c r="AC147" s="198">
        <v>30</v>
      </c>
      <c r="AD147" s="198">
        <v>20</v>
      </c>
      <c r="AE147" s="201">
        <v>0.40319049108539257</v>
      </c>
      <c r="AF147" s="201">
        <v>-1.8604651162790697E-2</v>
      </c>
      <c r="AG147" s="201">
        <v>0.6132075471698113</v>
      </c>
      <c r="AH147" s="201">
        <v>0.79565217391304344</v>
      </c>
      <c r="AI147" s="201">
        <v>0.68656716417910446</v>
      </c>
      <c r="AJ147" s="201">
        <v>0.49382716049382713</v>
      </c>
      <c r="AK147" s="201">
        <v>-2.3809523809523808E-2</v>
      </c>
      <c r="AL147" s="201">
        <v>1.0869565217391304</v>
      </c>
      <c r="AM147" s="201">
        <v>0.828125</v>
      </c>
      <c r="AN147" s="201">
        <v>0.20155038759689922</v>
      </c>
      <c r="AO147" s="201">
        <v>-0.20093457943925233</v>
      </c>
      <c r="AP147" s="201">
        <v>-6.4220183486238536E-2</v>
      </c>
      <c r="AQ147" s="201">
        <v>0.48</v>
      </c>
      <c r="AR147" s="201">
        <v>0.50170648464163825</v>
      </c>
      <c r="AS147" s="201">
        <v>0.63761467889908252</v>
      </c>
      <c r="AT147" s="201">
        <v>1.1666666666666667</v>
      </c>
      <c r="AU147" s="201">
        <v>1.3333333333333333</v>
      </c>
      <c r="AV147" s="201">
        <v>0.69863013698630139</v>
      </c>
      <c r="AW147" s="201">
        <v>0.375</v>
      </c>
      <c r="AX147" s="201">
        <v>0.88636363636363635</v>
      </c>
      <c r="AY147" s="201">
        <v>0.17391304347826086</v>
      </c>
      <c r="AZ147" s="201">
        <v>7.8947368421052627E-2</v>
      </c>
      <c r="BA147" s="201">
        <v>0.36585365853658536</v>
      </c>
      <c r="BB147" s="201">
        <v>0.14285714285714285</v>
      </c>
    </row>
    <row r="148" spans="1:54" x14ac:dyDescent="0.2">
      <c r="A148" s="55" t="s">
        <v>140</v>
      </c>
      <c r="B148" s="122">
        <v>17140</v>
      </c>
      <c r="C148" s="55" t="s">
        <v>137</v>
      </c>
      <c r="D148" s="48">
        <v>15</v>
      </c>
      <c r="E148" s="55" t="s">
        <v>138</v>
      </c>
      <c r="F148" s="55">
        <v>8</v>
      </c>
      <c r="G148" s="198">
        <v>364</v>
      </c>
      <c r="H148" s="198">
        <v>-131</v>
      </c>
      <c r="I148" s="198">
        <v>-63</v>
      </c>
      <c r="J148" s="198">
        <v>45</v>
      </c>
      <c r="K148" s="198">
        <v>82</v>
      </c>
      <c r="L148" s="198">
        <v>49</v>
      </c>
      <c r="M148" s="198">
        <v>38</v>
      </c>
      <c r="N148" s="198">
        <v>11</v>
      </c>
      <c r="O148" s="198">
        <v>35</v>
      </c>
      <c r="P148" s="198">
        <v>-58</v>
      </c>
      <c r="Q148" s="198">
        <v>-213</v>
      </c>
      <c r="R148" s="198">
        <v>-153</v>
      </c>
      <c r="S148" s="198">
        <v>29</v>
      </c>
      <c r="T148" s="198">
        <v>192</v>
      </c>
      <c r="U148" s="198">
        <v>165</v>
      </c>
      <c r="V148" s="198">
        <v>126</v>
      </c>
      <c r="W148" s="198">
        <v>6</v>
      </c>
      <c r="X148" s="198">
        <v>67</v>
      </c>
      <c r="Y148" s="198">
        <v>29</v>
      </c>
      <c r="Z148" s="198">
        <v>38</v>
      </c>
      <c r="AA148" s="198">
        <v>19</v>
      </c>
      <c r="AB148" s="198">
        <v>34</v>
      </c>
      <c r="AC148" s="198">
        <v>7</v>
      </c>
      <c r="AD148" s="198">
        <v>10</v>
      </c>
      <c r="AE148" s="201">
        <v>9.0479741486452894E-2</v>
      </c>
      <c r="AF148" s="201">
        <v>-0.3981762917933131</v>
      </c>
      <c r="AG148" s="201">
        <v>-0.17307692307692307</v>
      </c>
      <c r="AH148" s="201">
        <v>0.13719512195121952</v>
      </c>
      <c r="AI148" s="201">
        <v>0.52903225806451615</v>
      </c>
      <c r="AJ148" s="201">
        <v>0.74242424242424243</v>
      </c>
      <c r="AK148" s="201">
        <v>2.1111111111111112</v>
      </c>
      <c r="AL148" s="201">
        <v>0.45833333333333331</v>
      </c>
      <c r="AM148" s="201">
        <v>0.49295774647887325</v>
      </c>
      <c r="AN148" s="201">
        <v>-0.24576271186440679</v>
      </c>
      <c r="AO148" s="201">
        <v>-0.55613577023498695</v>
      </c>
      <c r="AP148" s="201">
        <v>-0.32278481012658228</v>
      </c>
      <c r="AQ148" s="201">
        <v>7.3417721518987344E-2</v>
      </c>
      <c r="AR148" s="201">
        <v>0.58715596330275233</v>
      </c>
      <c r="AS148" s="201">
        <v>0.69327731092436973</v>
      </c>
      <c r="AT148" s="201">
        <v>0.68478260869565222</v>
      </c>
      <c r="AU148" s="201">
        <v>0.08</v>
      </c>
      <c r="AV148" s="201">
        <v>0.95714285714285718</v>
      </c>
      <c r="AW148" s="201">
        <v>0.72499999999999998</v>
      </c>
      <c r="AX148" s="201">
        <v>0.69090909090909092</v>
      </c>
      <c r="AY148" s="201">
        <v>0.21839080459770116</v>
      </c>
      <c r="AZ148" s="201">
        <v>0.77272727272727271</v>
      </c>
      <c r="BA148" s="201">
        <v>0.19444444444444445</v>
      </c>
      <c r="BB148" s="201">
        <v>0.41666666666666669</v>
      </c>
    </row>
    <row r="149" spans="1:54" x14ac:dyDescent="0.2">
      <c r="A149" s="55" t="s">
        <v>141</v>
      </c>
      <c r="B149" s="122">
        <v>21380</v>
      </c>
      <c r="C149" s="55" t="s">
        <v>137</v>
      </c>
      <c r="D149" s="48">
        <v>15</v>
      </c>
      <c r="E149" s="55" t="s">
        <v>138</v>
      </c>
      <c r="F149" s="55">
        <v>8</v>
      </c>
      <c r="G149" s="198">
        <v>573</v>
      </c>
      <c r="H149" s="198">
        <v>2</v>
      </c>
      <c r="I149" s="198">
        <v>7</v>
      </c>
      <c r="J149" s="198">
        <v>36</v>
      </c>
      <c r="K149" s="198">
        <v>42</v>
      </c>
      <c r="L149" s="198">
        <v>5</v>
      </c>
      <c r="M149" s="198">
        <v>12</v>
      </c>
      <c r="N149" s="198">
        <v>8</v>
      </c>
      <c r="O149" s="198">
        <v>30</v>
      </c>
      <c r="P149" s="198">
        <v>20</v>
      </c>
      <c r="Q149" s="198">
        <v>-76</v>
      </c>
      <c r="R149" s="198">
        <v>-60</v>
      </c>
      <c r="S149" s="198">
        <v>20</v>
      </c>
      <c r="T149" s="198">
        <v>65</v>
      </c>
      <c r="U149" s="198">
        <v>67</v>
      </c>
      <c r="V149" s="198">
        <v>38</v>
      </c>
      <c r="W149" s="198">
        <v>39</v>
      </c>
      <c r="X149" s="198">
        <v>77</v>
      </c>
      <c r="Y149" s="198">
        <v>39</v>
      </c>
      <c r="Z149" s="198">
        <v>77</v>
      </c>
      <c r="AA149" s="198">
        <v>60</v>
      </c>
      <c r="AB149" s="198">
        <v>40</v>
      </c>
      <c r="AC149" s="198">
        <v>17</v>
      </c>
      <c r="AD149" s="198">
        <v>8</v>
      </c>
      <c r="AE149" s="201">
        <v>0.3211883408071749</v>
      </c>
      <c r="AF149" s="201">
        <v>1.7857142857142856E-2</v>
      </c>
      <c r="AG149" s="201">
        <v>4.3209876543209874E-2</v>
      </c>
      <c r="AH149" s="201">
        <v>0.24161073825503357</v>
      </c>
      <c r="AI149" s="201">
        <v>0.65625</v>
      </c>
      <c r="AJ149" s="201">
        <v>0.16129032258064516</v>
      </c>
      <c r="AK149" s="201">
        <v>1.2</v>
      </c>
      <c r="AL149" s="201">
        <v>1</v>
      </c>
      <c r="AM149" s="201">
        <v>1.3043478260869565</v>
      </c>
      <c r="AN149" s="201">
        <v>0.34482758620689657</v>
      </c>
      <c r="AO149" s="201">
        <v>-0.49673202614379086</v>
      </c>
      <c r="AP149" s="201">
        <v>-0.30150753768844218</v>
      </c>
      <c r="AQ149" s="201">
        <v>0.10989010989010989</v>
      </c>
      <c r="AR149" s="201">
        <v>0.37356321839080459</v>
      </c>
      <c r="AS149" s="201">
        <v>0.45270270270270269</v>
      </c>
      <c r="AT149" s="201">
        <v>0.33043478260869563</v>
      </c>
      <c r="AU149" s="201">
        <v>1.5</v>
      </c>
      <c r="AV149" s="201">
        <v>2.0263157894736841</v>
      </c>
      <c r="AW149" s="201">
        <v>1.7727272727272727</v>
      </c>
      <c r="AX149" s="201">
        <v>3.6666666666666665</v>
      </c>
      <c r="AY149" s="201">
        <v>1.6216216216216217</v>
      </c>
      <c r="AZ149" s="201">
        <v>1.4814814814814814</v>
      </c>
      <c r="BA149" s="201">
        <v>1.5454545454545454</v>
      </c>
      <c r="BB149" s="201">
        <v>0.5714285714285714</v>
      </c>
    </row>
    <row r="150" spans="1:54" x14ac:dyDescent="0.2">
      <c r="A150" s="55" t="s">
        <v>142</v>
      </c>
      <c r="B150" s="122">
        <v>24660</v>
      </c>
      <c r="C150" s="55" t="s">
        <v>137</v>
      </c>
      <c r="D150" s="48">
        <v>15</v>
      </c>
      <c r="E150" s="55" t="s">
        <v>138</v>
      </c>
      <c r="F150" s="55">
        <v>8</v>
      </c>
      <c r="G150" s="198">
        <v>935</v>
      </c>
      <c r="H150" s="198">
        <v>4</v>
      </c>
      <c r="I150" s="198">
        <v>-40</v>
      </c>
      <c r="J150" s="198">
        <v>-17</v>
      </c>
      <c r="K150" s="198">
        <v>30</v>
      </c>
      <c r="L150" s="198">
        <v>21</v>
      </c>
      <c r="M150" s="198">
        <v>13</v>
      </c>
      <c r="N150" s="198">
        <v>17</v>
      </c>
      <c r="O150" s="198">
        <v>73</v>
      </c>
      <c r="P150" s="198">
        <v>18</v>
      </c>
      <c r="Q150" s="198">
        <v>-49</v>
      </c>
      <c r="R150" s="198">
        <v>-100</v>
      </c>
      <c r="S150" s="198">
        <v>69</v>
      </c>
      <c r="T150" s="198">
        <v>165</v>
      </c>
      <c r="U150" s="198">
        <v>139</v>
      </c>
      <c r="V150" s="198">
        <v>235</v>
      </c>
      <c r="W150" s="198">
        <v>87</v>
      </c>
      <c r="X150" s="198">
        <v>106</v>
      </c>
      <c r="Y150" s="198">
        <v>22</v>
      </c>
      <c r="Z150" s="198">
        <v>42</v>
      </c>
      <c r="AA150" s="198">
        <v>47</v>
      </c>
      <c r="AB150" s="198">
        <v>7</v>
      </c>
      <c r="AC150" s="198">
        <v>25</v>
      </c>
      <c r="AD150" s="198">
        <v>21</v>
      </c>
      <c r="AE150" s="201">
        <v>0.17074506939371803</v>
      </c>
      <c r="AF150" s="201">
        <v>1.0443864229765013E-2</v>
      </c>
      <c r="AG150" s="201">
        <v>-8.8888888888888892E-2</v>
      </c>
      <c r="AH150" s="201">
        <v>-4.1062801932367152E-2</v>
      </c>
      <c r="AI150" s="201">
        <v>0.1271186440677966</v>
      </c>
      <c r="AJ150" s="201">
        <v>0.17647058823529413</v>
      </c>
      <c r="AK150" s="201">
        <v>0.24074074074074073</v>
      </c>
      <c r="AL150" s="201">
        <v>0.32075471698113206</v>
      </c>
      <c r="AM150" s="201">
        <v>0.50694444444444442</v>
      </c>
      <c r="AN150" s="201">
        <v>5.6962025316455694E-2</v>
      </c>
      <c r="AO150" s="201">
        <v>-0.10583153347732181</v>
      </c>
      <c r="AP150" s="201">
        <v>-0.16666666666666666</v>
      </c>
      <c r="AQ150" s="201">
        <v>0.13450292397660818</v>
      </c>
      <c r="AR150" s="201">
        <v>0.3716216216216216</v>
      </c>
      <c r="AS150" s="201">
        <v>0.38186813186813184</v>
      </c>
      <c r="AT150" s="201">
        <v>1.0307017543859649</v>
      </c>
      <c r="AU150" s="201">
        <v>1.0740740740740742</v>
      </c>
      <c r="AV150" s="201">
        <v>0.98148148148148151</v>
      </c>
      <c r="AW150" s="201">
        <v>0.29333333333333333</v>
      </c>
      <c r="AX150" s="201">
        <v>0.48837209302325579</v>
      </c>
      <c r="AY150" s="201">
        <v>0.34558823529411764</v>
      </c>
      <c r="AZ150" s="201">
        <v>6.4814814814814811E-2</v>
      </c>
      <c r="BA150" s="201">
        <v>0.43103448275862066</v>
      </c>
      <c r="BB150" s="201">
        <v>0.48837209302325579</v>
      </c>
    </row>
    <row r="151" spans="1:54" x14ac:dyDescent="0.2">
      <c r="A151" s="55" t="s">
        <v>143</v>
      </c>
      <c r="B151" s="122">
        <v>25380</v>
      </c>
      <c r="C151" s="55" t="s">
        <v>137</v>
      </c>
      <c r="D151" s="48">
        <v>15</v>
      </c>
      <c r="E151" s="55" t="s">
        <v>138</v>
      </c>
      <c r="F151" s="55">
        <v>8</v>
      </c>
      <c r="G151" s="198">
        <v>248</v>
      </c>
      <c r="H151" s="198">
        <v>-82</v>
      </c>
      <c r="I151" s="198">
        <v>-16</v>
      </c>
      <c r="J151" s="198">
        <v>-61</v>
      </c>
      <c r="K151" s="198">
        <v>-21</v>
      </c>
      <c r="L151" s="198">
        <v>7</v>
      </c>
      <c r="M151" s="198">
        <v>10</v>
      </c>
      <c r="N151" s="198">
        <v>45</v>
      </c>
      <c r="O151" s="198">
        <v>81</v>
      </c>
      <c r="P151" s="198">
        <v>-81</v>
      </c>
      <c r="Q151" s="198">
        <v>-380</v>
      </c>
      <c r="R151" s="198">
        <v>-340</v>
      </c>
      <c r="S151" s="198">
        <v>-165</v>
      </c>
      <c r="T151" s="198">
        <v>173</v>
      </c>
      <c r="U151" s="198">
        <v>265</v>
      </c>
      <c r="V151" s="198">
        <v>261</v>
      </c>
      <c r="W151" s="198">
        <v>117</v>
      </c>
      <c r="X151" s="198">
        <v>213</v>
      </c>
      <c r="Y151" s="198">
        <v>69</v>
      </c>
      <c r="Z151" s="198">
        <v>84</v>
      </c>
      <c r="AA151" s="198">
        <v>-55</v>
      </c>
      <c r="AB151" s="198">
        <v>-71</v>
      </c>
      <c r="AC151" s="198">
        <v>69</v>
      </c>
      <c r="AD151" s="198">
        <v>126</v>
      </c>
      <c r="AE151" s="201">
        <v>1.7641200739792289E-2</v>
      </c>
      <c r="AF151" s="201">
        <v>-0.10635538261997406</v>
      </c>
      <c r="AG151" s="201">
        <v>-1.7003188097768331E-2</v>
      </c>
      <c r="AH151" s="201">
        <v>-5.700934579439252E-2</v>
      </c>
      <c r="AI151" s="201">
        <v>-3.3492822966507178E-2</v>
      </c>
      <c r="AJ151" s="201">
        <v>2.5925925925925925E-2</v>
      </c>
      <c r="AK151" s="201">
        <v>0.11235955056179775</v>
      </c>
      <c r="AL151" s="201">
        <v>0.75</v>
      </c>
      <c r="AM151" s="201">
        <v>0.28421052631578947</v>
      </c>
      <c r="AN151" s="201">
        <v>-0.11773255813953488</v>
      </c>
      <c r="AO151" s="201">
        <v>-0.36503362151777136</v>
      </c>
      <c r="AP151" s="201">
        <v>-0.28451882845188287</v>
      </c>
      <c r="AQ151" s="201">
        <v>-0.13095238095238096</v>
      </c>
      <c r="AR151" s="201">
        <v>0.15813528336380256</v>
      </c>
      <c r="AS151" s="201">
        <v>0.27151639344262296</v>
      </c>
      <c r="AT151" s="201">
        <v>0.34296977660972405</v>
      </c>
      <c r="AU151" s="201">
        <v>0.51769911504424782</v>
      </c>
      <c r="AV151" s="201">
        <v>0.67192429022082023</v>
      </c>
      <c r="AW151" s="201">
        <v>0.34848484848484851</v>
      </c>
      <c r="AX151" s="201">
        <v>0.2857142857142857</v>
      </c>
      <c r="AY151" s="201">
        <v>-0.10556621880998081</v>
      </c>
      <c r="AZ151" s="201">
        <v>-0.14003944773175542</v>
      </c>
      <c r="BA151" s="201">
        <v>0.17336683417085427</v>
      </c>
      <c r="BB151" s="201">
        <v>0.26865671641791045</v>
      </c>
    </row>
    <row r="152" spans="1:54" x14ac:dyDescent="0.2">
      <c r="A152" s="55" t="s">
        <v>144</v>
      </c>
      <c r="B152" s="122">
        <v>27940</v>
      </c>
      <c r="C152" s="55" t="s">
        <v>137</v>
      </c>
      <c r="D152" s="48">
        <v>15</v>
      </c>
      <c r="E152" s="55" t="s">
        <v>138</v>
      </c>
      <c r="F152" s="55">
        <v>8</v>
      </c>
      <c r="G152" s="198">
        <v>773</v>
      </c>
      <c r="H152" s="198">
        <v>-60</v>
      </c>
      <c r="I152" s="198">
        <v>-1</v>
      </c>
      <c r="J152" s="198">
        <v>69</v>
      </c>
      <c r="K152" s="198">
        <v>47</v>
      </c>
      <c r="L152" s="198">
        <v>16</v>
      </c>
      <c r="M152" s="198">
        <v>9</v>
      </c>
      <c r="N152" s="198">
        <v>28</v>
      </c>
      <c r="O152" s="198">
        <v>44</v>
      </c>
      <c r="P152" s="198">
        <v>-34</v>
      </c>
      <c r="Q152" s="198">
        <v>-78</v>
      </c>
      <c r="R152" s="198">
        <v>-88</v>
      </c>
      <c r="S152" s="198">
        <v>-11</v>
      </c>
      <c r="T152" s="198">
        <v>225</v>
      </c>
      <c r="U152" s="198">
        <v>200</v>
      </c>
      <c r="V152" s="198">
        <v>110</v>
      </c>
      <c r="W152" s="198">
        <v>38</v>
      </c>
      <c r="X152" s="198">
        <v>74</v>
      </c>
      <c r="Y152" s="198">
        <v>27</v>
      </c>
      <c r="Z152" s="198">
        <v>31</v>
      </c>
      <c r="AA152" s="198">
        <v>36</v>
      </c>
      <c r="AB152" s="198">
        <v>34</v>
      </c>
      <c r="AC152" s="198">
        <v>17</v>
      </c>
      <c r="AD152" s="198">
        <v>40</v>
      </c>
      <c r="AE152" s="201">
        <v>0.22022792022792023</v>
      </c>
      <c r="AF152" s="201">
        <v>-0.19480519480519481</v>
      </c>
      <c r="AG152" s="201">
        <v>-3.2362459546925568E-3</v>
      </c>
      <c r="AH152" s="201">
        <v>0.26235741444866922</v>
      </c>
      <c r="AI152" s="201">
        <v>0.33571428571428569</v>
      </c>
      <c r="AJ152" s="201">
        <v>0.22535211267605634</v>
      </c>
      <c r="AK152" s="201">
        <v>0.33333333333333331</v>
      </c>
      <c r="AL152" s="201">
        <v>1.4</v>
      </c>
      <c r="AM152" s="201">
        <v>0.65671641791044777</v>
      </c>
      <c r="AN152" s="201">
        <v>-0.16190476190476191</v>
      </c>
      <c r="AO152" s="201">
        <v>-0.26351351351351349</v>
      </c>
      <c r="AP152" s="201">
        <v>-0.20137299771167047</v>
      </c>
      <c r="AQ152" s="201">
        <v>-2.8132992327365727E-2</v>
      </c>
      <c r="AR152" s="201">
        <v>0.907258064516129</v>
      </c>
      <c r="AS152" s="201">
        <v>0.9569377990430622</v>
      </c>
      <c r="AT152" s="201">
        <v>0.7432432432432432</v>
      </c>
      <c r="AU152" s="201">
        <v>0.76</v>
      </c>
      <c r="AV152" s="201">
        <v>1.1746031746031746</v>
      </c>
      <c r="AW152" s="201">
        <v>0.77142857142857146</v>
      </c>
      <c r="AX152" s="201">
        <v>0.67391304347826086</v>
      </c>
      <c r="AY152" s="201">
        <v>0.5714285714285714</v>
      </c>
      <c r="AZ152" s="201">
        <v>0.68</v>
      </c>
      <c r="BA152" s="201">
        <v>0.58620689655172409</v>
      </c>
      <c r="BB152" s="201">
        <v>1.3333333333333333</v>
      </c>
    </row>
    <row r="153" spans="1:54" x14ac:dyDescent="0.2">
      <c r="A153" s="55" t="s">
        <v>145</v>
      </c>
      <c r="B153" s="122">
        <v>31700</v>
      </c>
      <c r="C153" s="55" t="s">
        <v>137</v>
      </c>
      <c r="D153" s="48">
        <v>15</v>
      </c>
      <c r="E153" s="55" t="s">
        <v>138</v>
      </c>
      <c r="F153" s="55">
        <v>8</v>
      </c>
      <c r="G153" s="198">
        <v>341</v>
      </c>
      <c r="H153" s="198">
        <v>-22</v>
      </c>
      <c r="I153" s="198">
        <v>-48</v>
      </c>
      <c r="J153" s="198">
        <v>17</v>
      </c>
      <c r="K153" s="198">
        <v>38</v>
      </c>
      <c r="L153" s="198">
        <v>14</v>
      </c>
      <c r="M153" s="198">
        <v>0</v>
      </c>
      <c r="N153" s="198">
        <v>-1</v>
      </c>
      <c r="O153" s="198">
        <v>31</v>
      </c>
      <c r="P153" s="198">
        <v>-15</v>
      </c>
      <c r="Q153" s="198">
        <v>-76</v>
      </c>
      <c r="R153" s="198">
        <v>-108</v>
      </c>
      <c r="S153" s="198">
        <v>-29</v>
      </c>
      <c r="T153" s="198">
        <v>131</v>
      </c>
      <c r="U153" s="198">
        <v>98</v>
      </c>
      <c r="V153" s="198">
        <v>59</v>
      </c>
      <c r="W153" s="198">
        <v>47</v>
      </c>
      <c r="X153" s="198">
        <v>26</v>
      </c>
      <c r="Y153" s="198">
        <v>32</v>
      </c>
      <c r="Z153" s="198">
        <v>31</v>
      </c>
      <c r="AA153" s="198">
        <v>66</v>
      </c>
      <c r="AB153" s="198">
        <v>3</v>
      </c>
      <c r="AC153" s="198">
        <v>11</v>
      </c>
      <c r="AD153" s="198">
        <v>36</v>
      </c>
      <c r="AE153" s="201">
        <v>0.10629675810473815</v>
      </c>
      <c r="AF153" s="201">
        <v>-9.90990990990991E-2</v>
      </c>
      <c r="AG153" s="201">
        <v>-0.18181818181818182</v>
      </c>
      <c r="AH153" s="201">
        <v>7.1729957805907171E-2</v>
      </c>
      <c r="AI153" s="201">
        <v>0.296875</v>
      </c>
      <c r="AJ153" s="201">
        <v>0.28000000000000003</v>
      </c>
      <c r="AK153" s="201">
        <v>0</v>
      </c>
      <c r="AL153" s="201">
        <v>-3.7037037037037035E-2</v>
      </c>
      <c r="AM153" s="201">
        <v>0.68888888888888888</v>
      </c>
      <c r="AN153" s="201">
        <v>-0.10204081632653061</v>
      </c>
      <c r="AO153" s="201">
        <v>-0.31404958677685951</v>
      </c>
      <c r="AP153" s="201">
        <v>-0.31952662721893493</v>
      </c>
      <c r="AQ153" s="201">
        <v>-8.8685015290519878E-2</v>
      </c>
      <c r="AR153" s="201">
        <v>0.53909465020576131</v>
      </c>
      <c r="AS153" s="201">
        <v>0.41176470588235292</v>
      </c>
      <c r="AT153" s="201">
        <v>0.30890052356020942</v>
      </c>
      <c r="AU153" s="201">
        <v>0.67142857142857137</v>
      </c>
      <c r="AV153" s="201">
        <v>0.26804123711340205</v>
      </c>
      <c r="AW153" s="201">
        <v>0.66666666666666663</v>
      </c>
      <c r="AX153" s="201">
        <v>0.50819672131147542</v>
      </c>
      <c r="AY153" s="201">
        <v>0.80487804878048785</v>
      </c>
      <c r="AZ153" s="201">
        <v>4.6153846153846156E-2</v>
      </c>
      <c r="BA153" s="201">
        <v>0.25</v>
      </c>
      <c r="BB153" s="201">
        <v>1.5652173913043479</v>
      </c>
    </row>
    <row r="154" spans="1:54" x14ac:dyDescent="0.2">
      <c r="A154" s="55" t="s">
        <v>146</v>
      </c>
      <c r="B154" s="122">
        <v>32900</v>
      </c>
      <c r="C154" s="55" t="s">
        <v>137</v>
      </c>
      <c r="D154" s="48">
        <v>15</v>
      </c>
      <c r="E154" s="55" t="s">
        <v>138</v>
      </c>
      <c r="F154" s="55">
        <v>8</v>
      </c>
      <c r="G154" s="198">
        <v>226</v>
      </c>
      <c r="H154" s="198">
        <v>-122</v>
      </c>
      <c r="I154" s="198">
        <v>-181</v>
      </c>
      <c r="J154" s="198">
        <v>-214</v>
      </c>
      <c r="K154" s="198">
        <v>47</v>
      </c>
      <c r="L154" s="198">
        <v>33</v>
      </c>
      <c r="M154" s="198">
        <v>21</v>
      </c>
      <c r="N154" s="198">
        <v>6</v>
      </c>
      <c r="O154" s="198">
        <v>102</v>
      </c>
      <c r="P154" s="198">
        <v>-46</v>
      </c>
      <c r="Q154" s="198">
        <v>-200</v>
      </c>
      <c r="R154" s="198">
        <v>-425</v>
      </c>
      <c r="S154" s="198">
        <v>-269</v>
      </c>
      <c r="T154" s="198">
        <v>169</v>
      </c>
      <c r="U154" s="198">
        <v>269</v>
      </c>
      <c r="V154" s="198">
        <v>258</v>
      </c>
      <c r="W154" s="198">
        <v>150</v>
      </c>
      <c r="X154" s="198">
        <v>191</v>
      </c>
      <c r="Y154" s="198">
        <v>84</v>
      </c>
      <c r="Z154" s="198">
        <v>107</v>
      </c>
      <c r="AA154" s="198">
        <v>96</v>
      </c>
      <c r="AB154" s="198">
        <v>82</v>
      </c>
      <c r="AC154" s="198">
        <v>39</v>
      </c>
      <c r="AD154" s="198">
        <v>29</v>
      </c>
      <c r="AE154" s="201">
        <v>2.7238760997951066E-2</v>
      </c>
      <c r="AF154" s="201">
        <v>-0.24646464646464647</v>
      </c>
      <c r="AG154" s="201">
        <v>-0.26269956458635702</v>
      </c>
      <c r="AH154" s="201">
        <v>-0.26716604244694131</v>
      </c>
      <c r="AI154" s="201">
        <v>0.11435523114355231</v>
      </c>
      <c r="AJ154" s="201">
        <v>0.21568627450980393</v>
      </c>
      <c r="AK154" s="201">
        <v>0.35</v>
      </c>
      <c r="AL154" s="201">
        <v>0.11538461538461539</v>
      </c>
      <c r="AM154" s="201">
        <v>0.63749999999999996</v>
      </c>
      <c r="AN154" s="201">
        <v>-0.13649851632047477</v>
      </c>
      <c r="AO154" s="201">
        <v>-0.39138943248532287</v>
      </c>
      <c r="AP154" s="201">
        <v>-0.50898203592814373</v>
      </c>
      <c r="AQ154" s="201">
        <v>-0.30224719101123598</v>
      </c>
      <c r="AR154" s="201">
        <v>0.22899728997289973</v>
      </c>
      <c r="AS154" s="201">
        <v>0.4317817014446228</v>
      </c>
      <c r="AT154" s="201">
        <v>0.57206208425720617</v>
      </c>
      <c r="AU154" s="201">
        <v>1.1904761904761905</v>
      </c>
      <c r="AV154" s="201">
        <v>1.0052631578947369</v>
      </c>
      <c r="AW154" s="201">
        <v>0.7567567567567568</v>
      </c>
      <c r="AX154" s="201">
        <v>0.70860927152317876</v>
      </c>
      <c r="AY154" s="201">
        <v>0.45497630331753552</v>
      </c>
      <c r="AZ154" s="201">
        <v>0.57342657342657344</v>
      </c>
      <c r="BA154" s="201">
        <v>0.37142857142857144</v>
      </c>
      <c r="BB154" s="201">
        <v>0.53703703703703709</v>
      </c>
    </row>
    <row r="155" spans="1:54" x14ac:dyDescent="0.2">
      <c r="A155" s="55" t="s">
        <v>147</v>
      </c>
      <c r="B155" s="122">
        <v>33060</v>
      </c>
      <c r="C155" s="55" t="s">
        <v>137</v>
      </c>
      <c r="D155" s="48">
        <v>15</v>
      </c>
      <c r="E155" s="55" t="s">
        <v>138</v>
      </c>
      <c r="F155" s="55">
        <v>8</v>
      </c>
      <c r="G155" s="198">
        <v>356</v>
      </c>
      <c r="H155" s="198">
        <v>10</v>
      </c>
      <c r="I155" s="198">
        <v>-1</v>
      </c>
      <c r="J155" s="198">
        <v>33</v>
      </c>
      <c r="K155" s="198">
        <v>17</v>
      </c>
      <c r="L155" s="198">
        <v>9</v>
      </c>
      <c r="M155" s="198">
        <v>4</v>
      </c>
      <c r="N155" s="198">
        <v>8</v>
      </c>
      <c r="O155" s="198">
        <v>22</v>
      </c>
      <c r="P155" s="198">
        <v>25</v>
      </c>
      <c r="Q155" s="198">
        <v>-46</v>
      </c>
      <c r="R155" s="198">
        <v>-7</v>
      </c>
      <c r="S155" s="198">
        <v>-32</v>
      </c>
      <c r="T155" s="198">
        <v>-3</v>
      </c>
      <c r="U155" s="198">
        <v>105</v>
      </c>
      <c r="V155" s="198">
        <v>45</v>
      </c>
      <c r="W155" s="198">
        <v>46</v>
      </c>
      <c r="X155" s="198">
        <v>47</v>
      </c>
      <c r="Y155" s="198">
        <v>13</v>
      </c>
      <c r="Z155" s="198">
        <v>25</v>
      </c>
      <c r="AA155" s="198">
        <v>-8</v>
      </c>
      <c r="AB155" s="198">
        <v>16</v>
      </c>
      <c r="AC155" s="198">
        <v>18</v>
      </c>
      <c r="AD155" s="198">
        <v>10</v>
      </c>
      <c r="AE155" s="201">
        <v>0.18936170212765957</v>
      </c>
      <c r="AF155" s="201">
        <v>7.8125E-2</v>
      </c>
      <c r="AG155" s="201">
        <v>-6.8965517241379309E-3</v>
      </c>
      <c r="AH155" s="201">
        <v>0.23239436619718309</v>
      </c>
      <c r="AI155" s="201">
        <v>0.24637681159420291</v>
      </c>
      <c r="AJ155" s="201">
        <v>0.32142857142857145</v>
      </c>
      <c r="AK155" s="201">
        <v>0.25</v>
      </c>
      <c r="AL155" s="201">
        <v>1.3333333333333333</v>
      </c>
      <c r="AM155" s="201">
        <v>0.88</v>
      </c>
      <c r="AN155" s="201">
        <v>0.48076923076923078</v>
      </c>
      <c r="AO155" s="201">
        <v>-0.39655172413793105</v>
      </c>
      <c r="AP155" s="201">
        <v>-5.8333333333333334E-2</v>
      </c>
      <c r="AQ155" s="201">
        <v>-0.14479638009049775</v>
      </c>
      <c r="AR155" s="201">
        <v>-1.5706806282722512E-2</v>
      </c>
      <c r="AS155" s="201">
        <v>0.6402439024390244</v>
      </c>
      <c r="AT155" s="201">
        <v>0.31690140845070425</v>
      </c>
      <c r="AU155" s="201">
        <v>1.5333333333333334</v>
      </c>
      <c r="AV155" s="201">
        <v>1.0681818181818181</v>
      </c>
      <c r="AW155" s="201">
        <v>0.37142857142857144</v>
      </c>
      <c r="AX155" s="201">
        <v>0.58139534883720934</v>
      </c>
      <c r="AY155" s="201">
        <v>-0.11764705882352941</v>
      </c>
      <c r="AZ155" s="201">
        <v>0.35555555555555557</v>
      </c>
      <c r="BA155" s="201">
        <v>0.5625</v>
      </c>
      <c r="BB155" s="201">
        <v>0.55555555555555558</v>
      </c>
    </row>
    <row r="156" spans="1:54" x14ac:dyDescent="0.2">
      <c r="A156" s="55" t="s">
        <v>148</v>
      </c>
      <c r="B156" s="122">
        <v>33460</v>
      </c>
      <c r="C156" s="55" t="s">
        <v>137</v>
      </c>
      <c r="D156" s="48">
        <v>15</v>
      </c>
      <c r="E156" s="55" t="s">
        <v>138</v>
      </c>
      <c r="F156" s="55">
        <v>8</v>
      </c>
      <c r="G156" s="198">
        <v>493</v>
      </c>
      <c r="H156" s="198">
        <v>-281</v>
      </c>
      <c r="I156" s="198">
        <v>-240</v>
      </c>
      <c r="J156" s="198">
        <v>-21</v>
      </c>
      <c r="K156" s="198">
        <v>44</v>
      </c>
      <c r="L156" s="198">
        <v>33</v>
      </c>
      <c r="M156" s="198">
        <v>46</v>
      </c>
      <c r="N156" s="198">
        <v>60</v>
      </c>
      <c r="O156" s="198">
        <v>139</v>
      </c>
      <c r="P156" s="198">
        <v>-75</v>
      </c>
      <c r="Q156" s="198">
        <v>-334</v>
      </c>
      <c r="R156" s="198">
        <v>-496</v>
      </c>
      <c r="S156" s="198">
        <v>-216</v>
      </c>
      <c r="T156" s="198">
        <v>92</v>
      </c>
      <c r="U156" s="198">
        <v>287</v>
      </c>
      <c r="V156" s="198">
        <v>391</v>
      </c>
      <c r="W156" s="198">
        <v>228</v>
      </c>
      <c r="X156" s="198">
        <v>233</v>
      </c>
      <c r="Y156" s="198">
        <v>112</v>
      </c>
      <c r="Z156" s="198">
        <v>137</v>
      </c>
      <c r="AA156" s="198">
        <v>90</v>
      </c>
      <c r="AB156" s="198">
        <v>52</v>
      </c>
      <c r="AC156" s="198">
        <v>65</v>
      </c>
      <c r="AD156" s="198">
        <v>147</v>
      </c>
      <c r="AE156" s="201">
        <v>3.3005288879962506E-2</v>
      </c>
      <c r="AF156" s="201">
        <v>-0.31715575620767494</v>
      </c>
      <c r="AG156" s="201">
        <v>-0.24948024948024949</v>
      </c>
      <c r="AH156" s="201">
        <v>-2.4532710280373831E-2</v>
      </c>
      <c r="AI156" s="201">
        <v>9.034907597535935E-2</v>
      </c>
      <c r="AJ156" s="201">
        <v>0.12741312741312741</v>
      </c>
      <c r="AK156" s="201">
        <v>0.44230769230769229</v>
      </c>
      <c r="AL156" s="201">
        <v>0.63829787234042556</v>
      </c>
      <c r="AM156" s="201">
        <v>0.39265536723163841</v>
      </c>
      <c r="AN156" s="201">
        <v>-9.4696969696969696E-2</v>
      </c>
      <c r="AO156" s="201">
        <v>-0.31302717900656046</v>
      </c>
      <c r="AP156" s="201">
        <v>-0.37862595419847328</v>
      </c>
      <c r="AQ156" s="201">
        <v>-0.15606936416184972</v>
      </c>
      <c r="AR156" s="201">
        <v>7.3777064955894145E-2</v>
      </c>
      <c r="AS156" s="201">
        <v>0.24016736401673641</v>
      </c>
      <c r="AT156" s="201">
        <v>0.40476190476190477</v>
      </c>
      <c r="AU156" s="201">
        <v>0.73548387096774193</v>
      </c>
      <c r="AV156" s="201">
        <v>0.50107526881720432</v>
      </c>
      <c r="AW156" s="201">
        <v>0.35782747603833864</v>
      </c>
      <c r="AX156" s="201">
        <v>0.37845303867403313</v>
      </c>
      <c r="AY156" s="201">
        <v>0.15761821366024517</v>
      </c>
      <c r="AZ156" s="201">
        <v>0.11016949152542373</v>
      </c>
      <c r="BA156" s="201">
        <v>0.23297491039426524</v>
      </c>
      <c r="BB156" s="201">
        <v>0.7277227722772277</v>
      </c>
    </row>
    <row r="157" spans="1:54" x14ac:dyDescent="0.2">
      <c r="A157" s="55" t="s">
        <v>149</v>
      </c>
      <c r="B157" s="122">
        <v>39780</v>
      </c>
      <c r="C157" s="55" t="s">
        <v>137</v>
      </c>
      <c r="D157" s="48">
        <v>15</v>
      </c>
      <c r="E157" s="55" t="s">
        <v>138</v>
      </c>
      <c r="F157" s="55">
        <v>8</v>
      </c>
      <c r="G157" s="198">
        <v>231</v>
      </c>
      <c r="H157" s="198">
        <v>-54</v>
      </c>
      <c r="I157" s="198">
        <v>-5</v>
      </c>
      <c r="J157" s="198">
        <v>51</v>
      </c>
      <c r="K157" s="198">
        <v>25</v>
      </c>
      <c r="L157" s="198">
        <v>3</v>
      </c>
      <c r="M157" s="198">
        <v>-4</v>
      </c>
      <c r="N157" s="198">
        <v>4</v>
      </c>
      <c r="O157" s="198">
        <v>14</v>
      </c>
      <c r="P157" s="198">
        <v>-23</v>
      </c>
      <c r="Q157" s="198">
        <v>-65</v>
      </c>
      <c r="R157" s="198">
        <v>-69</v>
      </c>
      <c r="S157" s="198">
        <v>-25</v>
      </c>
      <c r="T157" s="198">
        <v>75</v>
      </c>
      <c r="U157" s="198">
        <v>108</v>
      </c>
      <c r="V157" s="198">
        <v>80</v>
      </c>
      <c r="W157" s="198">
        <v>22</v>
      </c>
      <c r="X157" s="198">
        <v>39</v>
      </c>
      <c r="Y157" s="198">
        <v>16</v>
      </c>
      <c r="Z157" s="198">
        <v>9</v>
      </c>
      <c r="AA157" s="198">
        <v>-7</v>
      </c>
      <c r="AB157" s="198">
        <v>9</v>
      </c>
      <c r="AC157" s="198">
        <v>13</v>
      </c>
      <c r="AD157" s="198">
        <v>15</v>
      </c>
      <c r="AE157" s="201">
        <v>0.12202852614896989</v>
      </c>
      <c r="AF157" s="201">
        <v>-0.375</v>
      </c>
      <c r="AG157" s="201">
        <v>-2.8901734104046242E-2</v>
      </c>
      <c r="AH157" s="201">
        <v>0.36428571428571427</v>
      </c>
      <c r="AI157" s="201">
        <v>0.35714285714285715</v>
      </c>
      <c r="AJ157" s="201">
        <v>9.375E-2</v>
      </c>
      <c r="AK157" s="201">
        <v>-0.16666666666666666</v>
      </c>
      <c r="AL157" s="201">
        <v>0.33333333333333331</v>
      </c>
      <c r="AM157" s="201">
        <v>0.51851851851851849</v>
      </c>
      <c r="AN157" s="201">
        <v>-0.359375</v>
      </c>
      <c r="AO157" s="201">
        <v>-0.50387596899224807</v>
      </c>
      <c r="AP157" s="201">
        <v>-0.36507936507936506</v>
      </c>
      <c r="AQ157" s="201">
        <v>-0.11210762331838565</v>
      </c>
      <c r="AR157" s="201">
        <v>0.44910179640718562</v>
      </c>
      <c r="AS157" s="201">
        <v>0.67924528301886788</v>
      </c>
      <c r="AT157" s="201">
        <v>0.81632653061224492</v>
      </c>
      <c r="AU157" s="201">
        <v>0.75862068965517238</v>
      </c>
      <c r="AV157" s="201">
        <v>1.4444444444444444</v>
      </c>
      <c r="AW157" s="201">
        <v>0.5161290322580645</v>
      </c>
      <c r="AX157" s="201">
        <v>0.24324324324324326</v>
      </c>
      <c r="AY157" s="201">
        <v>-0.13461538461538461</v>
      </c>
      <c r="AZ157" s="201">
        <v>0.26470588235294118</v>
      </c>
      <c r="BA157" s="201">
        <v>0.68421052631578949</v>
      </c>
      <c r="BB157" s="201">
        <v>1.1538461538461537</v>
      </c>
    </row>
    <row r="158" spans="1:54" x14ac:dyDescent="0.2">
      <c r="A158" s="55" t="s">
        <v>150</v>
      </c>
      <c r="B158" s="122">
        <v>40100</v>
      </c>
      <c r="C158" s="55" t="s">
        <v>137</v>
      </c>
      <c r="D158" s="48">
        <v>15</v>
      </c>
      <c r="E158" s="55" t="s">
        <v>138</v>
      </c>
      <c r="F158" s="55">
        <v>8</v>
      </c>
      <c r="G158" s="198">
        <v>163</v>
      </c>
      <c r="H158" s="198">
        <v>-61</v>
      </c>
      <c r="I158" s="198">
        <v>-58</v>
      </c>
      <c r="J158" s="198">
        <v>-103</v>
      </c>
      <c r="K158" s="198">
        <v>-4</v>
      </c>
      <c r="L158" s="198">
        <v>-19</v>
      </c>
      <c r="M158" s="198">
        <v>13</v>
      </c>
      <c r="N158" s="198">
        <v>20</v>
      </c>
      <c r="O158" s="198">
        <v>48</v>
      </c>
      <c r="P158" s="198">
        <v>34</v>
      </c>
      <c r="Q158" s="198">
        <v>-165</v>
      </c>
      <c r="R158" s="198">
        <v>-266</v>
      </c>
      <c r="S158" s="198">
        <v>-87</v>
      </c>
      <c r="T158" s="198">
        <v>58</v>
      </c>
      <c r="U158" s="198">
        <v>147</v>
      </c>
      <c r="V158" s="198">
        <v>180</v>
      </c>
      <c r="W158" s="198">
        <v>67</v>
      </c>
      <c r="X158" s="198">
        <v>110</v>
      </c>
      <c r="Y158" s="198">
        <v>65</v>
      </c>
      <c r="Z158" s="198">
        <v>60</v>
      </c>
      <c r="AA158" s="198">
        <v>57</v>
      </c>
      <c r="AB158" s="198">
        <v>8</v>
      </c>
      <c r="AC158" s="198">
        <v>31</v>
      </c>
      <c r="AD158" s="198">
        <v>28</v>
      </c>
      <c r="AE158" s="201">
        <v>2.7806209484817469E-2</v>
      </c>
      <c r="AF158" s="201">
        <v>-0.1737891737891738</v>
      </c>
      <c r="AG158" s="201">
        <v>-0.14043583535108958</v>
      </c>
      <c r="AH158" s="201">
        <v>-0.20934959349593496</v>
      </c>
      <c r="AI158" s="201">
        <v>-1.6064257028112448E-2</v>
      </c>
      <c r="AJ158" s="201">
        <v>-0.12337662337662338</v>
      </c>
      <c r="AK158" s="201">
        <v>0.24074074074074073</v>
      </c>
      <c r="AL158" s="201">
        <v>0.47619047619047616</v>
      </c>
      <c r="AM158" s="201">
        <v>0.36090225563909772</v>
      </c>
      <c r="AN158" s="201">
        <v>0.12363636363636364</v>
      </c>
      <c r="AO158" s="201">
        <v>-0.39007092198581561</v>
      </c>
      <c r="AP158" s="201">
        <v>-0.42765273311897106</v>
      </c>
      <c r="AQ158" s="201">
        <v>-0.14770797962648557</v>
      </c>
      <c r="AR158" s="201">
        <v>0.10661764705882353</v>
      </c>
      <c r="AS158" s="201">
        <v>0.32739420935412028</v>
      </c>
      <c r="AT158" s="201">
        <v>0.54380664652567978</v>
      </c>
      <c r="AU158" s="201">
        <v>0.65048543689320393</v>
      </c>
      <c r="AV158" s="201">
        <v>0.89430894308943087</v>
      </c>
      <c r="AW158" s="201">
        <v>1.0833333333333333</v>
      </c>
      <c r="AX158" s="201">
        <v>0.72289156626506024</v>
      </c>
      <c r="AY158" s="201">
        <v>0.39583333333333331</v>
      </c>
      <c r="AZ158" s="201">
        <v>7.407407407407407E-2</v>
      </c>
      <c r="BA158" s="201">
        <v>0.46268656716417911</v>
      </c>
      <c r="BB158" s="201">
        <v>0.52830188679245282</v>
      </c>
    </row>
    <row r="159" spans="1:54" x14ac:dyDescent="0.2">
      <c r="A159" s="55" t="s">
        <v>151</v>
      </c>
      <c r="B159" s="122">
        <v>50980</v>
      </c>
      <c r="C159" s="55" t="s">
        <v>137</v>
      </c>
      <c r="D159" s="48">
        <v>15</v>
      </c>
      <c r="E159" s="55" t="s">
        <v>138</v>
      </c>
      <c r="F159" s="55">
        <v>8</v>
      </c>
      <c r="G159" s="198">
        <v>-42</v>
      </c>
      <c r="H159" s="198">
        <v>-12</v>
      </c>
      <c r="I159" s="198">
        <v>-15</v>
      </c>
      <c r="J159" s="198">
        <v>-5</v>
      </c>
      <c r="K159" s="198">
        <v>2</v>
      </c>
      <c r="L159" s="198">
        <v>-6</v>
      </c>
      <c r="M159" s="198">
        <v>-3</v>
      </c>
      <c r="N159" s="198">
        <v>0</v>
      </c>
      <c r="O159" s="198">
        <v>3</v>
      </c>
      <c r="P159" s="198">
        <v>-5</v>
      </c>
      <c r="Q159" s="198">
        <v>-24</v>
      </c>
      <c r="R159" s="198">
        <v>-41</v>
      </c>
      <c r="S159" s="198">
        <v>-12</v>
      </c>
      <c r="T159" s="198">
        <v>-25</v>
      </c>
      <c r="U159" s="198">
        <v>1</v>
      </c>
      <c r="V159" s="198">
        <v>21</v>
      </c>
      <c r="W159" s="198">
        <v>15</v>
      </c>
      <c r="X159" s="198">
        <v>9</v>
      </c>
      <c r="Y159" s="198">
        <v>3</v>
      </c>
      <c r="Z159" s="198">
        <v>10</v>
      </c>
      <c r="AA159" s="198">
        <v>5</v>
      </c>
      <c r="AB159" s="198">
        <v>8</v>
      </c>
      <c r="AC159" s="198">
        <v>12</v>
      </c>
      <c r="AD159" s="198">
        <v>17</v>
      </c>
      <c r="AE159" s="201">
        <v>-4.1584158415841586E-2</v>
      </c>
      <c r="AF159" s="201">
        <v>-0.27906976744186046</v>
      </c>
      <c r="AG159" s="201">
        <v>-0.30612244897959184</v>
      </c>
      <c r="AH159" s="201">
        <v>-7.6923076923076927E-2</v>
      </c>
      <c r="AI159" s="201">
        <v>8.6956521739130432E-2</v>
      </c>
      <c r="AJ159" s="201">
        <v>-0.33333333333333331</v>
      </c>
      <c r="AK159" s="201">
        <v>-0.5</v>
      </c>
      <c r="AL159" s="201">
        <v>0</v>
      </c>
      <c r="AM159" s="201">
        <v>0.5</v>
      </c>
      <c r="AN159" s="201">
        <v>-0.2</v>
      </c>
      <c r="AO159" s="201">
        <v>-0.5714285714285714</v>
      </c>
      <c r="AP159" s="201">
        <v>-0.57746478873239437</v>
      </c>
      <c r="AQ159" s="201">
        <v>-0.16666666666666666</v>
      </c>
      <c r="AR159" s="201">
        <v>-0.2808988764044944</v>
      </c>
      <c r="AS159" s="201">
        <v>1.1904761904761904E-2</v>
      </c>
      <c r="AT159" s="201">
        <v>0.22826086956521738</v>
      </c>
      <c r="AU159" s="201">
        <v>0.42857142857142855</v>
      </c>
      <c r="AV159" s="201">
        <v>0.20930232558139536</v>
      </c>
      <c r="AW159" s="201">
        <v>7.4999999999999997E-2</v>
      </c>
      <c r="AX159" s="201">
        <v>0.20408163265306123</v>
      </c>
      <c r="AY159" s="201">
        <v>8.1967213114754092E-2</v>
      </c>
      <c r="AZ159" s="201">
        <v>0.16</v>
      </c>
      <c r="BA159" s="201">
        <v>0.44444444444444442</v>
      </c>
      <c r="BB159" s="201">
        <v>1.0625</v>
      </c>
    </row>
    <row r="160" spans="1:54" x14ac:dyDescent="0.2">
      <c r="A160" s="55" t="s">
        <v>152</v>
      </c>
      <c r="B160" s="122">
        <v>51380</v>
      </c>
      <c r="C160" s="55" t="s">
        <v>137</v>
      </c>
      <c r="D160" s="48">
        <v>15</v>
      </c>
      <c r="E160" s="55" t="s">
        <v>138</v>
      </c>
      <c r="F160" s="55">
        <v>8</v>
      </c>
      <c r="G160" s="198">
        <v>129</v>
      </c>
      <c r="H160" s="198">
        <v>-71</v>
      </c>
      <c r="I160" s="198">
        <v>-25</v>
      </c>
      <c r="J160" s="198">
        <v>45</v>
      </c>
      <c r="K160" s="198">
        <v>49</v>
      </c>
      <c r="L160" s="198">
        <v>2</v>
      </c>
      <c r="M160" s="198">
        <v>6</v>
      </c>
      <c r="N160" s="198">
        <v>2</v>
      </c>
      <c r="O160" s="198">
        <v>6</v>
      </c>
      <c r="P160" s="198">
        <v>-3</v>
      </c>
      <c r="Q160" s="198">
        <v>-61</v>
      </c>
      <c r="R160" s="198">
        <v>-119</v>
      </c>
      <c r="S160" s="198">
        <v>-31</v>
      </c>
      <c r="T160" s="198">
        <v>105</v>
      </c>
      <c r="U160" s="198">
        <v>81</v>
      </c>
      <c r="V160" s="198">
        <v>55</v>
      </c>
      <c r="W160" s="198">
        <v>12</v>
      </c>
      <c r="X160" s="198">
        <v>39</v>
      </c>
      <c r="Y160" s="198">
        <v>8</v>
      </c>
      <c r="Z160" s="198">
        <v>-4</v>
      </c>
      <c r="AA160" s="198">
        <v>14</v>
      </c>
      <c r="AB160" s="198">
        <v>22</v>
      </c>
      <c r="AC160" s="198">
        <v>-2</v>
      </c>
      <c r="AD160" s="198">
        <v>-1</v>
      </c>
      <c r="AE160" s="201">
        <v>8.3172147001934232E-2</v>
      </c>
      <c r="AF160" s="201">
        <v>-0.4863013698630137</v>
      </c>
      <c r="AG160" s="201">
        <v>-0.15923566878980891</v>
      </c>
      <c r="AH160" s="201">
        <v>0.38135593220338981</v>
      </c>
      <c r="AI160" s="201">
        <v>0.79032258064516125</v>
      </c>
      <c r="AJ160" s="201">
        <v>6.0606060606060608E-2</v>
      </c>
      <c r="AK160" s="201">
        <v>1</v>
      </c>
      <c r="AL160" s="201">
        <v>0.2</v>
      </c>
      <c r="AM160" s="201">
        <v>0.2608695652173913</v>
      </c>
      <c r="AN160" s="201">
        <v>-6.8181818181818177E-2</v>
      </c>
      <c r="AO160" s="201">
        <v>-0.5495495495495496</v>
      </c>
      <c r="AP160" s="201">
        <v>-0.56937799043062198</v>
      </c>
      <c r="AQ160" s="201">
        <v>-0.15979381443298968</v>
      </c>
      <c r="AR160" s="201">
        <v>0.9375</v>
      </c>
      <c r="AS160" s="201">
        <v>0.82653061224489799</v>
      </c>
      <c r="AT160" s="201">
        <v>0.87301587301587302</v>
      </c>
      <c r="AU160" s="201">
        <v>0.5714285714285714</v>
      </c>
      <c r="AV160" s="201">
        <v>1.3928571428571428</v>
      </c>
      <c r="AW160" s="201">
        <v>0.5</v>
      </c>
      <c r="AX160" s="201">
        <v>-0.13333333333333333</v>
      </c>
      <c r="AY160" s="201">
        <v>0.5</v>
      </c>
      <c r="AZ160" s="201">
        <v>1.5714285714285714</v>
      </c>
      <c r="BA160" s="201">
        <v>-0.11764705882352941</v>
      </c>
      <c r="BB160" s="201">
        <v>-9.0909090909090912E-2</v>
      </c>
    </row>
    <row r="161" spans="1:54" x14ac:dyDescent="0.2">
      <c r="A161" s="55" t="s">
        <v>153</v>
      </c>
      <c r="B161" s="122">
        <v>51620</v>
      </c>
      <c r="C161" s="55" t="s">
        <v>137</v>
      </c>
      <c r="D161" s="48">
        <v>15</v>
      </c>
      <c r="E161" s="55" t="s">
        <v>138</v>
      </c>
      <c r="F161" s="55">
        <v>8</v>
      </c>
      <c r="G161" s="198">
        <v>-22</v>
      </c>
      <c r="H161" s="198">
        <v>-1</v>
      </c>
      <c r="I161" s="198">
        <v>-25</v>
      </c>
      <c r="J161" s="198">
        <v>-20</v>
      </c>
      <c r="K161" s="198">
        <v>6</v>
      </c>
      <c r="L161" s="198">
        <v>2</v>
      </c>
      <c r="M161" s="198">
        <v>-2</v>
      </c>
      <c r="N161" s="198">
        <v>4</v>
      </c>
      <c r="O161" s="198">
        <v>15</v>
      </c>
      <c r="P161" s="198">
        <v>17</v>
      </c>
      <c r="Q161" s="198">
        <v>-27</v>
      </c>
      <c r="R161" s="198">
        <v>-29</v>
      </c>
      <c r="S161" s="198">
        <v>-26</v>
      </c>
      <c r="T161" s="198">
        <v>-14</v>
      </c>
      <c r="U161" s="198">
        <v>13</v>
      </c>
      <c r="V161" s="198">
        <v>27</v>
      </c>
      <c r="W161" s="198">
        <v>6</v>
      </c>
      <c r="X161" s="198">
        <v>12</v>
      </c>
      <c r="Y161" s="198">
        <v>7</v>
      </c>
      <c r="Z161" s="198">
        <v>1</v>
      </c>
      <c r="AA161" s="198">
        <v>3</v>
      </c>
      <c r="AB161" s="198">
        <v>11</v>
      </c>
      <c r="AC161" s="198">
        <v>-4</v>
      </c>
      <c r="AD161" s="198">
        <v>2</v>
      </c>
      <c r="AE161" s="201">
        <v>-2.838709677419355E-2</v>
      </c>
      <c r="AF161" s="201">
        <v>-3.5714285714285712E-2</v>
      </c>
      <c r="AG161" s="201">
        <v>-0.48076923076923078</v>
      </c>
      <c r="AH161" s="201">
        <v>-0.32786885245901637</v>
      </c>
      <c r="AI161" s="201">
        <v>0.20689655172413793</v>
      </c>
      <c r="AJ161" s="201">
        <v>0.14285714285714285</v>
      </c>
      <c r="AK161" s="201">
        <v>-0.4</v>
      </c>
      <c r="AL161" s="201">
        <v>1</v>
      </c>
      <c r="AM161" s="201">
        <v>1.1538461538461537</v>
      </c>
      <c r="AN161" s="201">
        <v>0.89473684210526316</v>
      </c>
      <c r="AO161" s="201">
        <v>-0.55102040816326525</v>
      </c>
      <c r="AP161" s="201">
        <v>-0.4264705882352941</v>
      </c>
      <c r="AQ161" s="201">
        <v>-0.30952380952380953</v>
      </c>
      <c r="AR161" s="201">
        <v>-0.17948717948717949</v>
      </c>
      <c r="AS161" s="201">
        <v>0.16666666666666666</v>
      </c>
      <c r="AT161" s="201">
        <v>0.6</v>
      </c>
      <c r="AU161" s="201">
        <v>0.3</v>
      </c>
      <c r="AV161" s="201">
        <v>0.42857142857142855</v>
      </c>
      <c r="AW161" s="201">
        <v>0.58333333333333337</v>
      </c>
      <c r="AX161" s="201">
        <v>4.7619047619047616E-2</v>
      </c>
      <c r="AY161" s="201">
        <v>0.10714285714285714</v>
      </c>
      <c r="AZ161" s="201">
        <v>0.6875</v>
      </c>
      <c r="BA161" s="201">
        <v>-0.2857142857142857</v>
      </c>
      <c r="BB161" s="201">
        <v>0.22222222222222221</v>
      </c>
    </row>
    <row r="162" spans="1:54" x14ac:dyDescent="0.2">
      <c r="A162" s="55" t="s">
        <v>154</v>
      </c>
      <c r="B162" s="122">
        <v>52900</v>
      </c>
      <c r="C162" s="55" t="s">
        <v>137</v>
      </c>
      <c r="D162" s="48">
        <v>15</v>
      </c>
      <c r="E162" s="55" t="s">
        <v>138</v>
      </c>
      <c r="F162" s="55">
        <v>8</v>
      </c>
      <c r="G162" s="198">
        <v>314</v>
      </c>
      <c r="H162" s="198">
        <v>-55</v>
      </c>
      <c r="I162" s="198">
        <v>-37</v>
      </c>
      <c r="J162" s="198">
        <v>-35</v>
      </c>
      <c r="K162" s="198">
        <v>34</v>
      </c>
      <c r="L162" s="198">
        <v>23</v>
      </c>
      <c r="M162" s="198">
        <v>10</v>
      </c>
      <c r="N162" s="198">
        <v>29</v>
      </c>
      <c r="O162" s="198">
        <v>37</v>
      </c>
      <c r="P162" s="198">
        <v>-69</v>
      </c>
      <c r="Q162" s="198">
        <v>-104</v>
      </c>
      <c r="R162" s="198">
        <v>-142</v>
      </c>
      <c r="S162" s="198">
        <v>-26</v>
      </c>
      <c r="T162" s="198">
        <v>173</v>
      </c>
      <c r="U162" s="198">
        <v>120</v>
      </c>
      <c r="V162" s="198">
        <v>103</v>
      </c>
      <c r="W162" s="198">
        <v>74</v>
      </c>
      <c r="X162" s="198">
        <v>79</v>
      </c>
      <c r="Y162" s="198">
        <v>42</v>
      </c>
      <c r="Z162" s="198">
        <v>31</v>
      </c>
      <c r="AA162" s="198">
        <v>17</v>
      </c>
      <c r="AB162" s="198">
        <v>-1</v>
      </c>
      <c r="AC162" s="198">
        <v>-11</v>
      </c>
      <c r="AD162" s="198">
        <v>22</v>
      </c>
      <c r="AE162" s="201">
        <v>7.3210538587083235E-2</v>
      </c>
      <c r="AF162" s="201">
        <v>-0.1676829268292683</v>
      </c>
      <c r="AG162" s="201">
        <v>-0.10109289617486339</v>
      </c>
      <c r="AH162" s="201">
        <v>-9.5367847411444148E-2</v>
      </c>
      <c r="AI162" s="201">
        <v>0.19653179190751446</v>
      </c>
      <c r="AJ162" s="201">
        <v>0.24210526315789474</v>
      </c>
      <c r="AK162" s="201">
        <v>0.32258064516129031</v>
      </c>
      <c r="AL162" s="201">
        <v>1.2608695652173914</v>
      </c>
      <c r="AM162" s="201">
        <v>0.37</v>
      </c>
      <c r="AN162" s="201">
        <v>-0.25650557620817843</v>
      </c>
      <c r="AO162" s="201">
        <v>-0.28650137741046833</v>
      </c>
      <c r="AP162" s="201">
        <v>-0.30212765957446808</v>
      </c>
      <c r="AQ162" s="201">
        <v>-5.7522123893805309E-2</v>
      </c>
      <c r="AR162" s="201">
        <v>0.49147727272727271</v>
      </c>
      <c r="AS162" s="201">
        <v>0.45283018867924529</v>
      </c>
      <c r="AT162" s="201">
        <v>0.53092783505154639</v>
      </c>
      <c r="AU162" s="201">
        <v>1.3454545454545455</v>
      </c>
      <c r="AV162" s="201">
        <v>1.2950819672131149</v>
      </c>
      <c r="AW162" s="201">
        <v>1.1052631578947369</v>
      </c>
      <c r="AX162" s="201">
        <v>0.58490566037735847</v>
      </c>
      <c r="AY162" s="201">
        <v>0.19101123595505617</v>
      </c>
      <c r="AZ162" s="201">
        <v>-1.5625E-2</v>
      </c>
      <c r="BA162" s="201">
        <v>-0.20370370370370369</v>
      </c>
      <c r="BB162" s="201">
        <v>0.81481481481481477</v>
      </c>
    </row>
    <row r="163" spans="1:54" x14ac:dyDescent="0.2">
      <c r="A163" s="55" t="s">
        <v>155</v>
      </c>
      <c r="B163" s="122">
        <v>54580</v>
      </c>
      <c r="C163" s="55" t="s">
        <v>137</v>
      </c>
      <c r="D163" s="48">
        <v>15</v>
      </c>
      <c r="E163" s="55" t="s">
        <v>138</v>
      </c>
      <c r="F163" s="55">
        <v>8</v>
      </c>
      <c r="G163" s="198">
        <v>42</v>
      </c>
      <c r="H163" s="198">
        <v>-52</v>
      </c>
      <c r="I163" s="198">
        <v>-28</v>
      </c>
      <c r="J163" s="198">
        <v>-40</v>
      </c>
      <c r="K163" s="198">
        <v>25</v>
      </c>
      <c r="L163" s="198">
        <v>-5</v>
      </c>
      <c r="M163" s="198">
        <v>16</v>
      </c>
      <c r="N163" s="198">
        <v>2</v>
      </c>
      <c r="O163" s="198">
        <v>23</v>
      </c>
      <c r="P163" s="198">
        <v>-36</v>
      </c>
      <c r="Q163" s="198">
        <v>-125</v>
      </c>
      <c r="R163" s="198">
        <v>-156</v>
      </c>
      <c r="S163" s="198">
        <v>-53</v>
      </c>
      <c r="T163" s="198">
        <v>23</v>
      </c>
      <c r="U163" s="198">
        <v>21</v>
      </c>
      <c r="V163" s="198">
        <v>142</v>
      </c>
      <c r="W163" s="198">
        <v>63</v>
      </c>
      <c r="X163" s="198">
        <v>82</v>
      </c>
      <c r="Y163" s="198">
        <v>19</v>
      </c>
      <c r="Z163" s="198">
        <v>55</v>
      </c>
      <c r="AA163" s="198">
        <v>6</v>
      </c>
      <c r="AB163" s="198">
        <v>20</v>
      </c>
      <c r="AC163" s="198">
        <v>22</v>
      </c>
      <c r="AD163" s="198">
        <v>18</v>
      </c>
      <c r="AE163" s="201">
        <v>9.8614698285982624E-3</v>
      </c>
      <c r="AF163" s="201">
        <v>-0.26804123711340205</v>
      </c>
      <c r="AG163" s="201">
        <v>-9.45945945945946E-2</v>
      </c>
      <c r="AH163" s="201">
        <v>-0.11594202898550725</v>
      </c>
      <c r="AI163" s="201">
        <v>0.15723270440251572</v>
      </c>
      <c r="AJ163" s="201">
        <v>-6.8493150684931503E-2</v>
      </c>
      <c r="AK163" s="201">
        <v>1.2307692307692308</v>
      </c>
      <c r="AL163" s="201">
        <v>7.6923076923076927E-2</v>
      </c>
      <c r="AM163" s="201">
        <v>0.30263157894736842</v>
      </c>
      <c r="AN163" s="201">
        <v>-0.25531914893617019</v>
      </c>
      <c r="AO163" s="201">
        <v>-0.47892720306513409</v>
      </c>
      <c r="AP163" s="201">
        <v>-0.45481049562682213</v>
      </c>
      <c r="AQ163" s="201">
        <v>-0.12529550827423167</v>
      </c>
      <c r="AR163" s="201">
        <v>5.9431524547803614E-2</v>
      </c>
      <c r="AS163" s="201">
        <v>5.0602409638554217E-2</v>
      </c>
      <c r="AT163" s="201">
        <v>0.51824817518248179</v>
      </c>
      <c r="AU163" s="201">
        <v>0.77777777777777779</v>
      </c>
      <c r="AV163" s="201">
        <v>0.57342657342657344</v>
      </c>
      <c r="AW163" s="201">
        <v>0.19791666666666666</v>
      </c>
      <c r="AX163" s="201">
        <v>0.55000000000000004</v>
      </c>
      <c r="AY163" s="201">
        <v>3.5294117647058823E-2</v>
      </c>
      <c r="AZ163" s="201">
        <v>0.15873015873015872</v>
      </c>
      <c r="BA163" s="201">
        <v>0.3235294117647059</v>
      </c>
      <c r="BB163" s="201">
        <v>0.36734693877551022</v>
      </c>
    </row>
    <row r="164" spans="1:54" x14ac:dyDescent="0.2">
      <c r="A164" s="55" t="s">
        <v>156</v>
      </c>
      <c r="B164" s="122">
        <v>62500</v>
      </c>
      <c r="C164" s="55" t="s">
        <v>137</v>
      </c>
      <c r="D164" s="48">
        <v>15</v>
      </c>
      <c r="E164" s="55" t="s">
        <v>138</v>
      </c>
      <c r="F164" s="55">
        <v>8</v>
      </c>
      <c r="G164" s="198">
        <v>-138</v>
      </c>
      <c r="H164" s="198">
        <v>-131</v>
      </c>
      <c r="I164" s="198">
        <v>-166</v>
      </c>
      <c r="J164" s="198">
        <v>-2</v>
      </c>
      <c r="K164" s="198">
        <v>85</v>
      </c>
      <c r="L164" s="198">
        <v>13</v>
      </c>
      <c r="M164" s="198">
        <v>-3</v>
      </c>
      <c r="N164" s="198">
        <v>9</v>
      </c>
      <c r="O164" s="198">
        <v>7</v>
      </c>
      <c r="P164" s="198">
        <v>2</v>
      </c>
      <c r="Q164" s="198">
        <v>-196</v>
      </c>
      <c r="R164" s="198">
        <v>-275</v>
      </c>
      <c r="S164" s="198">
        <v>-132</v>
      </c>
      <c r="T164" s="198">
        <v>105</v>
      </c>
      <c r="U164" s="198">
        <v>141</v>
      </c>
      <c r="V164" s="198">
        <v>113</v>
      </c>
      <c r="W164" s="198">
        <v>44</v>
      </c>
      <c r="X164" s="198">
        <v>80</v>
      </c>
      <c r="Y164" s="198">
        <v>30</v>
      </c>
      <c r="Z164" s="198">
        <v>17</v>
      </c>
      <c r="AA164" s="198">
        <v>32</v>
      </c>
      <c r="AB164" s="198">
        <v>9</v>
      </c>
      <c r="AC164" s="198">
        <v>24</v>
      </c>
      <c r="AD164" s="198">
        <v>56</v>
      </c>
      <c r="AE164" s="201">
        <v>-1.7813347102104041E-2</v>
      </c>
      <c r="AF164" s="201">
        <v>-0.24857685009487665</v>
      </c>
      <c r="AG164" s="201">
        <v>-0.27946127946127947</v>
      </c>
      <c r="AH164" s="201">
        <v>-3.4482758620689655E-3</v>
      </c>
      <c r="AI164" s="201">
        <v>0.28333333333333333</v>
      </c>
      <c r="AJ164" s="201">
        <v>7.8787878787878782E-2</v>
      </c>
      <c r="AK164" s="201">
        <v>-4.1095890410958902E-2</v>
      </c>
      <c r="AL164" s="201">
        <v>0.12676056338028169</v>
      </c>
      <c r="AM164" s="201">
        <v>2.9661016949152543E-2</v>
      </c>
      <c r="AN164" s="201">
        <v>5.2770448548812663E-3</v>
      </c>
      <c r="AO164" s="201">
        <v>-0.32830820770519265</v>
      </c>
      <c r="AP164" s="201">
        <v>-0.3652058432934927</v>
      </c>
      <c r="AQ164" s="201">
        <v>-0.17576564580559254</v>
      </c>
      <c r="AR164" s="201">
        <v>0.16329704510108864</v>
      </c>
      <c r="AS164" s="201">
        <v>0.25088967971530252</v>
      </c>
      <c r="AT164" s="201">
        <v>0.27098321342925658</v>
      </c>
      <c r="AU164" s="201">
        <v>0.34375</v>
      </c>
      <c r="AV164" s="201">
        <v>0.42105263157894735</v>
      </c>
      <c r="AW164" s="201">
        <v>0.27777777777777779</v>
      </c>
      <c r="AX164" s="201">
        <v>0.11643835616438356</v>
      </c>
      <c r="AY164" s="201">
        <v>0.15920398009950248</v>
      </c>
      <c r="AZ164" s="201">
        <v>5.2941176470588235E-2</v>
      </c>
      <c r="BA164" s="201">
        <v>0.23300970873786409</v>
      </c>
      <c r="BB164" s="201">
        <v>1.0566037735849056</v>
      </c>
    </row>
    <row r="165" spans="1:54" x14ac:dyDescent="0.2">
      <c r="A165" s="55" t="s">
        <v>157</v>
      </c>
      <c r="B165" s="122">
        <v>62900</v>
      </c>
      <c r="C165" s="55" t="s">
        <v>137</v>
      </c>
      <c r="D165" s="48">
        <v>15</v>
      </c>
      <c r="E165" s="55" t="s">
        <v>138</v>
      </c>
      <c r="F165" s="55">
        <v>8</v>
      </c>
      <c r="G165" s="198">
        <v>-5</v>
      </c>
      <c r="H165" s="198">
        <v>-34</v>
      </c>
      <c r="I165" s="198">
        <v>31</v>
      </c>
      <c r="J165" s="198">
        <v>-67</v>
      </c>
      <c r="K165" s="198">
        <v>-36</v>
      </c>
      <c r="L165" s="198">
        <v>-45</v>
      </c>
      <c r="M165" s="198">
        <v>-5</v>
      </c>
      <c r="N165" s="198">
        <v>16</v>
      </c>
      <c r="O165" s="198">
        <v>120</v>
      </c>
      <c r="P165" s="198">
        <v>81</v>
      </c>
      <c r="Q165" s="198">
        <v>-321</v>
      </c>
      <c r="R165" s="198">
        <v>-415</v>
      </c>
      <c r="S165" s="198">
        <v>-178</v>
      </c>
      <c r="T165" s="198">
        <v>83</v>
      </c>
      <c r="U165" s="198">
        <v>30</v>
      </c>
      <c r="V165" s="198">
        <v>391</v>
      </c>
      <c r="W165" s="198">
        <v>180</v>
      </c>
      <c r="X165" s="198">
        <v>243</v>
      </c>
      <c r="Y165" s="198">
        <v>71</v>
      </c>
      <c r="Z165" s="198">
        <v>-15</v>
      </c>
      <c r="AA165" s="198">
        <v>-162</v>
      </c>
      <c r="AB165" s="198">
        <v>-33</v>
      </c>
      <c r="AC165" s="198">
        <v>19</v>
      </c>
      <c r="AD165" s="198">
        <v>41</v>
      </c>
      <c r="AE165" s="201">
        <v>-2.4056966897613549E-4</v>
      </c>
      <c r="AF165" s="201">
        <v>-3.3696729435084241E-2</v>
      </c>
      <c r="AG165" s="201">
        <v>3.1600407747196739E-2</v>
      </c>
      <c r="AH165" s="201">
        <v>-6.720160481444333E-2</v>
      </c>
      <c r="AI165" s="201">
        <v>-6.228373702422145E-2</v>
      </c>
      <c r="AJ165" s="201">
        <v>-0.1461038961038961</v>
      </c>
      <c r="AK165" s="201">
        <v>-3.5211267605633804E-2</v>
      </c>
      <c r="AL165" s="201">
        <v>9.696969696969697E-2</v>
      </c>
      <c r="AM165" s="201">
        <v>0.13636363636363635</v>
      </c>
      <c r="AN165" s="201">
        <v>4.00791687283523E-2</v>
      </c>
      <c r="AO165" s="201">
        <v>-0.16203937405350832</v>
      </c>
      <c r="AP165" s="201">
        <v>-0.2198093220338983</v>
      </c>
      <c r="AQ165" s="201">
        <v>-0.10880195599022005</v>
      </c>
      <c r="AR165" s="201">
        <v>5.5222887558216902E-2</v>
      </c>
      <c r="AS165" s="201">
        <v>2.0703933747412008E-2</v>
      </c>
      <c r="AT165" s="201">
        <v>0.38295788442703232</v>
      </c>
      <c r="AU165" s="201">
        <v>0.54216867469879515</v>
      </c>
      <c r="AV165" s="201">
        <v>0.47740667976424361</v>
      </c>
      <c r="AW165" s="201">
        <v>0.23051948051948051</v>
      </c>
      <c r="AX165" s="201">
        <v>-2.835538752362949E-2</v>
      </c>
      <c r="AY165" s="201">
        <v>-0.20454545454545456</v>
      </c>
      <c r="AZ165" s="201">
        <v>-4.7277936962750719E-2</v>
      </c>
      <c r="BA165" s="201">
        <v>3.6750483558994199E-2</v>
      </c>
      <c r="BB165" s="201">
        <v>7.5925925925925924E-2</v>
      </c>
    </row>
    <row r="166" spans="1:54" x14ac:dyDescent="0.2">
      <c r="A166" s="55" t="s">
        <v>158</v>
      </c>
      <c r="B166" s="122">
        <v>66180</v>
      </c>
      <c r="C166" s="55" t="s">
        <v>137</v>
      </c>
      <c r="D166" s="48">
        <v>15</v>
      </c>
      <c r="E166" s="55" t="s">
        <v>138</v>
      </c>
      <c r="F166" s="55">
        <v>8</v>
      </c>
      <c r="G166" s="198">
        <v>116</v>
      </c>
      <c r="H166" s="198">
        <v>-40</v>
      </c>
      <c r="I166" s="198">
        <v>-50</v>
      </c>
      <c r="J166" s="198">
        <v>-29</v>
      </c>
      <c r="K166" s="198">
        <v>42</v>
      </c>
      <c r="L166" s="198">
        <v>6</v>
      </c>
      <c r="M166" s="198">
        <v>1</v>
      </c>
      <c r="N166" s="198">
        <v>-9</v>
      </c>
      <c r="O166" s="198">
        <v>49</v>
      </c>
      <c r="P166" s="198">
        <v>15</v>
      </c>
      <c r="Q166" s="198">
        <v>-87</v>
      </c>
      <c r="R166" s="198">
        <v>-148</v>
      </c>
      <c r="S166" s="198">
        <v>-129</v>
      </c>
      <c r="T166" s="198">
        <v>55</v>
      </c>
      <c r="U166" s="198">
        <v>68</v>
      </c>
      <c r="V166" s="198">
        <v>150</v>
      </c>
      <c r="W166" s="198">
        <v>58</v>
      </c>
      <c r="X166" s="198">
        <v>104</v>
      </c>
      <c r="Y166" s="198">
        <v>4</v>
      </c>
      <c r="Z166" s="198">
        <v>14</v>
      </c>
      <c r="AA166" s="198">
        <v>22</v>
      </c>
      <c r="AB166" s="198">
        <v>42</v>
      </c>
      <c r="AC166" s="198">
        <v>-31</v>
      </c>
      <c r="AD166" s="198">
        <v>9</v>
      </c>
      <c r="AE166" s="201">
        <v>2.238517946738711E-2</v>
      </c>
      <c r="AF166" s="201">
        <v>-0.16194331983805668</v>
      </c>
      <c r="AG166" s="201">
        <v>-0.14534883720930233</v>
      </c>
      <c r="AH166" s="201">
        <v>-7.6719576719576715E-2</v>
      </c>
      <c r="AI166" s="201">
        <v>0.23076923076923078</v>
      </c>
      <c r="AJ166" s="201">
        <v>8.9552238805970144E-2</v>
      </c>
      <c r="AK166" s="201">
        <v>3.8461538461538464E-2</v>
      </c>
      <c r="AL166" s="201">
        <v>-0.27272727272727271</v>
      </c>
      <c r="AM166" s="201">
        <v>0.85964912280701755</v>
      </c>
      <c r="AN166" s="201">
        <v>9.49367088607595E-2</v>
      </c>
      <c r="AO166" s="201">
        <v>-0.33333333333333331</v>
      </c>
      <c r="AP166" s="201">
        <v>-0.36274509803921567</v>
      </c>
      <c r="AQ166" s="201">
        <v>-0.26763485477178423</v>
      </c>
      <c r="AR166" s="201">
        <v>0.12387387387387387</v>
      </c>
      <c r="AS166" s="201">
        <v>0.14225941422594143</v>
      </c>
      <c r="AT166" s="201">
        <v>0.43103448275862066</v>
      </c>
      <c r="AU166" s="201">
        <v>0.46031746031746029</v>
      </c>
      <c r="AV166" s="201">
        <v>0.66242038216560506</v>
      </c>
      <c r="AW166" s="201">
        <v>3.3613445378151259E-2</v>
      </c>
      <c r="AX166" s="201">
        <v>8.3333333333333329E-2</v>
      </c>
      <c r="AY166" s="201">
        <v>9.9547511312217188E-2</v>
      </c>
      <c r="AZ166" s="201">
        <v>0.24852071005917159</v>
      </c>
      <c r="BA166" s="201">
        <v>-0.18787878787878787</v>
      </c>
      <c r="BB166" s="201">
        <v>6.25E-2</v>
      </c>
    </row>
    <row r="167" spans="1:54" x14ac:dyDescent="0.2">
      <c r="A167" s="55" t="s">
        <v>159</v>
      </c>
      <c r="B167" s="122">
        <v>66660</v>
      </c>
      <c r="C167" s="55" t="s">
        <v>137</v>
      </c>
      <c r="D167" s="48">
        <v>15</v>
      </c>
      <c r="E167" s="55" t="s">
        <v>160</v>
      </c>
      <c r="F167" s="55">
        <v>8</v>
      </c>
      <c r="G167" s="198">
        <v>664</v>
      </c>
      <c r="H167" s="198">
        <v>-416</v>
      </c>
      <c r="I167" s="198">
        <v>-416</v>
      </c>
      <c r="J167" s="198">
        <v>-107</v>
      </c>
      <c r="K167" s="198">
        <v>118</v>
      </c>
      <c r="L167" s="198">
        <v>90</v>
      </c>
      <c r="M167" s="198">
        <v>63</v>
      </c>
      <c r="N167" s="198">
        <v>42</v>
      </c>
      <c r="O167" s="198">
        <v>206</v>
      </c>
      <c r="P167" s="198">
        <v>-16</v>
      </c>
      <c r="Q167" s="198">
        <v>-810</v>
      </c>
      <c r="R167" s="198">
        <v>-1024</v>
      </c>
      <c r="S167" s="198">
        <v>-216</v>
      </c>
      <c r="T167" s="198">
        <v>493</v>
      </c>
      <c r="U167" s="198">
        <v>545</v>
      </c>
      <c r="V167" s="198">
        <v>392</v>
      </c>
      <c r="W167" s="198">
        <v>227</v>
      </c>
      <c r="X167" s="198">
        <v>355</v>
      </c>
      <c r="Y167" s="198">
        <v>167</v>
      </c>
      <c r="Z167" s="198">
        <v>240</v>
      </c>
      <c r="AA167" s="198">
        <v>183</v>
      </c>
      <c r="AB167" s="198">
        <v>185</v>
      </c>
      <c r="AC167" s="198">
        <v>151</v>
      </c>
      <c r="AD167" s="198">
        <v>212</v>
      </c>
      <c r="AE167" s="201">
        <v>2.3619806488332385E-2</v>
      </c>
      <c r="AF167" s="201">
        <v>-0.2333146382501402</v>
      </c>
      <c r="AG167" s="201">
        <v>-0.20203982515784361</v>
      </c>
      <c r="AH167" s="201">
        <v>-5.0783103939250118E-2</v>
      </c>
      <c r="AI167" s="201">
        <v>0.10154905335628227</v>
      </c>
      <c r="AJ167" s="201">
        <v>0.16100178890876565</v>
      </c>
      <c r="AK167" s="201">
        <v>0.27753303964757708</v>
      </c>
      <c r="AL167" s="201">
        <v>0.17647058823529413</v>
      </c>
      <c r="AM167" s="201">
        <v>0.28892005610098176</v>
      </c>
      <c r="AN167" s="201">
        <v>-1.1149825783972125E-2</v>
      </c>
      <c r="AO167" s="201">
        <v>-0.3792134831460674</v>
      </c>
      <c r="AP167" s="201">
        <v>-0.37263464337700147</v>
      </c>
      <c r="AQ167" s="201">
        <v>-8.3656080557707208E-2</v>
      </c>
      <c r="AR167" s="201">
        <v>0.21911111111111112</v>
      </c>
      <c r="AS167" s="201">
        <v>0.27195608782435132</v>
      </c>
      <c r="AT167" s="201">
        <v>0.23786407766990292</v>
      </c>
      <c r="AU167" s="201">
        <v>0.43992248062015504</v>
      </c>
      <c r="AV167" s="201">
        <v>0.50354609929078009</v>
      </c>
      <c r="AW167" s="201">
        <v>0.38041002277904329</v>
      </c>
      <c r="AX167" s="201">
        <v>0.41594454072790293</v>
      </c>
      <c r="AY167" s="201">
        <v>0.22128174123337363</v>
      </c>
      <c r="AZ167" s="201">
        <v>0.2846153846153846</v>
      </c>
      <c r="BA167" s="201">
        <v>0.34553775743707094</v>
      </c>
      <c r="BB167" s="201">
        <v>0.68387096774193545</v>
      </c>
    </row>
    <row r="168" spans="1:54" x14ac:dyDescent="0.2">
      <c r="A168" s="55" t="s">
        <v>161</v>
      </c>
      <c r="B168" s="122">
        <v>67620</v>
      </c>
      <c r="C168" s="55" t="s">
        <v>137</v>
      </c>
      <c r="D168" s="48">
        <v>15</v>
      </c>
      <c r="E168" s="55" t="s">
        <v>138</v>
      </c>
      <c r="F168" s="55">
        <v>8</v>
      </c>
      <c r="G168" s="198">
        <v>843</v>
      </c>
      <c r="H168" s="198">
        <v>-76</v>
      </c>
      <c r="I168" s="198">
        <v>-76</v>
      </c>
      <c r="J168" s="198">
        <v>-30</v>
      </c>
      <c r="K168" s="198">
        <v>50</v>
      </c>
      <c r="L168" s="198">
        <v>51</v>
      </c>
      <c r="M168" s="198">
        <v>42</v>
      </c>
      <c r="N168" s="198">
        <v>32</v>
      </c>
      <c r="O168" s="198">
        <v>110</v>
      </c>
      <c r="P168" s="198">
        <v>-15</v>
      </c>
      <c r="Q168" s="198">
        <v>-137</v>
      </c>
      <c r="R168" s="198">
        <v>-185</v>
      </c>
      <c r="S168" s="198">
        <v>-82</v>
      </c>
      <c r="T168" s="198">
        <v>157</v>
      </c>
      <c r="U168" s="198">
        <v>344</v>
      </c>
      <c r="V168" s="198">
        <v>264</v>
      </c>
      <c r="W168" s="198">
        <v>80</v>
      </c>
      <c r="X168" s="198">
        <v>92</v>
      </c>
      <c r="Y168" s="198">
        <v>58</v>
      </c>
      <c r="Z168" s="198">
        <v>36</v>
      </c>
      <c r="AA168" s="198">
        <v>52</v>
      </c>
      <c r="AB168" s="198">
        <v>34</v>
      </c>
      <c r="AC168" s="198">
        <v>21</v>
      </c>
      <c r="AD168" s="198">
        <v>21</v>
      </c>
      <c r="AE168" s="201">
        <v>0.16391211355240132</v>
      </c>
      <c r="AF168" s="201">
        <v>-0.19289340101522842</v>
      </c>
      <c r="AG168" s="201">
        <v>-0.15899581589958159</v>
      </c>
      <c r="AH168" s="201">
        <v>-6.0728744939271252E-2</v>
      </c>
      <c r="AI168" s="201">
        <v>0.2</v>
      </c>
      <c r="AJ168" s="201">
        <v>0.40476190476190477</v>
      </c>
      <c r="AK168" s="201">
        <v>1.4482758620689655</v>
      </c>
      <c r="AL168" s="201">
        <v>0.84210526315789469</v>
      </c>
      <c r="AM168" s="201">
        <v>1.2790697674418605</v>
      </c>
      <c r="AN168" s="201">
        <v>-5.4945054945054944E-2</v>
      </c>
      <c r="AO168" s="201">
        <v>-0.32853717026378898</v>
      </c>
      <c r="AP168" s="201">
        <v>-0.30884808013355591</v>
      </c>
      <c r="AQ168" s="201">
        <v>-0.13225806451612904</v>
      </c>
      <c r="AR168" s="201">
        <v>0.34204793028322439</v>
      </c>
      <c r="AS168" s="201">
        <v>1.0955414012738853</v>
      </c>
      <c r="AT168" s="201">
        <v>1.5438596491228069</v>
      </c>
      <c r="AU168" s="201">
        <v>1.5686274509803921</v>
      </c>
      <c r="AV168" s="201">
        <v>1.2777777777777777</v>
      </c>
      <c r="AW168" s="201">
        <v>3.2222222222222223</v>
      </c>
      <c r="AX168" s="201">
        <v>0.72</v>
      </c>
      <c r="AY168" s="201">
        <v>0.67532467532467533</v>
      </c>
      <c r="AZ168" s="201">
        <v>0.70833333333333337</v>
      </c>
      <c r="BA168" s="201">
        <v>0.52500000000000002</v>
      </c>
      <c r="BB168" s="201">
        <v>0.53846153846153844</v>
      </c>
    </row>
    <row r="169" spans="1:54" x14ac:dyDescent="0.2">
      <c r="A169" s="55" t="s">
        <v>162</v>
      </c>
      <c r="B169" s="121">
        <v>68260</v>
      </c>
      <c r="C169" s="55" t="s">
        <v>137</v>
      </c>
      <c r="D169" s="48">
        <v>15</v>
      </c>
      <c r="E169" s="55" t="s">
        <v>138</v>
      </c>
      <c r="F169" s="55">
        <v>8</v>
      </c>
      <c r="G169" s="198">
        <v>759</v>
      </c>
      <c r="H169" s="198">
        <v>-4</v>
      </c>
      <c r="I169" s="198">
        <v>-42</v>
      </c>
      <c r="J169" s="198">
        <v>-33</v>
      </c>
      <c r="K169" s="198">
        <v>81</v>
      </c>
      <c r="L169" s="198">
        <v>55</v>
      </c>
      <c r="M169" s="198">
        <v>23</v>
      </c>
      <c r="N169" s="198">
        <v>19</v>
      </c>
      <c r="O169" s="198">
        <v>88</v>
      </c>
      <c r="P169" s="198">
        <v>-18</v>
      </c>
      <c r="Q169" s="198">
        <v>-245</v>
      </c>
      <c r="R169" s="198">
        <v>-136</v>
      </c>
      <c r="S169" s="198">
        <v>90</v>
      </c>
      <c r="T169" s="198">
        <v>175</v>
      </c>
      <c r="U169" s="198">
        <v>159</v>
      </c>
      <c r="V169" s="198">
        <v>163</v>
      </c>
      <c r="W169" s="198">
        <v>61</v>
      </c>
      <c r="X169" s="198">
        <v>135</v>
      </c>
      <c r="Y169" s="198">
        <v>4</v>
      </c>
      <c r="Z169" s="198">
        <v>70</v>
      </c>
      <c r="AA169" s="198">
        <v>-31</v>
      </c>
      <c r="AB169" s="198">
        <v>25</v>
      </c>
      <c r="AC169" s="198">
        <v>50</v>
      </c>
      <c r="AD169" s="198">
        <v>70</v>
      </c>
      <c r="AE169" s="201">
        <v>9.5664229896647343E-2</v>
      </c>
      <c r="AF169" s="201">
        <v>-8.7336244541484712E-3</v>
      </c>
      <c r="AG169" s="201">
        <v>-9.3333333333333338E-2</v>
      </c>
      <c r="AH169" s="201">
        <v>-6.903765690376569E-2</v>
      </c>
      <c r="AI169" s="201">
        <v>0.34033613445378152</v>
      </c>
      <c r="AJ169" s="201">
        <v>0.4296875</v>
      </c>
      <c r="AK169" s="201">
        <v>0.34328358208955223</v>
      </c>
      <c r="AL169" s="201">
        <v>0.27536231884057971</v>
      </c>
      <c r="AM169" s="201">
        <v>0.38095238095238093</v>
      </c>
      <c r="AN169" s="201">
        <v>-3.7735849056603772E-2</v>
      </c>
      <c r="AO169" s="201">
        <v>-0.36676646706586824</v>
      </c>
      <c r="AP169" s="201">
        <v>-0.20359281437125748</v>
      </c>
      <c r="AQ169" s="201">
        <v>0.15050167224080269</v>
      </c>
      <c r="AR169" s="201">
        <v>0.32527881040892193</v>
      </c>
      <c r="AS169" s="201">
        <v>0.27226027397260272</v>
      </c>
      <c r="AT169" s="201">
        <v>0.32995951417004049</v>
      </c>
      <c r="AU169" s="201">
        <v>0.33888888888888891</v>
      </c>
      <c r="AV169" s="201">
        <v>0.49815498154981552</v>
      </c>
      <c r="AW169" s="201">
        <v>2.2598870056497175E-2</v>
      </c>
      <c r="AX169" s="201">
        <v>0.30303030303030304</v>
      </c>
      <c r="AY169" s="201">
        <v>-8.3333333333333329E-2</v>
      </c>
      <c r="AZ169" s="201">
        <v>8.5616438356164379E-2</v>
      </c>
      <c r="BA169" s="201">
        <v>0.30303030303030304</v>
      </c>
      <c r="BB169" s="201">
        <v>0.7</v>
      </c>
    </row>
    <row r="170" spans="1:54" x14ac:dyDescent="0.2">
      <c r="A170" s="55" t="s">
        <v>163</v>
      </c>
      <c r="B170" s="122">
        <v>71140</v>
      </c>
      <c r="C170" s="55" t="s">
        <v>137</v>
      </c>
      <c r="D170" s="48">
        <v>15</v>
      </c>
      <c r="E170" s="55" t="s">
        <v>138</v>
      </c>
      <c r="F170" s="55">
        <v>8</v>
      </c>
      <c r="G170" s="198">
        <v>-30</v>
      </c>
      <c r="H170" s="198">
        <v>-19</v>
      </c>
      <c r="I170" s="198">
        <v>-30</v>
      </c>
      <c r="J170" s="198">
        <v>-19</v>
      </c>
      <c r="K170" s="198">
        <v>15</v>
      </c>
      <c r="L170" s="198">
        <v>4</v>
      </c>
      <c r="M170" s="198">
        <v>-4</v>
      </c>
      <c r="N170" s="198">
        <v>1</v>
      </c>
      <c r="O170" s="198">
        <v>13</v>
      </c>
      <c r="P170" s="198">
        <v>-7</v>
      </c>
      <c r="Q170" s="198">
        <v>-27</v>
      </c>
      <c r="R170" s="198">
        <v>-32</v>
      </c>
      <c r="S170" s="198">
        <v>-16</v>
      </c>
      <c r="T170" s="198">
        <v>-10</v>
      </c>
      <c r="U170" s="198">
        <v>36</v>
      </c>
      <c r="V170" s="198">
        <v>43</v>
      </c>
      <c r="W170" s="198">
        <v>9</v>
      </c>
      <c r="X170" s="198">
        <v>19</v>
      </c>
      <c r="Y170" s="198">
        <v>0</v>
      </c>
      <c r="Z170" s="198">
        <v>1</v>
      </c>
      <c r="AA170" s="198">
        <v>-10</v>
      </c>
      <c r="AB170" s="198">
        <v>2</v>
      </c>
      <c r="AC170" s="198">
        <v>6</v>
      </c>
      <c r="AD170" s="198">
        <v>-5</v>
      </c>
      <c r="AE170" s="201">
        <v>-3.5545023696682464E-2</v>
      </c>
      <c r="AF170" s="201">
        <v>-0.41304347826086957</v>
      </c>
      <c r="AG170" s="201">
        <v>-0.45454545454545453</v>
      </c>
      <c r="AH170" s="201">
        <v>-0.27536231884057971</v>
      </c>
      <c r="AI170" s="201">
        <v>0.51724137931034486</v>
      </c>
      <c r="AJ170" s="201">
        <v>0.36363636363636365</v>
      </c>
      <c r="AK170" s="201">
        <v>-0.66666666666666663</v>
      </c>
      <c r="AL170" s="201">
        <v>0.25</v>
      </c>
      <c r="AM170" s="201">
        <v>0.8666666666666667</v>
      </c>
      <c r="AN170" s="201">
        <v>-0.2</v>
      </c>
      <c r="AO170" s="201">
        <v>-0.50943396226415094</v>
      </c>
      <c r="AP170" s="201">
        <v>-0.3902439024390244</v>
      </c>
      <c r="AQ170" s="201">
        <v>-0.22222222222222221</v>
      </c>
      <c r="AR170" s="201">
        <v>-9.7087378640776698E-2</v>
      </c>
      <c r="AS170" s="201">
        <v>0.58064516129032262</v>
      </c>
      <c r="AT170" s="201">
        <v>0.93478260869565222</v>
      </c>
      <c r="AU170" s="201">
        <v>0.6428571428571429</v>
      </c>
      <c r="AV170" s="201">
        <v>1.1176470588235294</v>
      </c>
      <c r="AW170" s="201">
        <v>0</v>
      </c>
      <c r="AX170" s="201">
        <v>5.8823529411764705E-2</v>
      </c>
      <c r="AY170" s="201">
        <v>-0.35714285714285715</v>
      </c>
      <c r="AZ170" s="201">
        <v>7.6923076923076927E-2</v>
      </c>
      <c r="BA170" s="201">
        <v>0.54545454545454541</v>
      </c>
      <c r="BB170" s="201">
        <v>-0.29411764705882354</v>
      </c>
    </row>
    <row r="171" spans="1:54" x14ac:dyDescent="0.2">
      <c r="A171" s="55" t="s">
        <v>164</v>
      </c>
      <c r="B171" s="122">
        <v>74340</v>
      </c>
      <c r="C171" s="55" t="s">
        <v>137</v>
      </c>
      <c r="D171" s="48">
        <v>15</v>
      </c>
      <c r="E171" s="55" t="s">
        <v>138</v>
      </c>
      <c r="F171" s="55">
        <v>8</v>
      </c>
      <c r="G171" s="198">
        <v>900</v>
      </c>
      <c r="H171" s="198">
        <v>-49</v>
      </c>
      <c r="I171" s="198">
        <v>-25</v>
      </c>
      <c r="J171" s="198">
        <v>7</v>
      </c>
      <c r="K171" s="198">
        <v>135</v>
      </c>
      <c r="L171" s="198">
        <v>21</v>
      </c>
      <c r="M171" s="198">
        <v>16</v>
      </c>
      <c r="N171" s="198">
        <v>-2</v>
      </c>
      <c r="O171" s="198">
        <v>50</v>
      </c>
      <c r="P171" s="198">
        <v>-7</v>
      </c>
      <c r="Q171" s="198">
        <v>-198</v>
      </c>
      <c r="R171" s="198">
        <v>-200</v>
      </c>
      <c r="S171" s="198">
        <v>-40</v>
      </c>
      <c r="T171" s="198">
        <v>111</v>
      </c>
      <c r="U171" s="198">
        <v>207</v>
      </c>
      <c r="V171" s="198">
        <v>314</v>
      </c>
      <c r="W171" s="198">
        <v>112</v>
      </c>
      <c r="X171" s="198">
        <v>170</v>
      </c>
      <c r="Y171" s="198">
        <v>69</v>
      </c>
      <c r="Z171" s="198">
        <v>25</v>
      </c>
      <c r="AA171" s="198">
        <v>65</v>
      </c>
      <c r="AB171" s="198">
        <v>36</v>
      </c>
      <c r="AC171" s="198">
        <v>25</v>
      </c>
      <c r="AD171" s="198">
        <v>58</v>
      </c>
      <c r="AE171" s="201">
        <v>0.14162077104642015</v>
      </c>
      <c r="AF171" s="201">
        <v>-0.11342592592592593</v>
      </c>
      <c r="AG171" s="201">
        <v>-4.5289855072463768E-2</v>
      </c>
      <c r="AH171" s="201">
        <v>1.1804384485666104E-2</v>
      </c>
      <c r="AI171" s="201">
        <v>0.49815498154981552</v>
      </c>
      <c r="AJ171" s="201">
        <v>0.1721311475409836</v>
      </c>
      <c r="AK171" s="201">
        <v>0.47058823529411764</v>
      </c>
      <c r="AL171" s="201">
        <v>-5.8823529411764705E-2</v>
      </c>
      <c r="AM171" s="201">
        <v>0.65789473684210531</v>
      </c>
      <c r="AN171" s="201">
        <v>-2.9914529914529916E-2</v>
      </c>
      <c r="AO171" s="201">
        <v>-0.43516483516483517</v>
      </c>
      <c r="AP171" s="201">
        <v>-0.30257186081694404</v>
      </c>
      <c r="AQ171" s="201">
        <v>-5.6497175141242938E-2</v>
      </c>
      <c r="AR171" s="201">
        <v>0.17760000000000001</v>
      </c>
      <c r="AS171" s="201">
        <v>0.41399999999999998</v>
      </c>
      <c r="AT171" s="201">
        <v>1.1294964028776979</v>
      </c>
      <c r="AU171" s="201">
        <v>1.3023255813953489</v>
      </c>
      <c r="AV171" s="201">
        <v>1.3076923076923077</v>
      </c>
      <c r="AW171" s="201">
        <v>0.971830985915493</v>
      </c>
      <c r="AX171" s="201">
        <v>0.21367521367521367</v>
      </c>
      <c r="AY171" s="201">
        <v>0.42207792207792205</v>
      </c>
      <c r="AZ171" s="201">
        <v>0.28346456692913385</v>
      </c>
      <c r="BA171" s="201">
        <v>0.36231884057971014</v>
      </c>
      <c r="BB171" s="201">
        <v>2.2307692307692308</v>
      </c>
    </row>
    <row r="172" spans="1:54" x14ac:dyDescent="0.2">
      <c r="A172" s="55" t="s">
        <v>165</v>
      </c>
      <c r="B172" s="122">
        <v>29860</v>
      </c>
      <c r="C172" s="55" t="s">
        <v>137</v>
      </c>
      <c r="D172" s="48">
        <v>15</v>
      </c>
      <c r="E172" s="55" t="s">
        <v>166</v>
      </c>
      <c r="F172" s="55">
        <v>6</v>
      </c>
      <c r="G172" s="198">
        <v>271</v>
      </c>
      <c r="H172" s="198">
        <v>-105</v>
      </c>
      <c r="I172" s="198">
        <v>-51</v>
      </c>
      <c r="J172" s="198">
        <v>-41</v>
      </c>
      <c r="K172" s="198">
        <v>10</v>
      </c>
      <c r="L172" s="198">
        <v>-19</v>
      </c>
      <c r="M172" s="198">
        <v>-6</v>
      </c>
      <c r="N172" s="198">
        <v>16</v>
      </c>
      <c r="O172" s="198">
        <v>24</v>
      </c>
      <c r="P172" s="198">
        <v>12</v>
      </c>
      <c r="Q172" s="198">
        <v>-126</v>
      </c>
      <c r="R172" s="198">
        <v>-192</v>
      </c>
      <c r="S172" s="198">
        <v>-90</v>
      </c>
      <c r="T172" s="198">
        <v>87</v>
      </c>
      <c r="U172" s="198">
        <v>176</v>
      </c>
      <c r="V172" s="198">
        <v>202</v>
      </c>
      <c r="W172" s="198">
        <v>81</v>
      </c>
      <c r="X172" s="198">
        <v>112</v>
      </c>
      <c r="Y172" s="198">
        <v>46</v>
      </c>
      <c r="Z172" s="198">
        <v>60</v>
      </c>
      <c r="AA172" s="198">
        <v>45</v>
      </c>
      <c r="AB172" s="198">
        <v>7</v>
      </c>
      <c r="AC172" s="198">
        <v>13</v>
      </c>
      <c r="AD172" s="198">
        <v>10</v>
      </c>
      <c r="AE172" s="201">
        <v>5.7881247330200766E-2</v>
      </c>
      <c r="AF172" s="201">
        <v>-0.32110091743119268</v>
      </c>
      <c r="AG172" s="201">
        <v>-0.13076923076923078</v>
      </c>
      <c r="AH172" s="201">
        <v>-9.9273607748184015E-2</v>
      </c>
      <c r="AI172" s="201">
        <v>4.4444444444444446E-2</v>
      </c>
      <c r="AJ172" s="201">
        <v>-0.14615384615384616</v>
      </c>
      <c r="AK172" s="201">
        <v>-0.14285714285714285</v>
      </c>
      <c r="AL172" s="201">
        <v>0.64</v>
      </c>
      <c r="AM172" s="201">
        <v>0.26373626373626374</v>
      </c>
      <c r="AN172" s="201">
        <v>6.8571428571428575E-2</v>
      </c>
      <c r="AO172" s="201">
        <v>-0.3888888888888889</v>
      </c>
      <c r="AP172" s="201">
        <v>-0.3742690058479532</v>
      </c>
      <c r="AQ172" s="201">
        <v>-0.16885553470919323</v>
      </c>
      <c r="AR172" s="201">
        <v>0.1858974358974359</v>
      </c>
      <c r="AS172" s="201">
        <v>0.49299719887955185</v>
      </c>
      <c r="AT172" s="201">
        <v>0.79841897233201586</v>
      </c>
      <c r="AU172" s="201">
        <v>1.3064516129032258</v>
      </c>
      <c r="AV172" s="201">
        <v>1.6470588235294117</v>
      </c>
      <c r="AW172" s="201">
        <v>1.2777777777777777</v>
      </c>
      <c r="AX172" s="201">
        <v>1.0526315789473684</v>
      </c>
      <c r="AY172" s="201">
        <v>0.6428571428571429</v>
      </c>
      <c r="AZ172" s="201">
        <v>0.10294117647058823</v>
      </c>
      <c r="BA172" s="201">
        <v>0.48148148148148145</v>
      </c>
      <c r="BB172" s="201">
        <v>0.35714285714285715</v>
      </c>
    </row>
    <row r="173" spans="1:54" x14ac:dyDescent="0.2">
      <c r="A173" s="55" t="s">
        <v>167</v>
      </c>
      <c r="B173" s="121">
        <v>2820</v>
      </c>
      <c r="C173" s="55" t="s">
        <v>21</v>
      </c>
      <c r="D173" s="48">
        <v>11</v>
      </c>
      <c r="E173" s="55" t="s">
        <v>166</v>
      </c>
      <c r="F173" s="55">
        <v>6</v>
      </c>
      <c r="G173" s="198">
        <v>2929</v>
      </c>
      <c r="H173" s="198">
        <v>-229</v>
      </c>
      <c r="I173" s="198">
        <v>107</v>
      </c>
      <c r="J173" s="198">
        <v>539</v>
      </c>
      <c r="K173" s="198">
        <v>434</v>
      </c>
      <c r="L173" s="198">
        <v>47</v>
      </c>
      <c r="M173" s="198">
        <v>12</v>
      </c>
      <c r="N173" s="198">
        <v>37</v>
      </c>
      <c r="O173" s="198">
        <v>93</v>
      </c>
      <c r="P173" s="198">
        <v>30</v>
      </c>
      <c r="Q173" s="198">
        <v>-391</v>
      </c>
      <c r="R173" s="198">
        <v>-377</v>
      </c>
      <c r="S173" s="198">
        <v>101</v>
      </c>
      <c r="T173" s="198">
        <v>395</v>
      </c>
      <c r="U173" s="198">
        <v>275</v>
      </c>
      <c r="V173" s="198">
        <v>453</v>
      </c>
      <c r="W173" s="198">
        <v>272</v>
      </c>
      <c r="X173" s="198">
        <v>369</v>
      </c>
      <c r="Y173" s="198">
        <v>192</v>
      </c>
      <c r="Z173" s="198">
        <v>123</v>
      </c>
      <c r="AA173" s="198">
        <v>89</v>
      </c>
      <c r="AB173" s="198">
        <v>101</v>
      </c>
      <c r="AC173" s="198">
        <v>150</v>
      </c>
      <c r="AD173" s="198">
        <v>107</v>
      </c>
      <c r="AE173" s="201">
        <v>0.1602823683922513</v>
      </c>
      <c r="AF173" s="201">
        <v>-0.17231000752445447</v>
      </c>
      <c r="AG173" s="201">
        <v>6.4691656590084648E-2</v>
      </c>
      <c r="AH173" s="201">
        <v>0.36174496644295301</v>
      </c>
      <c r="AI173" s="201">
        <v>0.5802139037433155</v>
      </c>
      <c r="AJ173" s="201">
        <v>0.14687500000000001</v>
      </c>
      <c r="AK173" s="201">
        <v>0.13333333333333333</v>
      </c>
      <c r="AL173" s="201">
        <v>0.39784946236559138</v>
      </c>
      <c r="AM173" s="201">
        <v>0.3141891891891892</v>
      </c>
      <c r="AN173" s="201">
        <v>5.2356020942408377E-2</v>
      </c>
      <c r="AO173" s="201">
        <v>-0.343585237258348</v>
      </c>
      <c r="AP173" s="201">
        <v>-0.22228773584905662</v>
      </c>
      <c r="AQ173" s="201">
        <v>5.6456120737842369E-2</v>
      </c>
      <c r="AR173" s="201">
        <v>0.24012158054711247</v>
      </c>
      <c r="AS173" s="201">
        <v>0.17482517482517482</v>
      </c>
      <c r="AT173" s="201">
        <v>0.43307839388145314</v>
      </c>
      <c r="AU173" s="201">
        <v>0.88025889967637538</v>
      </c>
      <c r="AV173" s="201">
        <v>0.96596858638743455</v>
      </c>
      <c r="AW173" s="201">
        <v>0.83842794759825323</v>
      </c>
      <c r="AX173" s="201">
        <v>0.37160120845921452</v>
      </c>
      <c r="AY173" s="201">
        <v>0.1885593220338983</v>
      </c>
      <c r="AZ173" s="201">
        <v>0.23488372093023255</v>
      </c>
      <c r="BA173" s="201">
        <v>0.5725190839694656</v>
      </c>
      <c r="BB173" s="201">
        <v>0.28232189973614774</v>
      </c>
    </row>
    <row r="174" spans="1:54" x14ac:dyDescent="0.2">
      <c r="A174" s="55" t="s">
        <v>168</v>
      </c>
      <c r="B174" s="122">
        <v>37300</v>
      </c>
      <c r="C174" s="55" t="s">
        <v>137</v>
      </c>
      <c r="D174" s="48">
        <v>15</v>
      </c>
      <c r="E174" s="55" t="s">
        <v>166</v>
      </c>
      <c r="F174" s="55">
        <v>6</v>
      </c>
      <c r="G174" s="198">
        <v>-2</v>
      </c>
      <c r="H174" s="198">
        <v>-90</v>
      </c>
      <c r="I174" s="198">
        <v>-62</v>
      </c>
      <c r="J174" s="198">
        <v>-26</v>
      </c>
      <c r="K174" s="198">
        <v>9</v>
      </c>
      <c r="L174" s="198">
        <v>-11</v>
      </c>
      <c r="M174" s="198">
        <v>-2</v>
      </c>
      <c r="N174" s="198">
        <v>4</v>
      </c>
      <c r="O174" s="198">
        <v>9</v>
      </c>
      <c r="P174" s="198">
        <v>-56</v>
      </c>
      <c r="Q174" s="198">
        <v>-130</v>
      </c>
      <c r="R174" s="198">
        <v>-133</v>
      </c>
      <c r="S174" s="198">
        <v>-112</v>
      </c>
      <c r="T174" s="198">
        <v>-2</v>
      </c>
      <c r="U174" s="198">
        <v>96</v>
      </c>
      <c r="V174" s="198">
        <v>174</v>
      </c>
      <c r="W174" s="198">
        <v>77</v>
      </c>
      <c r="X174" s="198">
        <v>134</v>
      </c>
      <c r="Y174" s="198">
        <v>26</v>
      </c>
      <c r="Z174" s="198">
        <v>33</v>
      </c>
      <c r="AA174" s="198">
        <v>7</v>
      </c>
      <c r="AB174" s="198">
        <v>15</v>
      </c>
      <c r="AC174" s="198">
        <v>19</v>
      </c>
      <c r="AD174" s="198">
        <v>19</v>
      </c>
      <c r="AE174" s="201">
        <v>-5.1137816415239073E-4</v>
      </c>
      <c r="AF174" s="201">
        <v>-0.33962264150943394</v>
      </c>
      <c r="AG174" s="201">
        <v>-0.19935691318327975</v>
      </c>
      <c r="AH174" s="201">
        <v>-8.6956521739130432E-2</v>
      </c>
      <c r="AI174" s="201">
        <v>5.3892215568862277E-2</v>
      </c>
      <c r="AJ174" s="201">
        <v>-0.12222222222222222</v>
      </c>
      <c r="AK174" s="201">
        <v>-5.2631578947368418E-2</v>
      </c>
      <c r="AL174" s="201">
        <v>0.14814814814814814</v>
      </c>
      <c r="AM174" s="201">
        <v>0.1125</v>
      </c>
      <c r="AN174" s="201">
        <v>-0.2857142857142857</v>
      </c>
      <c r="AO174" s="201">
        <v>-0.4452054794520548</v>
      </c>
      <c r="AP174" s="201">
        <v>-0.34635416666666669</v>
      </c>
      <c r="AQ174" s="201">
        <v>-0.25339366515837103</v>
      </c>
      <c r="AR174" s="201">
        <v>-5.2493438320209973E-3</v>
      </c>
      <c r="AS174" s="201">
        <v>0.27826086956521739</v>
      </c>
      <c r="AT174" s="201">
        <v>0.88775510204081631</v>
      </c>
      <c r="AU174" s="201">
        <v>1.375</v>
      </c>
      <c r="AV174" s="201">
        <v>2.2711864406779663</v>
      </c>
      <c r="AW174" s="201">
        <v>0.60465116279069764</v>
      </c>
      <c r="AX174" s="201">
        <v>0.55932203389830504</v>
      </c>
      <c r="AY174" s="201">
        <v>8.8607594936708861E-2</v>
      </c>
      <c r="AZ174" s="201">
        <v>0.26315789473684209</v>
      </c>
      <c r="BA174" s="201">
        <v>0.70370370370370372</v>
      </c>
      <c r="BB174" s="201">
        <v>1.0555555555555556</v>
      </c>
    </row>
    <row r="175" spans="1:54" x14ac:dyDescent="0.2">
      <c r="A175" s="55" t="s">
        <v>169</v>
      </c>
      <c r="B175" s="122">
        <v>43220</v>
      </c>
      <c r="C175" s="55" t="s">
        <v>137</v>
      </c>
      <c r="D175" s="48">
        <v>15</v>
      </c>
      <c r="E175" s="55" t="s">
        <v>166</v>
      </c>
      <c r="F175" s="55">
        <v>6</v>
      </c>
      <c r="G175" s="198">
        <v>976</v>
      </c>
      <c r="H175" s="198">
        <v>-121</v>
      </c>
      <c r="I175" s="198">
        <v>1</v>
      </c>
      <c r="J175" s="198">
        <v>116</v>
      </c>
      <c r="K175" s="198">
        <v>124</v>
      </c>
      <c r="L175" s="198">
        <v>54</v>
      </c>
      <c r="M175" s="198">
        <v>15</v>
      </c>
      <c r="N175" s="198">
        <v>56</v>
      </c>
      <c r="O175" s="198">
        <v>86</v>
      </c>
      <c r="P175" s="198">
        <v>17</v>
      </c>
      <c r="Q175" s="198">
        <v>-125</v>
      </c>
      <c r="R175" s="198">
        <v>-116</v>
      </c>
      <c r="S175" s="198">
        <v>39</v>
      </c>
      <c r="T175" s="198">
        <v>229</v>
      </c>
      <c r="U175" s="198">
        <v>148</v>
      </c>
      <c r="V175" s="198">
        <v>171</v>
      </c>
      <c r="W175" s="198">
        <v>96</v>
      </c>
      <c r="X175" s="198">
        <v>56</v>
      </c>
      <c r="Y175" s="198">
        <v>32</v>
      </c>
      <c r="Z175" s="198">
        <v>37</v>
      </c>
      <c r="AA175" s="198">
        <v>36</v>
      </c>
      <c r="AB175" s="198">
        <v>19</v>
      </c>
      <c r="AC175" s="198">
        <v>5</v>
      </c>
      <c r="AD175" s="198">
        <v>1</v>
      </c>
      <c r="AE175" s="201">
        <v>0.25738396624472576</v>
      </c>
      <c r="AF175" s="201">
        <v>-0.38412698412698415</v>
      </c>
      <c r="AG175" s="201">
        <v>2.8328611898016999E-3</v>
      </c>
      <c r="AH175" s="201">
        <v>0.3569230769230769</v>
      </c>
      <c r="AI175" s="201">
        <v>0.68508287292817682</v>
      </c>
      <c r="AJ175" s="201">
        <v>0.52941176470588236</v>
      </c>
      <c r="AK175" s="201">
        <v>0.34883720930232559</v>
      </c>
      <c r="AL175" s="201">
        <v>1.8666666666666667</v>
      </c>
      <c r="AM175" s="201">
        <v>1.34375</v>
      </c>
      <c r="AN175" s="201">
        <v>0.12781954887218044</v>
      </c>
      <c r="AO175" s="201">
        <v>-0.42517006802721086</v>
      </c>
      <c r="AP175" s="201">
        <v>-0.30051813471502592</v>
      </c>
      <c r="AQ175" s="201">
        <v>9.6774193548387094E-2</v>
      </c>
      <c r="AR175" s="201">
        <v>0.71339563862928346</v>
      </c>
      <c r="AS175" s="201">
        <v>0.47435897435897434</v>
      </c>
      <c r="AT175" s="201">
        <v>1.0239520958083832</v>
      </c>
      <c r="AU175" s="201">
        <v>1.7777777777777777</v>
      </c>
      <c r="AV175" s="201">
        <v>0.70886075949367089</v>
      </c>
      <c r="AW175" s="201">
        <v>1.1428571428571428</v>
      </c>
      <c r="AX175" s="201">
        <v>0.6607142857142857</v>
      </c>
      <c r="AY175" s="201">
        <v>0.58064516129032262</v>
      </c>
      <c r="AZ175" s="201">
        <v>0.51351351351351349</v>
      </c>
      <c r="BA175" s="201">
        <v>0.18518518518518517</v>
      </c>
      <c r="BB175" s="201">
        <v>0.05</v>
      </c>
    </row>
    <row r="176" spans="1:54" x14ac:dyDescent="0.2">
      <c r="A176" s="55" t="s">
        <v>170</v>
      </c>
      <c r="B176" s="122">
        <v>45060</v>
      </c>
      <c r="C176" s="55" t="s">
        <v>137</v>
      </c>
      <c r="D176" s="48">
        <v>15</v>
      </c>
      <c r="E176" s="55" t="s">
        <v>166</v>
      </c>
      <c r="F176" s="55">
        <v>6</v>
      </c>
      <c r="G176" s="198">
        <v>602</v>
      </c>
      <c r="H176" s="198">
        <v>-17</v>
      </c>
      <c r="I176" s="198">
        <v>-54</v>
      </c>
      <c r="J176" s="198">
        <v>-37</v>
      </c>
      <c r="K176" s="198">
        <v>32</v>
      </c>
      <c r="L176" s="198">
        <v>-2</v>
      </c>
      <c r="M176" s="198">
        <v>8</v>
      </c>
      <c r="N176" s="198">
        <v>-1</v>
      </c>
      <c r="O176" s="198">
        <v>54</v>
      </c>
      <c r="P176" s="198">
        <v>15</v>
      </c>
      <c r="Q176" s="198">
        <v>-63</v>
      </c>
      <c r="R176" s="198">
        <v>-62</v>
      </c>
      <c r="S176" s="198">
        <v>-19</v>
      </c>
      <c r="T176" s="198">
        <v>117</v>
      </c>
      <c r="U176" s="198">
        <v>116</v>
      </c>
      <c r="V176" s="198">
        <v>174</v>
      </c>
      <c r="W176" s="198">
        <v>67</v>
      </c>
      <c r="X176" s="198">
        <v>107</v>
      </c>
      <c r="Y176" s="198">
        <v>53</v>
      </c>
      <c r="Z176" s="198">
        <v>58</v>
      </c>
      <c r="AA176" s="198">
        <v>27</v>
      </c>
      <c r="AB176" s="198">
        <v>15</v>
      </c>
      <c r="AC176" s="198">
        <v>3</v>
      </c>
      <c r="AD176" s="198">
        <v>11</v>
      </c>
      <c r="AE176" s="201">
        <v>0.16367591082109842</v>
      </c>
      <c r="AF176" s="201">
        <v>-6.3432835820895525E-2</v>
      </c>
      <c r="AG176" s="201">
        <v>-0.17197452229299362</v>
      </c>
      <c r="AH176" s="201">
        <v>-0.10850439882697947</v>
      </c>
      <c r="AI176" s="201">
        <v>0.1787709497206704</v>
      </c>
      <c r="AJ176" s="201">
        <v>-2.4390243902439025E-2</v>
      </c>
      <c r="AK176" s="201">
        <v>0.33333333333333331</v>
      </c>
      <c r="AL176" s="201">
        <v>-3.8461538461538464E-2</v>
      </c>
      <c r="AM176" s="201">
        <v>0.9</v>
      </c>
      <c r="AN176" s="201">
        <v>8.0645161290322578E-2</v>
      </c>
      <c r="AO176" s="201">
        <v>-0.23773584905660378</v>
      </c>
      <c r="AP176" s="201">
        <v>-0.16445623342175067</v>
      </c>
      <c r="AQ176" s="201">
        <v>-4.909560723514212E-2</v>
      </c>
      <c r="AR176" s="201">
        <v>0.34615384615384615</v>
      </c>
      <c r="AS176" s="201">
        <v>0.40701754385964911</v>
      </c>
      <c r="AT176" s="201">
        <v>0.95604395604395609</v>
      </c>
      <c r="AU176" s="201">
        <v>1.1964285714285714</v>
      </c>
      <c r="AV176" s="201">
        <v>1.9454545454545455</v>
      </c>
      <c r="AW176" s="201">
        <v>1.65625</v>
      </c>
      <c r="AX176" s="201">
        <v>1.4146341463414633</v>
      </c>
      <c r="AY176" s="201">
        <v>0.35526315789473684</v>
      </c>
      <c r="AZ176" s="201">
        <v>0.34883720930232559</v>
      </c>
      <c r="BA176" s="201">
        <v>8.1081081081081086E-2</v>
      </c>
      <c r="BB176" s="201">
        <v>0.45833333333333331</v>
      </c>
    </row>
    <row r="177" spans="1:54" x14ac:dyDescent="0.2">
      <c r="A177" s="55" t="s">
        <v>171</v>
      </c>
      <c r="B177" s="122">
        <v>50740</v>
      </c>
      <c r="C177" s="55" t="s">
        <v>137</v>
      </c>
      <c r="D177" s="48">
        <v>15</v>
      </c>
      <c r="E177" s="55" t="s">
        <v>166</v>
      </c>
      <c r="F177" s="55">
        <v>6</v>
      </c>
      <c r="G177" s="198">
        <v>-912</v>
      </c>
      <c r="H177" s="198">
        <v>-536</v>
      </c>
      <c r="I177" s="198">
        <v>-940</v>
      </c>
      <c r="J177" s="198">
        <v>-676</v>
      </c>
      <c r="K177" s="198">
        <v>65</v>
      </c>
      <c r="L177" s="198">
        <v>75</v>
      </c>
      <c r="M177" s="198">
        <v>52</v>
      </c>
      <c r="N177" s="198">
        <v>89</v>
      </c>
      <c r="O177" s="198">
        <v>333</v>
      </c>
      <c r="P177" s="198">
        <v>-386</v>
      </c>
      <c r="Q177" s="198">
        <v>-867</v>
      </c>
      <c r="R177" s="198">
        <v>-1186</v>
      </c>
      <c r="S177" s="198">
        <v>-712</v>
      </c>
      <c r="T177" s="198">
        <v>497</v>
      </c>
      <c r="U177" s="198">
        <v>800</v>
      </c>
      <c r="V177" s="198">
        <v>890</v>
      </c>
      <c r="W177" s="198">
        <v>341</v>
      </c>
      <c r="X177" s="198">
        <v>471</v>
      </c>
      <c r="Y177" s="198">
        <v>206</v>
      </c>
      <c r="Z177" s="198">
        <v>203</v>
      </c>
      <c r="AA177" s="198">
        <v>79</v>
      </c>
      <c r="AB177" s="198">
        <v>71</v>
      </c>
      <c r="AC177" s="198">
        <v>112</v>
      </c>
      <c r="AD177" s="198">
        <v>107</v>
      </c>
      <c r="AE177" s="201">
        <v>-2.6806972164251493E-2</v>
      </c>
      <c r="AF177" s="201">
        <v>-0.2200328407224959</v>
      </c>
      <c r="AG177" s="201">
        <v>-0.31312458361092604</v>
      </c>
      <c r="AH177" s="201">
        <v>-0.21597444089456869</v>
      </c>
      <c r="AI177" s="201">
        <v>3.8552787663107949E-2</v>
      </c>
      <c r="AJ177" s="201">
        <v>8.9820359281437126E-2</v>
      </c>
      <c r="AK177" s="201">
        <v>0.16199376947040497</v>
      </c>
      <c r="AL177" s="201">
        <v>0.27899686520376177</v>
      </c>
      <c r="AM177" s="201">
        <v>0.31805157593123207</v>
      </c>
      <c r="AN177" s="201">
        <v>-0.16695501730103807</v>
      </c>
      <c r="AO177" s="201">
        <v>-0.30854092526690391</v>
      </c>
      <c r="AP177" s="201">
        <v>-0.33569204641947353</v>
      </c>
      <c r="AQ177" s="201">
        <v>-0.2075801749271137</v>
      </c>
      <c r="AR177" s="201">
        <v>0.18359807905430367</v>
      </c>
      <c r="AS177" s="201">
        <v>0.37278657968313139</v>
      </c>
      <c r="AT177" s="201">
        <v>0.66816816816816815</v>
      </c>
      <c r="AU177" s="201">
        <v>0.88571428571428568</v>
      </c>
      <c r="AV177" s="201">
        <v>0.96714579055441474</v>
      </c>
      <c r="AW177" s="201">
        <v>0.73571428571428577</v>
      </c>
      <c r="AX177" s="201">
        <v>0.51522842639593913</v>
      </c>
      <c r="AY177" s="201">
        <v>0.14684014869888476</v>
      </c>
      <c r="AZ177" s="201">
        <v>0.18298969072164947</v>
      </c>
      <c r="BA177" s="201">
        <v>0.45344129554655871</v>
      </c>
      <c r="BB177" s="201">
        <v>0.41796875</v>
      </c>
    </row>
    <row r="178" spans="1:54" x14ac:dyDescent="0.2">
      <c r="A178" s="55" t="s">
        <v>172</v>
      </c>
      <c r="B178" s="122">
        <v>4500</v>
      </c>
      <c r="C178" s="55" t="s">
        <v>21</v>
      </c>
      <c r="D178" s="48">
        <v>11</v>
      </c>
      <c r="E178" s="55" t="s">
        <v>166</v>
      </c>
      <c r="F178" s="55">
        <v>6</v>
      </c>
      <c r="G178" s="198">
        <v>722</v>
      </c>
      <c r="H178" s="198">
        <v>-91</v>
      </c>
      <c r="I178" s="198">
        <v>-141</v>
      </c>
      <c r="J178" s="198">
        <v>-159</v>
      </c>
      <c r="K178" s="198">
        <v>52</v>
      </c>
      <c r="L178" s="198">
        <v>184</v>
      </c>
      <c r="M178" s="198">
        <v>-123</v>
      </c>
      <c r="N178" s="198">
        <v>32</v>
      </c>
      <c r="O178" s="198">
        <v>135</v>
      </c>
      <c r="P178" s="198">
        <v>-28</v>
      </c>
      <c r="Q178" s="198">
        <v>-204</v>
      </c>
      <c r="R178" s="198">
        <v>-360</v>
      </c>
      <c r="S178" s="198">
        <v>-314</v>
      </c>
      <c r="T178" s="198">
        <v>244</v>
      </c>
      <c r="U178" s="198">
        <v>436</v>
      </c>
      <c r="V178" s="198">
        <v>479</v>
      </c>
      <c r="W178" s="198">
        <v>193</v>
      </c>
      <c r="X178" s="198">
        <v>163</v>
      </c>
      <c r="Y178" s="198">
        <v>72</v>
      </c>
      <c r="Z178" s="198">
        <v>37</v>
      </c>
      <c r="AA178" s="198">
        <v>-64</v>
      </c>
      <c r="AB178" s="198">
        <v>-16</v>
      </c>
      <c r="AC178" s="198">
        <v>44</v>
      </c>
      <c r="AD178" s="198">
        <v>151</v>
      </c>
      <c r="AE178" s="201">
        <v>4.2648709315375982E-2</v>
      </c>
      <c r="AF178" s="201">
        <v>-0.10167597765363129</v>
      </c>
      <c r="AG178" s="201">
        <v>-0.12864963503649635</v>
      </c>
      <c r="AH178" s="201">
        <v>-0.13011456628477905</v>
      </c>
      <c r="AI178" s="201">
        <v>8.3333333333333329E-2</v>
      </c>
      <c r="AJ178" s="201">
        <v>0.21852731591448932</v>
      </c>
      <c r="AK178" s="201">
        <v>-0.18952234206471494</v>
      </c>
      <c r="AL178" s="201">
        <v>6.1895551257253385E-2</v>
      </c>
      <c r="AM178" s="201">
        <v>0.23851590106007067</v>
      </c>
      <c r="AN178" s="201">
        <v>-3.4188034188034191E-2</v>
      </c>
      <c r="AO178" s="201">
        <v>-0.18246869409660108</v>
      </c>
      <c r="AP178" s="201">
        <v>-0.24439918533604887</v>
      </c>
      <c r="AQ178" s="201">
        <v>-0.20671494404213298</v>
      </c>
      <c r="AR178" s="201">
        <v>0.19725141471301536</v>
      </c>
      <c r="AS178" s="201">
        <v>0.42998027613412226</v>
      </c>
      <c r="AT178" s="201">
        <v>0.65081521739130432</v>
      </c>
      <c r="AU178" s="201">
        <v>0.86547085201793716</v>
      </c>
      <c r="AV178" s="201">
        <v>0.48511904761904762</v>
      </c>
      <c r="AW178" s="201">
        <v>0.33962264150943394</v>
      </c>
      <c r="AX178" s="201">
        <v>0.11246200607902736</v>
      </c>
      <c r="AY178" s="201">
        <v>-0.12549019607843137</v>
      </c>
      <c r="AZ178" s="201">
        <v>-3.7470725995316159E-2</v>
      </c>
      <c r="BA178" s="201">
        <v>0.1437908496732026</v>
      </c>
      <c r="BB178" s="201">
        <v>0.58301158301158296</v>
      </c>
    </row>
    <row r="179" spans="1:54" x14ac:dyDescent="0.2">
      <c r="A179" s="55" t="s">
        <v>173</v>
      </c>
      <c r="B179" s="122">
        <v>17940</v>
      </c>
      <c r="C179" s="55" t="s">
        <v>12</v>
      </c>
      <c r="D179" s="48">
        <v>13</v>
      </c>
      <c r="E179" s="55" t="s">
        <v>166</v>
      </c>
      <c r="F179" s="55">
        <v>6</v>
      </c>
      <c r="G179" s="198">
        <v>1730</v>
      </c>
      <c r="H179" s="198">
        <v>-73</v>
      </c>
      <c r="I179" s="198">
        <v>13</v>
      </c>
      <c r="J179" s="198">
        <v>99</v>
      </c>
      <c r="K179" s="198">
        <v>129</v>
      </c>
      <c r="L179" s="198">
        <v>-105</v>
      </c>
      <c r="M179" s="198">
        <v>-1</v>
      </c>
      <c r="N179" s="198">
        <v>-24</v>
      </c>
      <c r="O179" s="198">
        <v>163</v>
      </c>
      <c r="P179" s="198">
        <v>55</v>
      </c>
      <c r="Q179" s="198">
        <v>-173</v>
      </c>
      <c r="R179" s="198">
        <v>-257</v>
      </c>
      <c r="S179" s="198">
        <v>-19</v>
      </c>
      <c r="T179" s="198">
        <v>318</v>
      </c>
      <c r="U179" s="198">
        <v>322</v>
      </c>
      <c r="V179" s="198">
        <v>422</v>
      </c>
      <c r="W179" s="198">
        <v>149</v>
      </c>
      <c r="X179" s="198">
        <v>210</v>
      </c>
      <c r="Y179" s="198">
        <v>100</v>
      </c>
      <c r="Z179" s="198">
        <v>149</v>
      </c>
      <c r="AA179" s="198">
        <v>131</v>
      </c>
      <c r="AB179" s="198">
        <v>-1</v>
      </c>
      <c r="AC179" s="198">
        <v>31</v>
      </c>
      <c r="AD179" s="198">
        <v>92</v>
      </c>
      <c r="AE179" s="201">
        <v>0.14759832778773141</v>
      </c>
      <c r="AF179" s="201">
        <v>-9.5549738219895292E-2</v>
      </c>
      <c r="AG179" s="201">
        <v>1.5204678362573099E-2</v>
      </c>
      <c r="AH179" s="201">
        <v>0.12014563106796117</v>
      </c>
      <c r="AI179" s="201">
        <v>0.31773399014778325</v>
      </c>
      <c r="AJ179" s="201">
        <v>-0.18356643356643357</v>
      </c>
      <c r="AK179" s="201">
        <v>-3.5460992907801418E-3</v>
      </c>
      <c r="AL179" s="201">
        <v>-9.9585062240663894E-2</v>
      </c>
      <c r="AM179" s="201">
        <v>0.47941176470588237</v>
      </c>
      <c r="AN179" s="201">
        <v>8.7999999999999995E-2</v>
      </c>
      <c r="AO179" s="201">
        <v>-0.19570135746606335</v>
      </c>
      <c r="AP179" s="201">
        <v>-0.22406277244986922</v>
      </c>
      <c r="AQ179" s="201">
        <v>-1.7163504968383016E-2</v>
      </c>
      <c r="AR179" s="201">
        <v>0.36177474402730375</v>
      </c>
      <c r="AS179" s="201">
        <v>0.4107142857142857</v>
      </c>
      <c r="AT179" s="201">
        <v>0.78148148148148144</v>
      </c>
      <c r="AU179" s="201">
        <v>0.82777777777777772</v>
      </c>
      <c r="AV179" s="201">
        <v>0.91703056768558955</v>
      </c>
      <c r="AW179" s="201">
        <v>0.72992700729927007</v>
      </c>
      <c r="AX179" s="201">
        <v>0.80107526881720426</v>
      </c>
      <c r="AY179" s="201">
        <v>0.45964912280701753</v>
      </c>
      <c r="AZ179" s="201">
        <v>-4.0322580645161289E-3</v>
      </c>
      <c r="BA179" s="201">
        <v>0.21678321678321677</v>
      </c>
      <c r="BB179" s="201">
        <v>1.4603174603174602</v>
      </c>
    </row>
    <row r="180" spans="1:54" x14ac:dyDescent="0.2">
      <c r="A180" s="55" t="s">
        <v>174</v>
      </c>
      <c r="B180" s="122">
        <v>64020</v>
      </c>
      <c r="C180" s="55" t="s">
        <v>137</v>
      </c>
      <c r="D180" s="48">
        <v>15</v>
      </c>
      <c r="E180" s="55" t="s">
        <v>166</v>
      </c>
      <c r="F180" s="55">
        <v>6</v>
      </c>
      <c r="G180" s="198">
        <v>893</v>
      </c>
      <c r="H180" s="198">
        <v>-565</v>
      </c>
      <c r="I180" s="198">
        <v>-539</v>
      </c>
      <c r="J180" s="198">
        <v>-181</v>
      </c>
      <c r="K180" s="198">
        <v>141</v>
      </c>
      <c r="L180" s="198">
        <v>39</v>
      </c>
      <c r="M180" s="198">
        <v>57</v>
      </c>
      <c r="N180" s="198">
        <v>28</v>
      </c>
      <c r="O180" s="198">
        <v>247</v>
      </c>
      <c r="P180" s="198">
        <v>42</v>
      </c>
      <c r="Q180" s="198">
        <v>-595</v>
      </c>
      <c r="R180" s="198">
        <v>-797</v>
      </c>
      <c r="S180" s="198">
        <v>-553</v>
      </c>
      <c r="T180" s="198">
        <v>435</v>
      </c>
      <c r="U180" s="198">
        <v>730</v>
      </c>
      <c r="V180" s="198">
        <v>729</v>
      </c>
      <c r="W180" s="198">
        <v>345</v>
      </c>
      <c r="X180" s="198">
        <v>454</v>
      </c>
      <c r="Y180" s="198">
        <v>220</v>
      </c>
      <c r="Z180" s="198">
        <v>252</v>
      </c>
      <c r="AA180" s="198">
        <v>153</v>
      </c>
      <c r="AB180" s="198">
        <v>55</v>
      </c>
      <c r="AC180" s="198">
        <v>117</v>
      </c>
      <c r="AD180" s="198">
        <v>79</v>
      </c>
      <c r="AE180" s="201">
        <v>3.8431743845756587E-2</v>
      </c>
      <c r="AF180" s="201">
        <v>-0.32734646581691773</v>
      </c>
      <c r="AG180" s="201">
        <v>-0.23383947939262473</v>
      </c>
      <c r="AH180" s="201">
        <v>-7.8219533275713057E-2</v>
      </c>
      <c r="AI180" s="201">
        <v>0.10862865947611711</v>
      </c>
      <c r="AJ180" s="201">
        <v>6.6895368782161235E-2</v>
      </c>
      <c r="AK180" s="201">
        <v>0.35625000000000001</v>
      </c>
      <c r="AL180" s="201">
        <v>0.16766467065868262</v>
      </c>
      <c r="AM180" s="201">
        <v>0.55381165919282516</v>
      </c>
      <c r="AN180" s="201">
        <v>4.3209876543209874E-2</v>
      </c>
      <c r="AO180" s="201">
        <v>-0.35778713168971737</v>
      </c>
      <c r="AP180" s="201">
        <v>-0.33714043993231813</v>
      </c>
      <c r="AQ180" s="201">
        <v>-0.21236559139784947</v>
      </c>
      <c r="AR180" s="201">
        <v>0.21281800391389433</v>
      </c>
      <c r="AS180" s="201">
        <v>0.44028950542822676</v>
      </c>
      <c r="AT180" s="201">
        <v>0.6896877956480606</v>
      </c>
      <c r="AU180" s="201">
        <v>1.2147887323943662</v>
      </c>
      <c r="AV180" s="201">
        <v>1.2681564245810055</v>
      </c>
      <c r="AW180" s="201">
        <v>1.2865497076023391</v>
      </c>
      <c r="AX180" s="201">
        <v>1.0202429149797572</v>
      </c>
      <c r="AY180" s="201">
        <v>0.4297752808988764</v>
      </c>
      <c r="AZ180" s="201">
        <v>0.21484375</v>
      </c>
      <c r="BA180" s="201">
        <v>0.9140625</v>
      </c>
      <c r="BB180" s="201">
        <v>1.0533333333333332</v>
      </c>
    </row>
    <row r="181" spans="1:54" x14ac:dyDescent="0.2">
      <c r="A181" s="55" t="s">
        <v>175</v>
      </c>
      <c r="B181" s="122">
        <v>9300</v>
      </c>
      <c r="C181" s="55" t="s">
        <v>21</v>
      </c>
      <c r="D181" s="48">
        <v>11</v>
      </c>
      <c r="E181" s="55" t="s">
        <v>166</v>
      </c>
      <c r="F181" s="55">
        <v>6</v>
      </c>
      <c r="G181" s="198">
        <v>2559</v>
      </c>
      <c r="H181" s="198">
        <v>201</v>
      </c>
      <c r="I181" s="198">
        <v>-893</v>
      </c>
      <c r="J181" s="198">
        <v>-998</v>
      </c>
      <c r="K181" s="198">
        <v>23</v>
      </c>
      <c r="L181" s="198">
        <v>29</v>
      </c>
      <c r="M181" s="198">
        <v>25</v>
      </c>
      <c r="N181" s="198">
        <v>256</v>
      </c>
      <c r="O181" s="198">
        <v>678</v>
      </c>
      <c r="P181" s="198">
        <v>793</v>
      </c>
      <c r="Q181" s="198">
        <v>-494</v>
      </c>
      <c r="R181" s="198">
        <v>-1907</v>
      </c>
      <c r="S181" s="198">
        <v>-863</v>
      </c>
      <c r="T181" s="198">
        <v>944</v>
      </c>
      <c r="U181" s="198">
        <v>1437</v>
      </c>
      <c r="V181" s="198">
        <v>2229</v>
      </c>
      <c r="W181" s="198">
        <v>834</v>
      </c>
      <c r="X181" s="198">
        <v>1139</v>
      </c>
      <c r="Y181" s="198">
        <v>135</v>
      </c>
      <c r="Z181" s="198">
        <v>164</v>
      </c>
      <c r="AA181" s="198">
        <v>-581</v>
      </c>
      <c r="AB181" s="198">
        <v>-802</v>
      </c>
      <c r="AC181" s="198">
        <v>-236</v>
      </c>
      <c r="AD181" s="198">
        <v>446</v>
      </c>
      <c r="AE181" s="201">
        <v>2.3914546847840307E-2</v>
      </c>
      <c r="AF181" s="201">
        <v>2.8064786372521643E-2</v>
      </c>
      <c r="AG181" s="201">
        <v>-0.1245293543438851</v>
      </c>
      <c r="AH181" s="201">
        <v>-0.1412797281993205</v>
      </c>
      <c r="AI181" s="201">
        <v>5.8066144912900779E-3</v>
      </c>
      <c r="AJ181" s="201">
        <v>1.061493411420205E-2</v>
      </c>
      <c r="AK181" s="201">
        <v>1.8142235123367198E-2</v>
      </c>
      <c r="AL181" s="201">
        <v>0.20205209155485399</v>
      </c>
      <c r="AM181" s="201">
        <v>0.14201927105152912</v>
      </c>
      <c r="AN181" s="201">
        <v>8.7779499667921188E-2</v>
      </c>
      <c r="AO181" s="201">
        <v>-5.4453262786596117E-2</v>
      </c>
      <c r="AP181" s="201">
        <v>-0.2065417524098343</v>
      </c>
      <c r="AQ181" s="201">
        <v>-0.10270141616089491</v>
      </c>
      <c r="AR181" s="201">
        <v>0.12890891711047384</v>
      </c>
      <c r="AS181" s="201">
        <v>0.22077123982178523</v>
      </c>
      <c r="AT181" s="201">
        <v>0.49467376830892146</v>
      </c>
      <c r="AU181" s="201">
        <v>0.55195234943745863</v>
      </c>
      <c r="AV181" s="201">
        <v>0.54838709677419351</v>
      </c>
      <c r="AW181" s="201">
        <v>9.9778270509977826E-2</v>
      </c>
      <c r="AX181" s="201">
        <v>8.7420042643923238E-2</v>
      </c>
      <c r="AY181" s="201">
        <v>-0.17421289355322339</v>
      </c>
      <c r="AZ181" s="201">
        <v>-0.25904392764857881</v>
      </c>
      <c r="BA181" s="201">
        <v>-0.10176800344976283</v>
      </c>
      <c r="BB181" s="201">
        <v>0.24108108108108109</v>
      </c>
    </row>
    <row r="182" spans="1:54" x14ac:dyDescent="0.2">
      <c r="A182" s="55" t="s">
        <v>176</v>
      </c>
      <c r="B182" s="122">
        <v>12100</v>
      </c>
      <c r="C182" s="55" t="s">
        <v>21</v>
      </c>
      <c r="D182" s="48">
        <v>11</v>
      </c>
      <c r="E182" s="55" t="s">
        <v>166</v>
      </c>
      <c r="F182" s="55">
        <v>6</v>
      </c>
      <c r="G182" s="198">
        <v>1183</v>
      </c>
      <c r="H182" s="198">
        <v>42</v>
      </c>
      <c r="I182" s="198">
        <v>61</v>
      </c>
      <c r="J182" s="198">
        <v>64</v>
      </c>
      <c r="K182" s="198">
        <v>36</v>
      </c>
      <c r="L182" s="198">
        <v>27</v>
      </c>
      <c r="M182" s="198">
        <v>22</v>
      </c>
      <c r="N182" s="198">
        <v>28</v>
      </c>
      <c r="O182" s="198">
        <v>40</v>
      </c>
      <c r="P182" s="198">
        <v>1</v>
      </c>
      <c r="Q182" s="198">
        <v>-52</v>
      </c>
      <c r="R182" s="198">
        <v>-17</v>
      </c>
      <c r="S182" s="198">
        <v>83</v>
      </c>
      <c r="T182" s="198">
        <v>74</v>
      </c>
      <c r="U182" s="198">
        <v>162</v>
      </c>
      <c r="V182" s="198">
        <v>202</v>
      </c>
      <c r="W182" s="198">
        <v>88</v>
      </c>
      <c r="X182" s="198">
        <v>112</v>
      </c>
      <c r="Y182" s="198">
        <v>70</v>
      </c>
      <c r="Z182" s="198">
        <v>38</v>
      </c>
      <c r="AA182" s="198">
        <v>47</v>
      </c>
      <c r="AB182" s="198">
        <v>17</v>
      </c>
      <c r="AC182" s="198">
        <v>26</v>
      </c>
      <c r="AD182" s="198">
        <v>12</v>
      </c>
      <c r="AE182" s="201">
        <v>0.28588690188496857</v>
      </c>
      <c r="AF182" s="201">
        <v>0.13291139240506328</v>
      </c>
      <c r="AG182" s="201">
        <v>0.16094986807387862</v>
      </c>
      <c r="AH182" s="201">
        <v>0.17582417582417584</v>
      </c>
      <c r="AI182" s="201">
        <v>0.18090452261306533</v>
      </c>
      <c r="AJ182" s="201">
        <v>0.39130434782608697</v>
      </c>
      <c r="AK182" s="201">
        <v>0.7857142857142857</v>
      </c>
      <c r="AL182" s="201">
        <v>1.1200000000000001</v>
      </c>
      <c r="AM182" s="201">
        <v>0.54794520547945202</v>
      </c>
      <c r="AN182" s="201">
        <v>5.4644808743169399E-3</v>
      </c>
      <c r="AO182" s="201">
        <v>-0.15757575757575756</v>
      </c>
      <c r="AP182" s="201">
        <v>-3.7280701754385963E-2</v>
      </c>
      <c r="AQ182" s="201">
        <v>0.19904076738609114</v>
      </c>
      <c r="AR182" s="201">
        <v>0.17411764705882352</v>
      </c>
      <c r="AS182" s="201">
        <v>0.46956521739130436</v>
      </c>
      <c r="AT182" s="201">
        <v>0.99507389162561577</v>
      </c>
      <c r="AU182" s="201">
        <v>1.6603773584905661</v>
      </c>
      <c r="AV182" s="201">
        <v>1.7230769230769232</v>
      </c>
      <c r="AW182" s="201">
        <v>2.5925925925925926</v>
      </c>
      <c r="AX182" s="201">
        <v>0.70370370370370372</v>
      </c>
      <c r="AY182" s="201">
        <v>0.92156862745098034</v>
      </c>
      <c r="AZ182" s="201">
        <v>0.41463414634146339</v>
      </c>
      <c r="BA182" s="201">
        <v>1.4444444444444444</v>
      </c>
      <c r="BB182" s="201">
        <v>0.70588235294117652</v>
      </c>
    </row>
    <row r="183" spans="1:54" x14ac:dyDescent="0.2">
      <c r="A183" s="55" t="s">
        <v>177</v>
      </c>
      <c r="B183" s="122">
        <v>79780</v>
      </c>
      <c r="C183" s="55" t="s">
        <v>137</v>
      </c>
      <c r="D183" s="48">
        <v>15</v>
      </c>
      <c r="E183" s="55" t="s">
        <v>166</v>
      </c>
      <c r="F183" s="55">
        <v>6</v>
      </c>
      <c r="G183" s="198">
        <v>464</v>
      </c>
      <c r="H183" s="198">
        <v>-75</v>
      </c>
      <c r="I183" s="198">
        <v>-117</v>
      </c>
      <c r="J183" s="198">
        <v>-281</v>
      </c>
      <c r="K183" s="198">
        <v>-150</v>
      </c>
      <c r="L183" s="198">
        <v>6</v>
      </c>
      <c r="M183" s="198">
        <v>16</v>
      </c>
      <c r="N183" s="198">
        <v>8</v>
      </c>
      <c r="O183" s="198">
        <v>98</v>
      </c>
      <c r="P183" s="198">
        <v>10</v>
      </c>
      <c r="Q183" s="198">
        <v>-85</v>
      </c>
      <c r="R183" s="198">
        <v>-263</v>
      </c>
      <c r="S183" s="198">
        <v>-285</v>
      </c>
      <c r="T183" s="198">
        <v>212</v>
      </c>
      <c r="U183" s="198">
        <v>444</v>
      </c>
      <c r="V183" s="198">
        <v>362</v>
      </c>
      <c r="W183" s="198">
        <v>133</v>
      </c>
      <c r="X183" s="198">
        <v>137</v>
      </c>
      <c r="Y183" s="198">
        <v>68</v>
      </c>
      <c r="Z183" s="198">
        <v>88</v>
      </c>
      <c r="AA183" s="198">
        <v>71</v>
      </c>
      <c r="AB183" s="198">
        <v>13</v>
      </c>
      <c r="AC183" s="198">
        <v>36</v>
      </c>
      <c r="AD183" s="198">
        <v>18</v>
      </c>
      <c r="AE183" s="201">
        <v>4.7963613810212941E-2</v>
      </c>
      <c r="AF183" s="201">
        <v>-0.11029411764705882</v>
      </c>
      <c r="AG183" s="201">
        <v>-0.16182572614107885</v>
      </c>
      <c r="AH183" s="201">
        <v>-0.31679819616685456</v>
      </c>
      <c r="AI183" s="201">
        <v>-0.28301886792452829</v>
      </c>
      <c r="AJ183" s="201">
        <v>2.4793388429752067E-2</v>
      </c>
      <c r="AK183" s="201">
        <v>0.17391304347826086</v>
      </c>
      <c r="AL183" s="201">
        <v>7.6190476190476197E-2</v>
      </c>
      <c r="AM183" s="201">
        <v>0.33447098976109213</v>
      </c>
      <c r="AN183" s="201">
        <v>1.5898251192368838E-2</v>
      </c>
      <c r="AO183" s="201">
        <v>-0.11378848728246319</v>
      </c>
      <c r="AP183" s="201">
        <v>-0.26565656565656565</v>
      </c>
      <c r="AQ183" s="201">
        <v>-0.27194656488549618</v>
      </c>
      <c r="AR183" s="201">
        <v>0.28418230563002683</v>
      </c>
      <c r="AS183" s="201">
        <v>0.78723404255319152</v>
      </c>
      <c r="AT183" s="201">
        <v>0.85781990521327012</v>
      </c>
      <c r="AU183" s="201">
        <v>1.0991735537190082</v>
      </c>
      <c r="AV183" s="201">
        <v>0.74054054054054053</v>
      </c>
      <c r="AW183" s="201">
        <v>0.66666666666666663</v>
      </c>
      <c r="AX183" s="201">
        <v>0.70967741935483875</v>
      </c>
      <c r="AY183" s="201">
        <v>0.44099378881987578</v>
      </c>
      <c r="AZ183" s="201">
        <v>8.9655172413793102E-2</v>
      </c>
      <c r="BA183" s="201">
        <v>0.48648648648648651</v>
      </c>
      <c r="BB183" s="201">
        <v>0.28125</v>
      </c>
    </row>
    <row r="184" spans="1:54" x14ac:dyDescent="0.2">
      <c r="A184" s="55" t="s">
        <v>178</v>
      </c>
      <c r="B184" s="122">
        <v>17460</v>
      </c>
      <c r="C184" s="55" t="s">
        <v>21</v>
      </c>
      <c r="D184" s="48">
        <v>11</v>
      </c>
      <c r="E184" s="55" t="s">
        <v>166</v>
      </c>
      <c r="F184" s="55">
        <v>6</v>
      </c>
      <c r="G184" s="198">
        <v>1009</v>
      </c>
      <c r="H184" s="198">
        <v>-80</v>
      </c>
      <c r="I184" s="198">
        <v>-127</v>
      </c>
      <c r="J184" s="198">
        <v>-17</v>
      </c>
      <c r="K184" s="198">
        <v>82</v>
      </c>
      <c r="L184" s="198">
        <v>31</v>
      </c>
      <c r="M184" s="198">
        <v>50</v>
      </c>
      <c r="N184" s="198">
        <v>31</v>
      </c>
      <c r="O184" s="198">
        <v>71</v>
      </c>
      <c r="P184" s="198">
        <v>-72</v>
      </c>
      <c r="Q184" s="198">
        <v>-134</v>
      </c>
      <c r="R184" s="198">
        <v>-231</v>
      </c>
      <c r="S184" s="198">
        <v>-74</v>
      </c>
      <c r="T184" s="198">
        <v>269</v>
      </c>
      <c r="U184" s="198">
        <v>331</v>
      </c>
      <c r="V184" s="198">
        <v>390</v>
      </c>
      <c r="W184" s="198">
        <v>141</v>
      </c>
      <c r="X184" s="198">
        <v>138</v>
      </c>
      <c r="Y184" s="198">
        <v>58</v>
      </c>
      <c r="Z184" s="198">
        <v>64</v>
      </c>
      <c r="AA184" s="198">
        <v>12</v>
      </c>
      <c r="AB184" s="198">
        <v>2</v>
      </c>
      <c r="AC184" s="198">
        <v>35</v>
      </c>
      <c r="AD184" s="198">
        <v>39</v>
      </c>
      <c r="AE184" s="201">
        <v>0.1297582304526749</v>
      </c>
      <c r="AF184" s="201">
        <v>-0.12987012987012986</v>
      </c>
      <c r="AG184" s="201">
        <v>-0.17373461012311903</v>
      </c>
      <c r="AH184" s="201">
        <v>-2.2546419098143235E-2</v>
      </c>
      <c r="AI184" s="201">
        <v>0.20971867007672634</v>
      </c>
      <c r="AJ184" s="201">
        <v>0.16315789473684211</v>
      </c>
      <c r="AK184" s="201">
        <v>1.2820512820512822</v>
      </c>
      <c r="AL184" s="201">
        <v>0.51666666666666672</v>
      </c>
      <c r="AM184" s="201">
        <v>0.44936708860759494</v>
      </c>
      <c r="AN184" s="201">
        <v>-0.15929203539823009</v>
      </c>
      <c r="AO184" s="201">
        <v>-0.21788617886178863</v>
      </c>
      <c r="AP184" s="201">
        <v>-0.24470338983050846</v>
      </c>
      <c r="AQ184" s="201">
        <v>-8.6651053864168617E-2</v>
      </c>
      <c r="AR184" s="201">
        <v>0.39212827988338195</v>
      </c>
      <c r="AS184" s="201">
        <v>0.65544554455445547</v>
      </c>
      <c r="AT184" s="201">
        <v>1.5294117647058822</v>
      </c>
      <c r="AU184" s="201">
        <v>1.8552631578947369</v>
      </c>
      <c r="AV184" s="201">
        <v>1.6235294117647059</v>
      </c>
      <c r="AW184" s="201">
        <v>1.45</v>
      </c>
      <c r="AX184" s="201">
        <v>0.92753623188405798</v>
      </c>
      <c r="AY184" s="201">
        <v>0.10344827586206896</v>
      </c>
      <c r="AZ184" s="201">
        <v>2.564102564102564E-2</v>
      </c>
      <c r="BA184" s="201">
        <v>0.97222222222222221</v>
      </c>
      <c r="BB184" s="201">
        <v>1.5</v>
      </c>
    </row>
    <row r="185" spans="1:54" x14ac:dyDescent="0.2">
      <c r="A185" s="55" t="s">
        <v>179</v>
      </c>
      <c r="B185" s="122">
        <v>85780</v>
      </c>
      <c r="C185" s="55" t="s">
        <v>137</v>
      </c>
      <c r="D185" s="48">
        <v>15</v>
      </c>
      <c r="E185" s="55" t="s">
        <v>180</v>
      </c>
      <c r="F185" s="55">
        <v>6</v>
      </c>
      <c r="G185" s="198">
        <v>2883</v>
      </c>
      <c r="H185" s="198">
        <v>136</v>
      </c>
      <c r="I185" s="198">
        <v>156</v>
      </c>
      <c r="J185" s="198">
        <v>180</v>
      </c>
      <c r="K185" s="198">
        <v>193</v>
      </c>
      <c r="L185" s="198">
        <v>38</v>
      </c>
      <c r="M185" s="198">
        <v>11</v>
      </c>
      <c r="N185" s="198">
        <v>30</v>
      </c>
      <c r="O185" s="198">
        <v>84</v>
      </c>
      <c r="P185" s="198">
        <v>-36</v>
      </c>
      <c r="Q185" s="198">
        <v>-119</v>
      </c>
      <c r="R185" s="198">
        <v>-150</v>
      </c>
      <c r="S185" s="198">
        <v>85</v>
      </c>
      <c r="T185" s="198">
        <v>264</v>
      </c>
      <c r="U185" s="198">
        <v>225</v>
      </c>
      <c r="V185" s="198">
        <v>386</v>
      </c>
      <c r="W185" s="198">
        <v>254</v>
      </c>
      <c r="X185" s="198">
        <v>289</v>
      </c>
      <c r="Y185" s="198">
        <v>169</v>
      </c>
      <c r="Z185" s="198">
        <v>178</v>
      </c>
      <c r="AA185" s="198">
        <v>193</v>
      </c>
      <c r="AB185" s="198">
        <v>118</v>
      </c>
      <c r="AC185" s="198">
        <v>91</v>
      </c>
      <c r="AD185" s="198">
        <v>108</v>
      </c>
      <c r="AE185" s="201">
        <v>0.26921281165374916</v>
      </c>
      <c r="AF185" s="201">
        <v>0.18353576248313092</v>
      </c>
      <c r="AG185" s="201">
        <v>0.1598360655737705</v>
      </c>
      <c r="AH185" s="201">
        <v>0.19088016967126192</v>
      </c>
      <c r="AI185" s="201">
        <v>0.4115138592750533</v>
      </c>
      <c r="AJ185" s="201">
        <v>0.16888888888888889</v>
      </c>
      <c r="AK185" s="201">
        <v>0.14666666666666667</v>
      </c>
      <c r="AL185" s="201">
        <v>0.49180327868852458</v>
      </c>
      <c r="AM185" s="201">
        <v>0.39436619718309857</v>
      </c>
      <c r="AN185" s="201">
        <v>-9.4736842105263161E-2</v>
      </c>
      <c r="AO185" s="201">
        <v>-0.1800302571860817</v>
      </c>
      <c r="AP185" s="201">
        <v>-0.13786764705882354</v>
      </c>
      <c r="AQ185" s="201">
        <v>7.7343039126478622E-2</v>
      </c>
      <c r="AR185" s="201">
        <v>0.24467099165894346</v>
      </c>
      <c r="AS185" s="201">
        <v>0.22500000000000001</v>
      </c>
      <c r="AT185" s="201">
        <v>0.62662337662337664</v>
      </c>
      <c r="AU185" s="201">
        <v>1.6282051282051282</v>
      </c>
      <c r="AV185" s="201">
        <v>1.3076923076923077</v>
      </c>
      <c r="AW185" s="201">
        <v>1.4568965517241379</v>
      </c>
      <c r="AX185" s="201">
        <v>1.3088235294117647</v>
      </c>
      <c r="AY185" s="201">
        <v>1.3040540540540539</v>
      </c>
      <c r="AZ185" s="201">
        <v>0.88721804511278191</v>
      </c>
      <c r="BA185" s="201">
        <v>1.058139534883721</v>
      </c>
      <c r="BB185" s="201">
        <v>1.2413793103448276</v>
      </c>
    </row>
    <row r="186" spans="1:54" x14ac:dyDescent="0.2">
      <c r="A186" s="55" t="s">
        <v>181</v>
      </c>
      <c r="B186" s="122">
        <v>41460</v>
      </c>
      <c r="C186" s="55" t="s">
        <v>182</v>
      </c>
      <c r="D186" s="48">
        <v>17</v>
      </c>
      <c r="E186" s="55" t="s">
        <v>183</v>
      </c>
      <c r="F186" s="55">
        <v>9</v>
      </c>
      <c r="G186" s="198">
        <v>1101</v>
      </c>
      <c r="H186" s="198">
        <v>65</v>
      </c>
      <c r="I186" s="198">
        <v>-26</v>
      </c>
      <c r="J186" s="198">
        <v>-72</v>
      </c>
      <c r="K186" s="198">
        <v>21</v>
      </c>
      <c r="L186" s="198">
        <v>61</v>
      </c>
      <c r="M186" s="198">
        <v>17</v>
      </c>
      <c r="N186" s="198">
        <v>29</v>
      </c>
      <c r="O186" s="198">
        <v>80</v>
      </c>
      <c r="P186" s="198">
        <v>10</v>
      </c>
      <c r="Q186" s="198">
        <v>-92</v>
      </c>
      <c r="R186" s="198">
        <v>-189</v>
      </c>
      <c r="S186" s="198">
        <v>-53</v>
      </c>
      <c r="T186" s="198">
        <v>209</v>
      </c>
      <c r="U186" s="198">
        <v>308</v>
      </c>
      <c r="V186" s="198">
        <v>217</v>
      </c>
      <c r="W186" s="198">
        <v>112</v>
      </c>
      <c r="X186" s="198">
        <v>110</v>
      </c>
      <c r="Y186" s="198">
        <v>99</v>
      </c>
      <c r="Z186" s="198">
        <v>101</v>
      </c>
      <c r="AA186" s="198">
        <v>19</v>
      </c>
      <c r="AB186" s="198">
        <v>17</v>
      </c>
      <c r="AC186" s="198">
        <v>20</v>
      </c>
      <c r="AD186" s="198">
        <v>38</v>
      </c>
      <c r="AE186" s="201">
        <v>0.14729096989966556</v>
      </c>
      <c r="AF186" s="201">
        <v>0.13655462184873948</v>
      </c>
      <c r="AG186" s="201">
        <v>-4.340567612687813E-2</v>
      </c>
      <c r="AH186" s="201">
        <v>-0.11128284389489954</v>
      </c>
      <c r="AI186" s="201">
        <v>6.2686567164179099E-2</v>
      </c>
      <c r="AJ186" s="201">
        <v>0.43571428571428572</v>
      </c>
      <c r="AK186" s="201">
        <v>0.2361111111111111</v>
      </c>
      <c r="AL186" s="201">
        <v>0.53703703703703709</v>
      </c>
      <c r="AM186" s="201">
        <v>0.50955414012738853</v>
      </c>
      <c r="AN186" s="201">
        <v>2.386634844868735E-2</v>
      </c>
      <c r="AO186" s="201">
        <v>-0.15436241610738255</v>
      </c>
      <c r="AP186" s="201">
        <v>-0.24293059125964012</v>
      </c>
      <c r="AQ186" s="201">
        <v>-6.3701923076923073E-2</v>
      </c>
      <c r="AR186" s="201">
        <v>0.3235294117647059</v>
      </c>
      <c r="AS186" s="201">
        <v>0.58333333333333337</v>
      </c>
      <c r="AT186" s="201">
        <v>0.50938967136150237</v>
      </c>
      <c r="AU186" s="201">
        <v>1.0666666666666667</v>
      </c>
      <c r="AV186" s="201">
        <v>0.7857142857142857</v>
      </c>
      <c r="AW186" s="201">
        <v>1.2531645569620253</v>
      </c>
      <c r="AX186" s="201">
        <v>1.074468085106383</v>
      </c>
      <c r="AY186" s="201">
        <v>0.13286713286713286</v>
      </c>
      <c r="AZ186" s="201">
        <v>0.14912280701754385</v>
      </c>
      <c r="BA186" s="201">
        <v>0.33898305084745761</v>
      </c>
      <c r="BB186" s="201">
        <v>1.0555555555555556</v>
      </c>
    </row>
    <row r="187" spans="1:54" x14ac:dyDescent="0.2">
      <c r="A187" s="55" t="s">
        <v>184</v>
      </c>
      <c r="B187" s="121">
        <v>3460</v>
      </c>
      <c r="C187" s="55" t="s">
        <v>49</v>
      </c>
      <c r="D187" s="48">
        <v>3</v>
      </c>
      <c r="E187" s="55" t="s">
        <v>185</v>
      </c>
      <c r="F187" s="55">
        <v>9</v>
      </c>
      <c r="G187" s="198">
        <v>108</v>
      </c>
      <c r="H187" s="198">
        <v>-5</v>
      </c>
      <c r="I187" s="198">
        <v>6</v>
      </c>
      <c r="J187" s="198">
        <v>-1</v>
      </c>
      <c r="K187" s="198">
        <v>-4</v>
      </c>
      <c r="L187" s="198">
        <v>6</v>
      </c>
      <c r="M187" s="198">
        <v>4</v>
      </c>
      <c r="N187" s="198">
        <v>-2</v>
      </c>
      <c r="O187" s="198">
        <v>0</v>
      </c>
      <c r="P187" s="198">
        <v>-7</v>
      </c>
      <c r="Q187" s="198">
        <v>-23</v>
      </c>
      <c r="R187" s="198">
        <v>18</v>
      </c>
      <c r="S187" s="198">
        <v>-3</v>
      </c>
      <c r="T187" s="198">
        <v>3</v>
      </c>
      <c r="U187" s="198">
        <v>15</v>
      </c>
      <c r="V187" s="198">
        <v>27</v>
      </c>
      <c r="W187" s="198">
        <v>15</v>
      </c>
      <c r="X187" s="198">
        <v>27</v>
      </c>
      <c r="Y187" s="198">
        <v>20</v>
      </c>
      <c r="Z187" s="198">
        <v>7</v>
      </c>
      <c r="AA187" s="198">
        <v>-5</v>
      </c>
      <c r="AB187" s="198">
        <v>3</v>
      </c>
      <c r="AC187" s="198">
        <v>1</v>
      </c>
      <c r="AD187" s="198">
        <v>6</v>
      </c>
      <c r="AE187" s="201">
        <v>0.17880794701986755</v>
      </c>
      <c r="AF187" s="201">
        <v>-0.20833333333333334</v>
      </c>
      <c r="AG187" s="201">
        <v>0.17142857142857143</v>
      </c>
      <c r="AH187" s="201">
        <v>-2.0408163265306121E-2</v>
      </c>
      <c r="AI187" s="201">
        <v>-0.12121212121212122</v>
      </c>
      <c r="AJ187" s="201">
        <v>0.46153846153846156</v>
      </c>
      <c r="AK187" s="201">
        <v>0.8</v>
      </c>
      <c r="AL187" s="201">
        <v>-0.66666666666666663</v>
      </c>
      <c r="AM187" s="201">
        <v>0</v>
      </c>
      <c r="AN187" s="201">
        <v>-0.31818181818181818</v>
      </c>
      <c r="AO187" s="201">
        <v>-0.58974358974358976</v>
      </c>
      <c r="AP187" s="201">
        <v>0.51428571428571423</v>
      </c>
      <c r="AQ187" s="201">
        <v>-5.2631578947368418E-2</v>
      </c>
      <c r="AR187" s="201">
        <v>0.05</v>
      </c>
      <c r="AS187" s="201">
        <v>0.27777777777777779</v>
      </c>
      <c r="AT187" s="201">
        <v>0.65853658536585369</v>
      </c>
      <c r="AU187" s="201">
        <v>1.3636363636363635</v>
      </c>
      <c r="AV187" s="201">
        <v>2.7</v>
      </c>
      <c r="AW187" s="201">
        <v>1.8181818181818181</v>
      </c>
      <c r="AX187" s="201">
        <v>0.3888888888888889</v>
      </c>
      <c r="AY187" s="201">
        <v>-0.15625</v>
      </c>
      <c r="AZ187" s="201">
        <v>0.16666666666666666</v>
      </c>
      <c r="BA187" s="201">
        <v>7.1428571428571425E-2</v>
      </c>
      <c r="BB187" s="201">
        <v>0.75</v>
      </c>
    </row>
    <row r="188" spans="1:54" x14ac:dyDescent="0.2">
      <c r="A188" s="55" t="s">
        <v>186</v>
      </c>
      <c r="B188" s="122">
        <v>44580</v>
      </c>
      <c r="C188" s="55" t="s">
        <v>182</v>
      </c>
      <c r="D188" s="48">
        <v>17</v>
      </c>
      <c r="E188" s="55" t="s">
        <v>183</v>
      </c>
      <c r="F188" s="55">
        <v>9</v>
      </c>
      <c r="G188" s="198">
        <v>3103</v>
      </c>
      <c r="H188" s="198">
        <v>278</v>
      </c>
      <c r="I188" s="198">
        <v>87</v>
      </c>
      <c r="J188" s="198">
        <v>86</v>
      </c>
      <c r="K188" s="198">
        <v>23</v>
      </c>
      <c r="L188" s="198">
        <v>3</v>
      </c>
      <c r="M188" s="198">
        <v>54</v>
      </c>
      <c r="N188" s="198">
        <v>12</v>
      </c>
      <c r="O188" s="198">
        <v>250</v>
      </c>
      <c r="P188" s="198">
        <v>377</v>
      </c>
      <c r="Q188" s="198">
        <v>-84</v>
      </c>
      <c r="R188" s="198">
        <v>-355</v>
      </c>
      <c r="S188" s="198">
        <v>102</v>
      </c>
      <c r="T188" s="198">
        <v>458</v>
      </c>
      <c r="U188" s="198">
        <v>520</v>
      </c>
      <c r="V188" s="198">
        <v>585</v>
      </c>
      <c r="W188" s="198">
        <v>186</v>
      </c>
      <c r="X188" s="198">
        <v>295</v>
      </c>
      <c r="Y188" s="198">
        <v>45</v>
      </c>
      <c r="Z188" s="198">
        <v>24</v>
      </c>
      <c r="AA188" s="198">
        <v>-3</v>
      </c>
      <c r="AB188" s="198">
        <v>-52</v>
      </c>
      <c r="AC188" s="198">
        <v>93</v>
      </c>
      <c r="AD188" s="198">
        <v>119</v>
      </c>
      <c r="AE188" s="201">
        <v>0.11542181223032287</v>
      </c>
      <c r="AF188" s="201">
        <v>0.18205631958087753</v>
      </c>
      <c r="AG188" s="201">
        <v>5.4751415984896162E-2</v>
      </c>
      <c r="AH188" s="201">
        <v>5.5989583333333336E-2</v>
      </c>
      <c r="AI188" s="201">
        <v>2.4210526315789474E-2</v>
      </c>
      <c r="AJ188" s="201">
        <v>5.1903114186851208E-3</v>
      </c>
      <c r="AK188" s="201">
        <v>0.16564417177914109</v>
      </c>
      <c r="AL188" s="201">
        <v>2.3952095808383235E-2</v>
      </c>
      <c r="AM188" s="201">
        <v>0.15673981191222572</v>
      </c>
      <c r="AN188" s="201">
        <v>0.15617232808616405</v>
      </c>
      <c r="AO188" s="201">
        <v>-3.7854889589905363E-2</v>
      </c>
      <c r="AP188" s="201">
        <v>-0.14847344207444585</v>
      </c>
      <c r="AQ188" s="201">
        <v>4.8479087452471481E-2</v>
      </c>
      <c r="AR188" s="201">
        <v>0.24690026954177899</v>
      </c>
      <c r="AS188" s="201">
        <v>0.33986928104575165</v>
      </c>
      <c r="AT188" s="201">
        <v>0.51587301587301593</v>
      </c>
      <c r="AU188" s="201">
        <v>0.47938144329896909</v>
      </c>
      <c r="AV188" s="201">
        <v>0.53153153153153154</v>
      </c>
      <c r="AW188" s="201">
        <v>0.11780104712041885</v>
      </c>
      <c r="AX188" s="201">
        <v>4.5028142589118199E-2</v>
      </c>
      <c r="AY188" s="201">
        <v>-3.6452004860267314E-3</v>
      </c>
      <c r="AZ188" s="201">
        <v>-6.5906210392902412E-2</v>
      </c>
      <c r="BA188" s="201">
        <v>0.16970802919708028</v>
      </c>
      <c r="BB188" s="201">
        <v>0.19286871961102106</v>
      </c>
    </row>
    <row r="189" spans="1:54" x14ac:dyDescent="0.2">
      <c r="A189" s="55" t="s">
        <v>187</v>
      </c>
      <c r="B189" s="122">
        <v>47700</v>
      </c>
      <c r="C189" s="55" t="s">
        <v>182</v>
      </c>
      <c r="D189" s="48">
        <v>17</v>
      </c>
      <c r="E189" s="55" t="s">
        <v>183</v>
      </c>
      <c r="F189" s="55">
        <v>9</v>
      </c>
      <c r="G189" s="198">
        <v>1974</v>
      </c>
      <c r="H189" s="198">
        <v>-92</v>
      </c>
      <c r="I189" s="198">
        <v>-79</v>
      </c>
      <c r="J189" s="198">
        <v>-88</v>
      </c>
      <c r="K189" s="198">
        <v>-7</v>
      </c>
      <c r="L189" s="198">
        <v>1068</v>
      </c>
      <c r="M189" s="198">
        <v>507</v>
      </c>
      <c r="N189" s="198">
        <v>498</v>
      </c>
      <c r="O189" s="198">
        <v>199</v>
      </c>
      <c r="P189" s="198">
        <v>-64</v>
      </c>
      <c r="Q189" s="198">
        <v>-175</v>
      </c>
      <c r="R189" s="198">
        <v>-166</v>
      </c>
      <c r="S189" s="198">
        <v>-152</v>
      </c>
      <c r="T189" s="198">
        <v>-65</v>
      </c>
      <c r="U189" s="198">
        <v>58</v>
      </c>
      <c r="V189" s="198">
        <v>132</v>
      </c>
      <c r="W189" s="198">
        <v>39</v>
      </c>
      <c r="X189" s="198">
        <v>123</v>
      </c>
      <c r="Y189" s="198">
        <v>61</v>
      </c>
      <c r="Z189" s="198">
        <v>14</v>
      </c>
      <c r="AA189" s="198">
        <v>11</v>
      </c>
      <c r="AB189" s="198">
        <v>22</v>
      </c>
      <c r="AC189" s="198">
        <v>46</v>
      </c>
      <c r="AD189" s="198">
        <v>84</v>
      </c>
      <c r="AE189" s="201">
        <v>0.15587492103600759</v>
      </c>
      <c r="AF189" s="201">
        <v>-0.30065359477124182</v>
      </c>
      <c r="AG189" s="201">
        <v>-0.18287037037037038</v>
      </c>
      <c r="AH189" s="201">
        <v>-0.17959183673469387</v>
      </c>
      <c r="AI189" s="201">
        <v>-2.3972602739726026E-2</v>
      </c>
      <c r="AJ189" s="201">
        <v>0.37225514116416869</v>
      </c>
      <c r="AK189" s="201">
        <v>0.31123388581952116</v>
      </c>
      <c r="AL189" s="201">
        <v>0.34825174825174826</v>
      </c>
      <c r="AM189" s="201">
        <v>0.1621841890790546</v>
      </c>
      <c r="AN189" s="201">
        <v>-0.18823529411764706</v>
      </c>
      <c r="AO189" s="201">
        <v>-0.49157303370786515</v>
      </c>
      <c r="AP189" s="201">
        <v>-0.36725663716814161</v>
      </c>
      <c r="AQ189" s="201">
        <v>-0.28679245283018867</v>
      </c>
      <c r="AR189" s="201">
        <v>-0.12218045112781954</v>
      </c>
      <c r="AS189" s="201">
        <v>0.13364055299539171</v>
      </c>
      <c r="AT189" s="201">
        <v>0.39520958083832336</v>
      </c>
      <c r="AU189" s="201">
        <v>0.35454545454545455</v>
      </c>
      <c r="AV189" s="201">
        <v>0.96850393700787396</v>
      </c>
      <c r="AW189" s="201">
        <v>0.9242424242424242</v>
      </c>
      <c r="AX189" s="201">
        <v>9.3333333333333338E-2</v>
      </c>
      <c r="AY189" s="201">
        <v>5.5555555555555552E-2</v>
      </c>
      <c r="AZ189" s="201">
        <v>0.13496932515337423</v>
      </c>
      <c r="BA189" s="201">
        <v>0.4</v>
      </c>
      <c r="BB189" s="201">
        <v>1.024390243902439</v>
      </c>
    </row>
    <row r="190" spans="1:54" x14ac:dyDescent="0.2">
      <c r="A190" s="55" t="s">
        <v>188</v>
      </c>
      <c r="B190" s="121">
        <v>43220</v>
      </c>
      <c r="C190" s="55" t="s">
        <v>182</v>
      </c>
      <c r="D190" s="48">
        <v>17</v>
      </c>
      <c r="E190" s="55" t="s">
        <v>183</v>
      </c>
      <c r="F190" s="55">
        <v>9</v>
      </c>
      <c r="G190" s="198">
        <v>1012</v>
      </c>
      <c r="H190" s="198">
        <v>72</v>
      </c>
      <c r="I190" s="198">
        <v>-30</v>
      </c>
      <c r="J190" s="198">
        <v>-40</v>
      </c>
      <c r="K190" s="198">
        <v>-4</v>
      </c>
      <c r="L190" s="198">
        <v>22</v>
      </c>
      <c r="M190" s="198">
        <v>11</v>
      </c>
      <c r="N190" s="198">
        <v>-2</v>
      </c>
      <c r="O190" s="198">
        <v>133</v>
      </c>
      <c r="P190" s="198">
        <v>123</v>
      </c>
      <c r="Q190" s="198">
        <v>-27</v>
      </c>
      <c r="R190" s="198">
        <v>-87</v>
      </c>
      <c r="S190" s="198">
        <v>-12</v>
      </c>
      <c r="T190" s="198">
        <v>99</v>
      </c>
      <c r="U190" s="198">
        <v>225</v>
      </c>
      <c r="V190" s="198">
        <v>209</v>
      </c>
      <c r="W190" s="198">
        <v>54</v>
      </c>
      <c r="X190" s="198">
        <v>109</v>
      </c>
      <c r="Y190" s="198">
        <v>48</v>
      </c>
      <c r="Z190" s="198">
        <v>73</v>
      </c>
      <c r="AA190" s="198">
        <v>3</v>
      </c>
      <c r="AB190" s="198">
        <v>6</v>
      </c>
      <c r="AC190" s="198">
        <v>12</v>
      </c>
      <c r="AD190" s="198">
        <v>15</v>
      </c>
      <c r="AE190" s="201">
        <v>0.17526844475233808</v>
      </c>
      <c r="AF190" s="201">
        <v>0.19302949061662197</v>
      </c>
      <c r="AG190" s="201">
        <v>-6.4377682403433473E-2</v>
      </c>
      <c r="AH190" s="201">
        <v>-7.9681274900398405E-2</v>
      </c>
      <c r="AI190" s="201">
        <v>-1.4184397163120567E-2</v>
      </c>
      <c r="AJ190" s="201">
        <v>0.15384615384615385</v>
      </c>
      <c r="AK190" s="201">
        <v>0.18032786885245902</v>
      </c>
      <c r="AL190" s="201">
        <v>-2.5974025974025976E-2</v>
      </c>
      <c r="AM190" s="201">
        <v>0.98518518518518516</v>
      </c>
      <c r="AN190" s="201">
        <v>0.40594059405940597</v>
      </c>
      <c r="AO190" s="201">
        <v>-6.25E-2</v>
      </c>
      <c r="AP190" s="201">
        <v>-0.16292134831460675</v>
      </c>
      <c r="AQ190" s="201">
        <v>-2.3032629558541268E-2</v>
      </c>
      <c r="AR190" s="201">
        <v>0.20328542094455851</v>
      </c>
      <c r="AS190" s="201">
        <v>0.60810810810810811</v>
      </c>
      <c r="AT190" s="201">
        <v>0.71575342465753422</v>
      </c>
      <c r="AU190" s="201">
        <v>0.55670103092783507</v>
      </c>
      <c r="AV190" s="201">
        <v>1.0283018867924529</v>
      </c>
      <c r="AW190" s="201">
        <v>0.65753424657534243</v>
      </c>
      <c r="AX190" s="201">
        <v>0.78494623655913975</v>
      </c>
      <c r="AY190" s="201">
        <v>1.8181818181818181E-2</v>
      </c>
      <c r="AZ190" s="201">
        <v>0.05</v>
      </c>
      <c r="BA190" s="201">
        <v>0.13953488372093023</v>
      </c>
      <c r="BB190" s="201">
        <v>0.26785714285714285</v>
      </c>
    </row>
    <row r="191" spans="1:54" x14ac:dyDescent="0.2">
      <c r="A191" s="55" t="s">
        <v>189</v>
      </c>
      <c r="B191" s="122">
        <v>51220</v>
      </c>
      <c r="C191" s="55" t="s">
        <v>182</v>
      </c>
      <c r="D191" s="48">
        <v>17</v>
      </c>
      <c r="E191" s="55" t="s">
        <v>183</v>
      </c>
      <c r="F191" s="55">
        <v>9</v>
      </c>
      <c r="G191" s="198">
        <v>185</v>
      </c>
      <c r="H191" s="198">
        <v>-41</v>
      </c>
      <c r="I191" s="198">
        <v>-50</v>
      </c>
      <c r="J191" s="198">
        <v>-91</v>
      </c>
      <c r="K191" s="198">
        <v>-33</v>
      </c>
      <c r="L191" s="198">
        <v>15</v>
      </c>
      <c r="M191" s="198">
        <v>1</v>
      </c>
      <c r="N191" s="198">
        <v>-3</v>
      </c>
      <c r="O191" s="198">
        <v>45</v>
      </c>
      <c r="P191" s="198">
        <v>-27</v>
      </c>
      <c r="Q191" s="198">
        <v>-50</v>
      </c>
      <c r="R191" s="198">
        <v>-117</v>
      </c>
      <c r="S191" s="198">
        <v>-121</v>
      </c>
      <c r="T191" s="198">
        <v>65</v>
      </c>
      <c r="U191" s="198">
        <v>152</v>
      </c>
      <c r="V191" s="198">
        <v>157</v>
      </c>
      <c r="W191" s="198">
        <v>69</v>
      </c>
      <c r="X191" s="198">
        <v>88</v>
      </c>
      <c r="Y191" s="198">
        <v>36</v>
      </c>
      <c r="Z191" s="198">
        <v>32</v>
      </c>
      <c r="AA191" s="198">
        <v>10</v>
      </c>
      <c r="AB191" s="198">
        <v>25</v>
      </c>
      <c r="AC191" s="198">
        <v>12</v>
      </c>
      <c r="AD191" s="198">
        <v>11</v>
      </c>
      <c r="AE191" s="201">
        <v>4.4632086851628471E-2</v>
      </c>
      <c r="AF191" s="201">
        <v>-0.15185185185185185</v>
      </c>
      <c r="AG191" s="201">
        <v>-0.14705882352941177</v>
      </c>
      <c r="AH191" s="201">
        <v>-0.21875</v>
      </c>
      <c r="AI191" s="201">
        <v>-0.13043478260869565</v>
      </c>
      <c r="AJ191" s="201">
        <v>0.18072289156626506</v>
      </c>
      <c r="AK191" s="201">
        <v>2.3809523809523808E-2</v>
      </c>
      <c r="AL191" s="201">
        <v>-5.8823529411764705E-2</v>
      </c>
      <c r="AM191" s="201">
        <v>0.3515625</v>
      </c>
      <c r="AN191" s="201">
        <v>-0.12980769230769232</v>
      </c>
      <c r="AO191" s="201">
        <v>-0.19920318725099601</v>
      </c>
      <c r="AP191" s="201">
        <v>-0.29846938775510207</v>
      </c>
      <c r="AQ191" s="201">
        <v>-0.26133909287257018</v>
      </c>
      <c r="AR191" s="201">
        <v>0.18571428571428572</v>
      </c>
      <c r="AS191" s="201">
        <v>0.48562300319488816</v>
      </c>
      <c r="AT191" s="201">
        <v>0.88700564971751417</v>
      </c>
      <c r="AU191" s="201">
        <v>1.2777777777777777</v>
      </c>
      <c r="AV191" s="201">
        <v>1.5172413793103448</v>
      </c>
      <c r="AW191" s="201">
        <v>1</v>
      </c>
      <c r="AX191" s="201">
        <v>0.48484848484848486</v>
      </c>
      <c r="AY191" s="201">
        <v>0.13157894736842105</v>
      </c>
      <c r="AZ191" s="201">
        <v>0.44642857142857145</v>
      </c>
      <c r="BA191" s="201">
        <v>0.36363636363636365</v>
      </c>
      <c r="BB191" s="201">
        <v>0.37931034482758619</v>
      </c>
    </row>
    <row r="192" spans="1:54" x14ac:dyDescent="0.2">
      <c r="A192" s="55" t="s">
        <v>190</v>
      </c>
      <c r="B192" s="122">
        <v>52340</v>
      </c>
      <c r="C192" s="55" t="s">
        <v>182</v>
      </c>
      <c r="D192" s="48">
        <v>17</v>
      </c>
      <c r="E192" s="55" t="s">
        <v>183</v>
      </c>
      <c r="F192" s="55">
        <v>9</v>
      </c>
      <c r="G192" s="198">
        <v>262</v>
      </c>
      <c r="H192" s="198">
        <v>36</v>
      </c>
      <c r="I192" s="198">
        <v>-10</v>
      </c>
      <c r="J192" s="198">
        <v>-9</v>
      </c>
      <c r="K192" s="198">
        <v>-10</v>
      </c>
      <c r="L192" s="198">
        <v>13</v>
      </c>
      <c r="M192" s="198">
        <v>4</v>
      </c>
      <c r="N192" s="198">
        <v>-1</v>
      </c>
      <c r="O192" s="198">
        <v>22</v>
      </c>
      <c r="P192" s="198">
        <v>-11</v>
      </c>
      <c r="Q192" s="198">
        <v>-18</v>
      </c>
      <c r="R192" s="198">
        <v>-29</v>
      </c>
      <c r="S192" s="198">
        <v>-1</v>
      </c>
      <c r="T192" s="198">
        <v>55</v>
      </c>
      <c r="U192" s="198">
        <v>58</v>
      </c>
      <c r="V192" s="198">
        <v>49</v>
      </c>
      <c r="W192" s="198">
        <v>31</v>
      </c>
      <c r="X192" s="198">
        <v>23</v>
      </c>
      <c r="Y192" s="198">
        <v>23</v>
      </c>
      <c r="Z192" s="198">
        <v>14</v>
      </c>
      <c r="AA192" s="198">
        <v>10</v>
      </c>
      <c r="AB192" s="198">
        <v>-1</v>
      </c>
      <c r="AC192" s="198">
        <v>7</v>
      </c>
      <c r="AD192" s="198">
        <v>7</v>
      </c>
      <c r="AE192" s="201">
        <v>0.17362491716368456</v>
      </c>
      <c r="AF192" s="201">
        <v>0.48648648648648651</v>
      </c>
      <c r="AG192" s="201">
        <v>-7.1428571428571425E-2</v>
      </c>
      <c r="AH192" s="201">
        <v>-5.844155844155844E-2</v>
      </c>
      <c r="AI192" s="201">
        <v>-0.11904761904761904</v>
      </c>
      <c r="AJ192" s="201">
        <v>0.48148148148148145</v>
      </c>
      <c r="AK192" s="201">
        <v>0.33333333333333331</v>
      </c>
      <c r="AL192" s="201">
        <v>-5.2631578947368418E-2</v>
      </c>
      <c r="AM192" s="201">
        <v>0.5641025641025641</v>
      </c>
      <c r="AN192" s="201">
        <v>-0.13253012048192772</v>
      </c>
      <c r="AO192" s="201">
        <v>-0.19780219780219779</v>
      </c>
      <c r="AP192" s="201">
        <v>-0.18831168831168832</v>
      </c>
      <c r="AQ192" s="201">
        <v>-6.2893081761006293E-3</v>
      </c>
      <c r="AR192" s="201">
        <v>0.47413793103448276</v>
      </c>
      <c r="AS192" s="201">
        <v>0.49152542372881358</v>
      </c>
      <c r="AT192" s="201">
        <v>0.64473684210526316</v>
      </c>
      <c r="AU192" s="201">
        <v>1.4761904761904763</v>
      </c>
      <c r="AV192" s="201">
        <v>0.85185185185185186</v>
      </c>
      <c r="AW192" s="201">
        <v>3.2857142857142856</v>
      </c>
      <c r="AX192" s="201">
        <v>0.48275862068965519</v>
      </c>
      <c r="AY192" s="201">
        <v>0.34482758620689657</v>
      </c>
      <c r="AZ192" s="201">
        <v>-3.5714285714285712E-2</v>
      </c>
      <c r="BA192" s="201">
        <v>0.5</v>
      </c>
      <c r="BB192" s="201">
        <v>0.875</v>
      </c>
    </row>
    <row r="193" spans="1:54" x14ac:dyDescent="0.2">
      <c r="A193" s="55" t="s">
        <v>191</v>
      </c>
      <c r="B193" s="122">
        <v>56820</v>
      </c>
      <c r="C193" s="55" t="s">
        <v>182</v>
      </c>
      <c r="D193" s="48">
        <v>17</v>
      </c>
      <c r="E193" s="55" t="s">
        <v>183</v>
      </c>
      <c r="F193" s="55">
        <v>9</v>
      </c>
      <c r="G193" s="198">
        <v>343</v>
      </c>
      <c r="H193" s="198">
        <v>7</v>
      </c>
      <c r="I193" s="198">
        <v>6</v>
      </c>
      <c r="J193" s="198">
        <v>6</v>
      </c>
      <c r="K193" s="198">
        <v>-11</v>
      </c>
      <c r="L193" s="198">
        <v>0</v>
      </c>
      <c r="M193" s="198">
        <v>1</v>
      </c>
      <c r="N193" s="198">
        <v>2</v>
      </c>
      <c r="O193" s="198">
        <v>15</v>
      </c>
      <c r="P193" s="198">
        <v>30</v>
      </c>
      <c r="Q193" s="198">
        <v>54</v>
      </c>
      <c r="R193" s="198">
        <v>-32</v>
      </c>
      <c r="S193" s="198">
        <v>-27</v>
      </c>
      <c r="T193" s="198">
        <v>75</v>
      </c>
      <c r="U193" s="198">
        <v>97</v>
      </c>
      <c r="V193" s="198">
        <v>65</v>
      </c>
      <c r="W193" s="198">
        <v>14</v>
      </c>
      <c r="X193" s="198">
        <v>26</v>
      </c>
      <c r="Y193" s="198">
        <v>-2</v>
      </c>
      <c r="Z193" s="198">
        <v>-3</v>
      </c>
      <c r="AA193" s="198">
        <v>7</v>
      </c>
      <c r="AB193" s="198">
        <v>7</v>
      </c>
      <c r="AC193" s="198">
        <v>-4</v>
      </c>
      <c r="AD193" s="198">
        <v>10</v>
      </c>
      <c r="AE193" s="201">
        <v>0.23819444444444443</v>
      </c>
      <c r="AF193" s="201">
        <v>6.4814814814814811E-2</v>
      </c>
      <c r="AG193" s="201">
        <v>6.0606060606060608E-2</v>
      </c>
      <c r="AH193" s="201">
        <v>4.878048780487805E-2</v>
      </c>
      <c r="AI193" s="201">
        <v>-0.13095238095238096</v>
      </c>
      <c r="AJ193" s="201">
        <v>0</v>
      </c>
      <c r="AK193" s="201">
        <v>5.8823529411764705E-2</v>
      </c>
      <c r="AL193" s="201">
        <v>0.11764705882352941</v>
      </c>
      <c r="AM193" s="201">
        <v>0.68181818181818177</v>
      </c>
      <c r="AN193" s="201">
        <v>0.47619047619047616</v>
      </c>
      <c r="AO193" s="201">
        <v>0.53465346534653468</v>
      </c>
      <c r="AP193" s="201">
        <v>-0.18390804597701149</v>
      </c>
      <c r="AQ193" s="201">
        <v>-0.17647058823529413</v>
      </c>
      <c r="AR193" s="201">
        <v>0.75757575757575757</v>
      </c>
      <c r="AS193" s="201">
        <v>1.2124999999999999</v>
      </c>
      <c r="AT193" s="201">
        <v>0.98484848484848486</v>
      </c>
      <c r="AU193" s="201">
        <v>0.7</v>
      </c>
      <c r="AV193" s="201">
        <v>0.96296296296296291</v>
      </c>
      <c r="AW193" s="201">
        <v>-6.4516129032258063E-2</v>
      </c>
      <c r="AX193" s="201">
        <v>-8.3333333333333329E-2</v>
      </c>
      <c r="AY193" s="201">
        <v>0.18421052631578946</v>
      </c>
      <c r="AZ193" s="201">
        <v>0.33333333333333331</v>
      </c>
      <c r="BA193" s="201">
        <v>-0.26666666666666666</v>
      </c>
      <c r="BB193" s="201">
        <v>1.25</v>
      </c>
    </row>
    <row r="194" spans="1:54" x14ac:dyDescent="0.2">
      <c r="A194" s="55" t="s">
        <v>192</v>
      </c>
      <c r="B194" s="122">
        <v>57460</v>
      </c>
      <c r="C194" s="55" t="s">
        <v>182</v>
      </c>
      <c r="D194" s="48">
        <v>17</v>
      </c>
      <c r="E194" s="55" t="s">
        <v>183</v>
      </c>
      <c r="F194" s="55">
        <v>9</v>
      </c>
      <c r="G194" s="198">
        <v>688</v>
      </c>
      <c r="H194" s="198">
        <v>46</v>
      </c>
      <c r="I194" s="198">
        <v>-31</v>
      </c>
      <c r="J194" s="198">
        <v>-42</v>
      </c>
      <c r="K194" s="198">
        <v>25</v>
      </c>
      <c r="L194" s="198">
        <v>18</v>
      </c>
      <c r="M194" s="198">
        <v>22</v>
      </c>
      <c r="N194" s="198">
        <v>11</v>
      </c>
      <c r="O194" s="198">
        <v>25</v>
      </c>
      <c r="P194" s="198">
        <v>38</v>
      </c>
      <c r="Q194" s="198">
        <v>1</v>
      </c>
      <c r="R194" s="198">
        <v>-58</v>
      </c>
      <c r="S194" s="198">
        <v>-50</v>
      </c>
      <c r="T194" s="198">
        <v>104</v>
      </c>
      <c r="U194" s="198">
        <v>198</v>
      </c>
      <c r="V194" s="198">
        <v>138</v>
      </c>
      <c r="W194" s="198">
        <v>51</v>
      </c>
      <c r="X194" s="198">
        <v>68</v>
      </c>
      <c r="Y194" s="198">
        <v>13</v>
      </c>
      <c r="Z194" s="198">
        <v>21</v>
      </c>
      <c r="AA194" s="198">
        <v>27</v>
      </c>
      <c r="AB194" s="198">
        <v>36</v>
      </c>
      <c r="AC194" s="198">
        <v>10</v>
      </c>
      <c r="AD194" s="198">
        <v>17</v>
      </c>
      <c r="AE194" s="201">
        <v>0.17595907928388746</v>
      </c>
      <c r="AF194" s="201">
        <v>0.19658119658119658</v>
      </c>
      <c r="AG194" s="201">
        <v>-9.8101265822784806E-2</v>
      </c>
      <c r="AH194" s="201">
        <v>-0.1276595744680851</v>
      </c>
      <c r="AI194" s="201">
        <v>0.1404494382022472</v>
      </c>
      <c r="AJ194" s="201">
        <v>0.20224719101123595</v>
      </c>
      <c r="AK194" s="201">
        <v>0.84615384615384615</v>
      </c>
      <c r="AL194" s="201">
        <v>0.28947368421052633</v>
      </c>
      <c r="AM194" s="201">
        <v>0.23364485981308411</v>
      </c>
      <c r="AN194" s="201">
        <v>0.19289340101522842</v>
      </c>
      <c r="AO194" s="201">
        <v>3.6496350364963502E-3</v>
      </c>
      <c r="AP194" s="201">
        <v>-0.15760869565217392</v>
      </c>
      <c r="AQ194" s="201">
        <v>-0.12531328320802004</v>
      </c>
      <c r="AR194" s="201">
        <v>0.32198142414860681</v>
      </c>
      <c r="AS194" s="201">
        <v>0.79518072289156627</v>
      </c>
      <c r="AT194" s="201">
        <v>0.62727272727272732</v>
      </c>
      <c r="AU194" s="201">
        <v>0.75</v>
      </c>
      <c r="AV194" s="201">
        <v>0.70833333333333337</v>
      </c>
      <c r="AW194" s="201">
        <v>0.17808219178082191</v>
      </c>
      <c r="AX194" s="201">
        <v>0.25</v>
      </c>
      <c r="AY194" s="201">
        <v>0.25233644859813081</v>
      </c>
      <c r="AZ194" s="201">
        <v>0.65454545454545454</v>
      </c>
      <c r="BA194" s="201">
        <v>0.22222222222222221</v>
      </c>
      <c r="BB194" s="201">
        <v>0.48571428571428571</v>
      </c>
    </row>
    <row r="195" spans="1:54" x14ac:dyDescent="0.2">
      <c r="A195" s="55" t="s">
        <v>193</v>
      </c>
      <c r="B195" s="122">
        <v>65140</v>
      </c>
      <c r="C195" s="55" t="s">
        <v>182</v>
      </c>
      <c r="D195" s="48">
        <v>17</v>
      </c>
      <c r="E195" s="55" t="s">
        <v>185</v>
      </c>
      <c r="F195" s="55">
        <v>9</v>
      </c>
      <c r="G195" s="198">
        <v>418</v>
      </c>
      <c r="H195" s="198">
        <v>-1</v>
      </c>
      <c r="I195" s="198">
        <v>-29</v>
      </c>
      <c r="J195" s="198">
        <v>18</v>
      </c>
      <c r="K195" s="198">
        <v>15</v>
      </c>
      <c r="L195" s="198">
        <v>23</v>
      </c>
      <c r="M195" s="198">
        <v>10</v>
      </c>
      <c r="N195" s="198">
        <v>11</v>
      </c>
      <c r="O195" s="198">
        <v>21</v>
      </c>
      <c r="P195" s="198">
        <v>8</v>
      </c>
      <c r="Q195" s="198">
        <v>-32</v>
      </c>
      <c r="R195" s="198">
        <v>-50</v>
      </c>
      <c r="S195" s="198">
        <v>-53</v>
      </c>
      <c r="T195" s="198">
        <v>72</v>
      </c>
      <c r="U195" s="198">
        <v>125</v>
      </c>
      <c r="V195" s="198">
        <v>88</v>
      </c>
      <c r="W195" s="198">
        <v>57</v>
      </c>
      <c r="X195" s="198">
        <v>55</v>
      </c>
      <c r="Y195" s="198">
        <v>10</v>
      </c>
      <c r="Z195" s="198">
        <v>27</v>
      </c>
      <c r="AA195" s="198">
        <v>-6</v>
      </c>
      <c r="AB195" s="198">
        <v>18</v>
      </c>
      <c r="AC195" s="198">
        <v>18</v>
      </c>
      <c r="AD195" s="198">
        <v>13</v>
      </c>
      <c r="AE195" s="201">
        <v>0.18828828828828828</v>
      </c>
      <c r="AF195" s="201">
        <v>-6.8965517241379309E-3</v>
      </c>
      <c r="AG195" s="201">
        <v>-0.15934065934065933</v>
      </c>
      <c r="AH195" s="201">
        <v>0.10285714285714286</v>
      </c>
      <c r="AI195" s="201">
        <v>0.14563106796116504</v>
      </c>
      <c r="AJ195" s="201">
        <v>0.56097560975609762</v>
      </c>
      <c r="AK195" s="201">
        <v>0.76923076923076927</v>
      </c>
      <c r="AL195" s="201">
        <v>1.5714285714285714</v>
      </c>
      <c r="AM195" s="201">
        <v>0.6</v>
      </c>
      <c r="AN195" s="201">
        <v>6.6115702479338845E-2</v>
      </c>
      <c r="AO195" s="201">
        <v>-0.21621621621621623</v>
      </c>
      <c r="AP195" s="201">
        <v>-0.23255813953488372</v>
      </c>
      <c r="AQ195" s="201">
        <v>-0.21721311475409835</v>
      </c>
      <c r="AR195" s="201">
        <v>0.35643564356435642</v>
      </c>
      <c r="AS195" s="201">
        <v>0.83892617449664431</v>
      </c>
      <c r="AT195" s="201">
        <v>0.66165413533834583</v>
      </c>
      <c r="AU195" s="201">
        <v>1.6285714285714286</v>
      </c>
      <c r="AV195" s="201">
        <v>1.6176470588235294</v>
      </c>
      <c r="AW195" s="201">
        <v>0.24390243902439024</v>
      </c>
      <c r="AX195" s="201">
        <v>0.61363636363636365</v>
      </c>
      <c r="AY195" s="201">
        <v>-7.8947368421052627E-2</v>
      </c>
      <c r="AZ195" s="201">
        <v>0.42857142857142855</v>
      </c>
      <c r="BA195" s="201">
        <v>0.72</v>
      </c>
      <c r="BB195" s="201">
        <v>1.3</v>
      </c>
    </row>
    <row r="196" spans="1:54" x14ac:dyDescent="0.2">
      <c r="A196" s="55" t="s">
        <v>194</v>
      </c>
      <c r="B196" s="122">
        <v>18820</v>
      </c>
      <c r="C196" s="55" t="s">
        <v>137</v>
      </c>
      <c r="D196" s="48">
        <v>15</v>
      </c>
      <c r="E196" s="55" t="s">
        <v>185</v>
      </c>
      <c r="F196" s="55">
        <v>9</v>
      </c>
      <c r="G196" s="198">
        <v>909</v>
      </c>
      <c r="H196" s="198">
        <v>84</v>
      </c>
      <c r="I196" s="198">
        <v>-24</v>
      </c>
      <c r="J196" s="198">
        <v>-56</v>
      </c>
      <c r="K196" s="198">
        <v>-23</v>
      </c>
      <c r="L196" s="198">
        <v>2</v>
      </c>
      <c r="M196" s="198">
        <v>-19</v>
      </c>
      <c r="N196" s="198">
        <v>-10</v>
      </c>
      <c r="O196" s="198">
        <v>117</v>
      </c>
      <c r="P196" s="198">
        <v>54</v>
      </c>
      <c r="Q196" s="198">
        <v>-116</v>
      </c>
      <c r="R196" s="198">
        <v>-96</v>
      </c>
      <c r="S196" s="198">
        <v>-127</v>
      </c>
      <c r="T196" s="198">
        <v>99</v>
      </c>
      <c r="U196" s="198">
        <v>238</v>
      </c>
      <c r="V196" s="198">
        <v>336</v>
      </c>
      <c r="W196" s="198">
        <v>108</v>
      </c>
      <c r="X196" s="198">
        <v>146</v>
      </c>
      <c r="Y196" s="198">
        <v>44</v>
      </c>
      <c r="Z196" s="198">
        <v>52</v>
      </c>
      <c r="AA196" s="198">
        <v>14</v>
      </c>
      <c r="AB196" s="198">
        <v>-2</v>
      </c>
      <c r="AC196" s="198">
        <v>30</v>
      </c>
      <c r="AD196" s="198">
        <v>58</v>
      </c>
      <c r="AE196" s="201">
        <v>0.11324280553133176</v>
      </c>
      <c r="AF196" s="201">
        <v>0.16833667334669339</v>
      </c>
      <c r="AG196" s="201">
        <v>-4.6875E-2</v>
      </c>
      <c r="AH196" s="201">
        <v>-0.11642411642411643</v>
      </c>
      <c r="AI196" s="201">
        <v>-8.0701754385964913E-2</v>
      </c>
      <c r="AJ196" s="201">
        <v>1.1111111111111112E-2</v>
      </c>
      <c r="AK196" s="201">
        <v>-0.11949685534591195</v>
      </c>
      <c r="AL196" s="201">
        <v>-4.5248868778280542E-2</v>
      </c>
      <c r="AM196" s="201">
        <v>0.22896281800391388</v>
      </c>
      <c r="AN196" s="201">
        <v>7.2386058981233251E-2</v>
      </c>
      <c r="AO196" s="201">
        <v>-0.15123859191655803</v>
      </c>
      <c r="AP196" s="201">
        <v>-0.12990527740189445</v>
      </c>
      <c r="AQ196" s="201">
        <v>-0.17349726775956284</v>
      </c>
      <c r="AR196" s="201">
        <v>0.16952054794520549</v>
      </c>
      <c r="AS196" s="201">
        <v>0.52422907488986781</v>
      </c>
      <c r="AT196" s="201">
        <v>1.2727272727272727</v>
      </c>
      <c r="AU196" s="201">
        <v>1.2705882352941176</v>
      </c>
      <c r="AV196" s="201">
        <v>1.0977443609022557</v>
      </c>
      <c r="AW196" s="201">
        <v>0.60273972602739723</v>
      </c>
      <c r="AX196" s="201">
        <v>0.49056603773584906</v>
      </c>
      <c r="AY196" s="201">
        <v>7.8651685393258425E-2</v>
      </c>
      <c r="AZ196" s="201">
        <v>-1.3513513513513514E-2</v>
      </c>
      <c r="BA196" s="201">
        <v>0.28846153846153844</v>
      </c>
      <c r="BB196" s="201">
        <v>0.87878787878787878</v>
      </c>
    </row>
    <row r="197" spans="1:54" x14ac:dyDescent="0.2">
      <c r="A197" s="55" t="s">
        <v>195</v>
      </c>
      <c r="B197" s="122">
        <v>19700</v>
      </c>
      <c r="C197" s="55" t="s">
        <v>137</v>
      </c>
      <c r="D197" s="48">
        <v>15</v>
      </c>
      <c r="E197" s="55" t="s">
        <v>185</v>
      </c>
      <c r="F197" s="55">
        <v>9</v>
      </c>
      <c r="G197" s="198">
        <v>601</v>
      </c>
      <c r="H197" s="198">
        <v>-7</v>
      </c>
      <c r="I197" s="198">
        <v>-13</v>
      </c>
      <c r="J197" s="198">
        <v>-10</v>
      </c>
      <c r="K197" s="198">
        <v>29</v>
      </c>
      <c r="L197" s="198">
        <v>-5</v>
      </c>
      <c r="M197" s="198">
        <v>16</v>
      </c>
      <c r="N197" s="198">
        <v>22</v>
      </c>
      <c r="O197" s="198">
        <v>20</v>
      </c>
      <c r="P197" s="198">
        <v>17</v>
      </c>
      <c r="Q197" s="198">
        <v>-41</v>
      </c>
      <c r="R197" s="198">
        <v>-98</v>
      </c>
      <c r="S197" s="198">
        <v>-6</v>
      </c>
      <c r="T197" s="198">
        <v>83</v>
      </c>
      <c r="U197" s="198">
        <v>124</v>
      </c>
      <c r="V197" s="198">
        <v>135</v>
      </c>
      <c r="W197" s="198">
        <v>88</v>
      </c>
      <c r="X197" s="198">
        <v>79</v>
      </c>
      <c r="Y197" s="198">
        <v>30</v>
      </c>
      <c r="Z197" s="198">
        <v>31</v>
      </c>
      <c r="AA197" s="198">
        <v>34</v>
      </c>
      <c r="AB197" s="198">
        <v>24</v>
      </c>
      <c r="AC197" s="198">
        <v>37</v>
      </c>
      <c r="AD197" s="198">
        <v>12</v>
      </c>
      <c r="AE197" s="201">
        <v>0.16510989010989011</v>
      </c>
      <c r="AF197" s="201">
        <v>-3.1390134529147982E-2</v>
      </c>
      <c r="AG197" s="201">
        <v>-4.797047970479705E-2</v>
      </c>
      <c r="AH197" s="201">
        <v>-3.2894736842105261E-2</v>
      </c>
      <c r="AI197" s="201">
        <v>0.15508021390374332</v>
      </c>
      <c r="AJ197" s="201">
        <v>-0.05</v>
      </c>
      <c r="AK197" s="201">
        <v>0.42105263157894735</v>
      </c>
      <c r="AL197" s="201">
        <v>1.0476190476190477</v>
      </c>
      <c r="AM197" s="201">
        <v>0.24390243902439024</v>
      </c>
      <c r="AN197" s="201">
        <v>8.2524271844660199E-2</v>
      </c>
      <c r="AO197" s="201">
        <v>-0.15241635687732341</v>
      </c>
      <c r="AP197" s="201">
        <v>-0.28080229226361031</v>
      </c>
      <c r="AQ197" s="201">
        <v>-1.7441860465116279E-2</v>
      </c>
      <c r="AR197" s="201">
        <v>0.25617283950617287</v>
      </c>
      <c r="AS197" s="201">
        <v>0.46441947565543074</v>
      </c>
      <c r="AT197" s="201">
        <v>0.69230769230769229</v>
      </c>
      <c r="AU197" s="201">
        <v>1.5438596491228069</v>
      </c>
      <c r="AV197" s="201">
        <v>1.0675675675675675</v>
      </c>
      <c r="AW197" s="201">
        <v>0.63829787234042556</v>
      </c>
      <c r="AX197" s="201">
        <v>0.44285714285714284</v>
      </c>
      <c r="AY197" s="201">
        <v>0.37362637362637363</v>
      </c>
      <c r="AZ197" s="201">
        <v>0.32876712328767121</v>
      </c>
      <c r="BA197" s="201">
        <v>1.48</v>
      </c>
      <c r="BB197" s="201">
        <v>0.52173913043478259</v>
      </c>
    </row>
    <row r="198" spans="1:54" x14ac:dyDescent="0.2">
      <c r="A198" s="55" t="s">
        <v>196</v>
      </c>
      <c r="B198" s="122">
        <v>26020</v>
      </c>
      <c r="C198" s="55" t="s">
        <v>137</v>
      </c>
      <c r="D198" s="48">
        <v>15</v>
      </c>
      <c r="E198" s="55" t="s">
        <v>185</v>
      </c>
      <c r="F198" s="55">
        <v>9</v>
      </c>
      <c r="G198" s="198">
        <v>1084</v>
      </c>
      <c r="H198" s="198">
        <v>79</v>
      </c>
      <c r="I198" s="198">
        <v>45</v>
      </c>
      <c r="J198" s="198">
        <v>2</v>
      </c>
      <c r="K198" s="198">
        <v>24</v>
      </c>
      <c r="L198" s="198">
        <v>9</v>
      </c>
      <c r="M198" s="198">
        <v>13</v>
      </c>
      <c r="N198" s="198">
        <v>15</v>
      </c>
      <c r="O198" s="198">
        <v>73</v>
      </c>
      <c r="P198" s="198">
        <v>66</v>
      </c>
      <c r="Q198" s="198">
        <v>11</v>
      </c>
      <c r="R198" s="198">
        <v>0</v>
      </c>
      <c r="S198" s="198">
        <v>-8</v>
      </c>
      <c r="T198" s="198">
        <v>117</v>
      </c>
      <c r="U198" s="198">
        <v>107</v>
      </c>
      <c r="V198" s="198">
        <v>188</v>
      </c>
      <c r="W198" s="198">
        <v>81</v>
      </c>
      <c r="X198" s="198">
        <v>115</v>
      </c>
      <c r="Y198" s="198">
        <v>55</v>
      </c>
      <c r="Z198" s="198">
        <v>32</v>
      </c>
      <c r="AA198" s="198">
        <v>22</v>
      </c>
      <c r="AB198" s="198">
        <v>22</v>
      </c>
      <c r="AC198" s="198">
        <v>8</v>
      </c>
      <c r="AD198" s="198">
        <v>8</v>
      </c>
      <c r="AE198" s="201">
        <v>0.29289381248311269</v>
      </c>
      <c r="AF198" s="201">
        <v>0.32377049180327871</v>
      </c>
      <c r="AG198" s="201">
        <v>0.15570934256055363</v>
      </c>
      <c r="AH198" s="201">
        <v>6.2305295950155761E-3</v>
      </c>
      <c r="AI198" s="201">
        <v>0.13793103448275862</v>
      </c>
      <c r="AJ198" s="201">
        <v>0.14516129032258066</v>
      </c>
      <c r="AK198" s="201">
        <v>0.76470588235294112</v>
      </c>
      <c r="AL198" s="201">
        <v>0.75</v>
      </c>
      <c r="AM198" s="201">
        <v>1.2166666666666666</v>
      </c>
      <c r="AN198" s="201">
        <v>0.46478873239436619</v>
      </c>
      <c r="AO198" s="201">
        <v>3.873239436619718E-2</v>
      </c>
      <c r="AP198" s="201">
        <v>0</v>
      </c>
      <c r="AQ198" s="201">
        <v>-1.8867924528301886E-2</v>
      </c>
      <c r="AR198" s="201">
        <v>0.32409972299168976</v>
      </c>
      <c r="AS198" s="201">
        <v>0.35313531353135313</v>
      </c>
      <c r="AT198" s="201">
        <v>0.87037037037037035</v>
      </c>
      <c r="AU198" s="201">
        <v>1.2857142857142858</v>
      </c>
      <c r="AV198" s="201">
        <v>2.0535714285714284</v>
      </c>
      <c r="AW198" s="201">
        <v>1.6666666666666667</v>
      </c>
      <c r="AX198" s="201">
        <v>0.48484848484848486</v>
      </c>
      <c r="AY198" s="201">
        <v>0.30555555555555558</v>
      </c>
      <c r="AZ198" s="201">
        <v>0.45833333333333331</v>
      </c>
      <c r="BA198" s="201">
        <v>0.2857142857142857</v>
      </c>
      <c r="BB198" s="201">
        <v>0.42105263157894735</v>
      </c>
    </row>
    <row r="199" spans="1:54" x14ac:dyDescent="0.2">
      <c r="A199" s="55" t="s">
        <v>197</v>
      </c>
      <c r="B199" s="122">
        <v>65540</v>
      </c>
      <c r="C199" s="55" t="s">
        <v>182</v>
      </c>
      <c r="D199" s="48">
        <v>17</v>
      </c>
      <c r="E199" s="55" t="s">
        <v>185</v>
      </c>
      <c r="F199" s="55">
        <v>9</v>
      </c>
      <c r="G199" s="198">
        <v>1291</v>
      </c>
      <c r="H199" s="198">
        <v>-133</v>
      </c>
      <c r="I199" s="198">
        <v>-195</v>
      </c>
      <c r="J199" s="198">
        <v>-204</v>
      </c>
      <c r="K199" s="198">
        <v>-115</v>
      </c>
      <c r="L199" s="198">
        <v>-5</v>
      </c>
      <c r="M199" s="198">
        <v>-53</v>
      </c>
      <c r="N199" s="198">
        <v>15</v>
      </c>
      <c r="O199" s="198">
        <v>153</v>
      </c>
      <c r="P199" s="198">
        <v>-90</v>
      </c>
      <c r="Q199" s="198">
        <v>-164</v>
      </c>
      <c r="R199" s="198">
        <v>-527</v>
      </c>
      <c r="S199" s="198">
        <v>-390</v>
      </c>
      <c r="T199" s="198">
        <v>393</v>
      </c>
      <c r="U199" s="198">
        <v>642</v>
      </c>
      <c r="V199" s="198">
        <v>609</v>
      </c>
      <c r="W199" s="198">
        <v>344</v>
      </c>
      <c r="X199" s="198">
        <v>448</v>
      </c>
      <c r="Y199" s="198">
        <v>108</v>
      </c>
      <c r="Z199" s="198">
        <v>108</v>
      </c>
      <c r="AA199" s="198">
        <v>47</v>
      </c>
      <c r="AB199" s="198">
        <v>55</v>
      </c>
      <c r="AC199" s="198">
        <v>107</v>
      </c>
      <c r="AD199" s="198">
        <v>138</v>
      </c>
      <c r="AE199" s="201">
        <v>4.5360317627630792E-2</v>
      </c>
      <c r="AF199" s="201">
        <v>-6.8947641264904089E-2</v>
      </c>
      <c r="AG199" s="201">
        <v>-9.6201282683769124E-2</v>
      </c>
      <c r="AH199" s="201">
        <v>-0.10034431874077718</v>
      </c>
      <c r="AI199" s="201">
        <v>-9.5356550580431174E-2</v>
      </c>
      <c r="AJ199" s="201">
        <v>-7.7399380804953561E-3</v>
      </c>
      <c r="AK199" s="201">
        <v>-0.16109422492401215</v>
      </c>
      <c r="AL199" s="201">
        <v>4.9019607843137254E-2</v>
      </c>
      <c r="AM199" s="201">
        <v>0.17018909899888765</v>
      </c>
      <c r="AN199" s="201">
        <v>-4.7293746715712036E-2</v>
      </c>
      <c r="AO199" s="201">
        <v>-7.6995305164319253E-2</v>
      </c>
      <c r="AP199" s="201">
        <v>-0.21310149615851193</v>
      </c>
      <c r="AQ199" s="201">
        <v>-0.15802269043760131</v>
      </c>
      <c r="AR199" s="201">
        <v>0.19542516161113874</v>
      </c>
      <c r="AS199" s="201">
        <v>0.35332966428178314</v>
      </c>
      <c r="AT199" s="201">
        <v>0.4484536082474227</v>
      </c>
      <c r="AU199" s="201">
        <v>0.73191489361702122</v>
      </c>
      <c r="AV199" s="201">
        <v>0.72025723472668812</v>
      </c>
      <c r="AW199" s="201">
        <v>0.24161073825503357</v>
      </c>
      <c r="AX199" s="201">
        <v>0.16265060240963855</v>
      </c>
      <c r="AY199" s="201">
        <v>4.8958333333333333E-2</v>
      </c>
      <c r="AZ199" s="201">
        <v>6.5476190476190479E-2</v>
      </c>
      <c r="BA199" s="201">
        <v>0.21314741035856574</v>
      </c>
      <c r="BB199" s="201">
        <v>0.32779097387173395</v>
      </c>
    </row>
    <row r="200" spans="1:54" x14ac:dyDescent="0.2">
      <c r="A200" s="55" t="s">
        <v>198</v>
      </c>
      <c r="B200" s="122">
        <v>69940</v>
      </c>
      <c r="C200" s="55" t="s">
        <v>182</v>
      </c>
      <c r="D200" s="48">
        <v>17</v>
      </c>
      <c r="E200" s="55" t="s">
        <v>185</v>
      </c>
      <c r="F200" s="55">
        <v>9</v>
      </c>
      <c r="G200" s="198">
        <v>-121</v>
      </c>
      <c r="H200" s="198">
        <v>-35</v>
      </c>
      <c r="I200" s="198">
        <v>-50</v>
      </c>
      <c r="J200" s="198">
        <v>0</v>
      </c>
      <c r="K200" s="198">
        <v>-2</v>
      </c>
      <c r="L200" s="198">
        <v>-8</v>
      </c>
      <c r="M200" s="198">
        <v>-7</v>
      </c>
      <c r="N200" s="198">
        <v>1</v>
      </c>
      <c r="O200" s="198">
        <v>-3</v>
      </c>
      <c r="P200" s="198">
        <v>-43</v>
      </c>
      <c r="Q200" s="198">
        <v>-77</v>
      </c>
      <c r="R200" s="198">
        <v>-80</v>
      </c>
      <c r="S200" s="198">
        <v>-62</v>
      </c>
      <c r="T200" s="198">
        <v>47</v>
      </c>
      <c r="U200" s="198">
        <v>77</v>
      </c>
      <c r="V200" s="198">
        <v>53</v>
      </c>
      <c r="W200" s="198">
        <v>23</v>
      </c>
      <c r="X200" s="198">
        <v>22</v>
      </c>
      <c r="Y200" s="198">
        <v>3</v>
      </c>
      <c r="Z200" s="198">
        <v>0</v>
      </c>
      <c r="AA200" s="198">
        <v>-3</v>
      </c>
      <c r="AB200" s="198">
        <v>-13</v>
      </c>
      <c r="AC200" s="198">
        <v>12</v>
      </c>
      <c r="AD200" s="198">
        <v>24</v>
      </c>
      <c r="AE200" s="201">
        <v>-4.569486404833837E-2</v>
      </c>
      <c r="AF200" s="201">
        <v>-0.19662921348314608</v>
      </c>
      <c r="AG200" s="201">
        <v>-0.24630541871921183</v>
      </c>
      <c r="AH200" s="201">
        <v>0</v>
      </c>
      <c r="AI200" s="201">
        <v>-1.8691588785046728E-2</v>
      </c>
      <c r="AJ200" s="201">
        <v>-0.14545454545454545</v>
      </c>
      <c r="AK200" s="201">
        <v>-0.23333333333333334</v>
      </c>
      <c r="AL200" s="201">
        <v>0.05</v>
      </c>
      <c r="AM200" s="201">
        <v>-3.7974683544303799E-2</v>
      </c>
      <c r="AN200" s="201">
        <v>-0.23243243243243245</v>
      </c>
      <c r="AO200" s="201">
        <v>-0.37745098039215685</v>
      </c>
      <c r="AP200" s="201">
        <v>-0.34482758620689657</v>
      </c>
      <c r="AQ200" s="201">
        <v>-0.24409448818897639</v>
      </c>
      <c r="AR200" s="201">
        <v>0.23499999999999999</v>
      </c>
      <c r="AS200" s="201">
        <v>0.47826086956521741</v>
      </c>
      <c r="AT200" s="201">
        <v>0.40769230769230769</v>
      </c>
      <c r="AU200" s="201">
        <v>0.52272727272727271</v>
      </c>
      <c r="AV200" s="201">
        <v>0.35483870967741937</v>
      </c>
      <c r="AW200" s="201">
        <v>7.3170731707317069E-2</v>
      </c>
      <c r="AX200" s="201">
        <v>0</v>
      </c>
      <c r="AY200" s="201">
        <v>-3.4090909090909088E-2</v>
      </c>
      <c r="AZ200" s="201">
        <v>-0.18840579710144928</v>
      </c>
      <c r="BA200" s="201">
        <v>0.31578947368421051</v>
      </c>
      <c r="BB200" s="201">
        <v>1.0434782608695652</v>
      </c>
    </row>
    <row r="201" spans="1:54" x14ac:dyDescent="0.2">
      <c r="A201" s="55" t="s">
        <v>199</v>
      </c>
      <c r="B201" s="122">
        <v>73860</v>
      </c>
      <c r="C201" s="55" t="s">
        <v>182</v>
      </c>
      <c r="D201" s="48">
        <v>17</v>
      </c>
      <c r="E201" s="55" t="s">
        <v>185</v>
      </c>
      <c r="F201" s="55">
        <v>9</v>
      </c>
      <c r="G201" s="198">
        <v>289</v>
      </c>
      <c r="H201" s="198">
        <v>-16</v>
      </c>
      <c r="I201" s="198">
        <v>-60</v>
      </c>
      <c r="J201" s="198">
        <v>-164</v>
      </c>
      <c r="K201" s="198">
        <v>-41</v>
      </c>
      <c r="L201" s="198">
        <v>-25</v>
      </c>
      <c r="M201" s="198">
        <v>-14</v>
      </c>
      <c r="N201" s="198">
        <v>-24</v>
      </c>
      <c r="O201" s="198">
        <v>94</v>
      </c>
      <c r="P201" s="198">
        <v>53</v>
      </c>
      <c r="Q201" s="198">
        <v>-115</v>
      </c>
      <c r="R201" s="198">
        <v>-219</v>
      </c>
      <c r="S201" s="198">
        <v>-77</v>
      </c>
      <c r="T201" s="198">
        <v>206</v>
      </c>
      <c r="U201" s="198">
        <v>234</v>
      </c>
      <c r="V201" s="198">
        <v>228</v>
      </c>
      <c r="W201" s="198">
        <v>90</v>
      </c>
      <c r="X201" s="198">
        <v>118</v>
      </c>
      <c r="Y201" s="198">
        <v>-6</v>
      </c>
      <c r="Z201" s="198">
        <v>55</v>
      </c>
      <c r="AA201" s="198">
        <v>-88</v>
      </c>
      <c r="AB201" s="198">
        <v>5</v>
      </c>
      <c r="AC201" s="198">
        <v>-15</v>
      </c>
      <c r="AD201" s="198">
        <v>70</v>
      </c>
      <c r="AE201" s="201">
        <v>2.5180796375359416E-2</v>
      </c>
      <c r="AF201" s="201">
        <v>-1.9230769230769232E-2</v>
      </c>
      <c r="AG201" s="201">
        <v>-7.0505287896592245E-2</v>
      </c>
      <c r="AH201" s="201">
        <v>-0.18872266973532797</v>
      </c>
      <c r="AI201" s="201">
        <v>-8.8744588744588751E-2</v>
      </c>
      <c r="AJ201" s="201">
        <v>-9.3632958801498134E-2</v>
      </c>
      <c r="AK201" s="201">
        <v>-0.10852713178294573</v>
      </c>
      <c r="AL201" s="201">
        <v>-0.16438356164383561</v>
      </c>
      <c r="AM201" s="201">
        <v>0.24479166666666666</v>
      </c>
      <c r="AN201" s="201">
        <v>5.9954751131221722E-2</v>
      </c>
      <c r="AO201" s="201">
        <v>-0.12247071352502663</v>
      </c>
      <c r="AP201" s="201">
        <v>-0.20448179271708683</v>
      </c>
      <c r="AQ201" s="201">
        <v>-8.5271317829457363E-2</v>
      </c>
      <c r="AR201" s="201">
        <v>0.26512226512226511</v>
      </c>
      <c r="AS201" s="201">
        <v>0.33669064748201438</v>
      </c>
      <c r="AT201" s="201">
        <v>0.44881889763779526</v>
      </c>
      <c r="AU201" s="201">
        <v>0.55555555555555558</v>
      </c>
      <c r="AV201" s="201">
        <v>0.52444444444444449</v>
      </c>
      <c r="AW201" s="201">
        <v>-3.3333333333333333E-2</v>
      </c>
      <c r="AX201" s="201">
        <v>0.24444444444444444</v>
      </c>
      <c r="AY201" s="201">
        <v>-0.2565597667638484</v>
      </c>
      <c r="AZ201" s="201">
        <v>1.7301038062283738E-2</v>
      </c>
      <c r="BA201" s="201">
        <v>-7.0093457943925228E-2</v>
      </c>
      <c r="BB201" s="201">
        <v>0.57377049180327866</v>
      </c>
    </row>
    <row r="202" spans="1:54" x14ac:dyDescent="0.2">
      <c r="A202" s="55" t="s">
        <v>182</v>
      </c>
      <c r="B202" s="122">
        <v>78180</v>
      </c>
      <c r="C202" s="55" t="s">
        <v>182</v>
      </c>
      <c r="D202" s="48">
        <v>17</v>
      </c>
      <c r="E202" s="55" t="s">
        <v>185</v>
      </c>
      <c r="F202" s="55">
        <v>9</v>
      </c>
      <c r="G202" s="198">
        <v>365</v>
      </c>
      <c r="H202" s="198">
        <v>-33</v>
      </c>
      <c r="I202" s="198">
        <v>-40</v>
      </c>
      <c r="J202" s="198">
        <v>-69</v>
      </c>
      <c r="K202" s="198">
        <v>10</v>
      </c>
      <c r="L202" s="198">
        <v>19</v>
      </c>
      <c r="M202" s="198">
        <v>15</v>
      </c>
      <c r="N202" s="198">
        <v>27</v>
      </c>
      <c r="O202" s="198">
        <v>39</v>
      </c>
      <c r="P202" s="198">
        <v>15</v>
      </c>
      <c r="Q202" s="198">
        <v>-106</v>
      </c>
      <c r="R202" s="198">
        <v>-109</v>
      </c>
      <c r="S202" s="198">
        <v>-114</v>
      </c>
      <c r="T202" s="198">
        <v>55</v>
      </c>
      <c r="U202" s="198">
        <v>199</v>
      </c>
      <c r="V202" s="198">
        <v>184</v>
      </c>
      <c r="W202" s="198">
        <v>70</v>
      </c>
      <c r="X202" s="198">
        <v>78</v>
      </c>
      <c r="Y202" s="198">
        <v>37</v>
      </c>
      <c r="Z202" s="198">
        <v>39</v>
      </c>
      <c r="AA202" s="198">
        <v>12</v>
      </c>
      <c r="AB202" s="198">
        <v>20</v>
      </c>
      <c r="AC202" s="198">
        <v>14</v>
      </c>
      <c r="AD202" s="198">
        <v>3</v>
      </c>
      <c r="AE202" s="201">
        <v>0.10066188637617209</v>
      </c>
      <c r="AF202" s="201">
        <v>-0.15566037735849056</v>
      </c>
      <c r="AG202" s="201">
        <v>-0.13937282229965156</v>
      </c>
      <c r="AH202" s="201">
        <v>-0.18498659517426275</v>
      </c>
      <c r="AI202" s="201">
        <v>4.6296296296296294E-2</v>
      </c>
      <c r="AJ202" s="201">
        <v>0.24675324675324675</v>
      </c>
      <c r="AK202" s="201">
        <v>0.7142857142857143</v>
      </c>
      <c r="AL202" s="201">
        <v>1.6875</v>
      </c>
      <c r="AM202" s="201">
        <v>0.65</v>
      </c>
      <c r="AN202" s="201">
        <v>0.11538461538461539</v>
      </c>
      <c r="AO202" s="201">
        <v>-0.40926640926640928</v>
      </c>
      <c r="AP202" s="201">
        <v>-0.32634730538922158</v>
      </c>
      <c r="AQ202" s="201">
        <v>-0.25850340136054423</v>
      </c>
      <c r="AR202" s="201">
        <v>0.14986376021798364</v>
      </c>
      <c r="AS202" s="201">
        <v>0.70567375886524819</v>
      </c>
      <c r="AT202" s="201">
        <v>1.1084337349397591</v>
      </c>
      <c r="AU202" s="201">
        <v>1.6279069767441861</v>
      </c>
      <c r="AV202" s="201">
        <v>1.2380952380952381</v>
      </c>
      <c r="AW202" s="201">
        <v>0.92500000000000004</v>
      </c>
      <c r="AX202" s="201">
        <v>0.68421052631578949</v>
      </c>
      <c r="AY202" s="201">
        <v>0.15789473684210525</v>
      </c>
      <c r="AZ202" s="201">
        <v>0.43478260869565216</v>
      </c>
      <c r="BA202" s="201">
        <v>0.36842105263157893</v>
      </c>
      <c r="BB202" s="201">
        <v>0.13636363636363635</v>
      </c>
    </row>
    <row r="203" spans="1:54" x14ac:dyDescent="0.2">
      <c r="A203" s="55" t="s">
        <v>200</v>
      </c>
      <c r="B203" s="122">
        <v>7940</v>
      </c>
      <c r="C203" s="55" t="s">
        <v>49</v>
      </c>
      <c r="D203" s="48">
        <v>3</v>
      </c>
      <c r="E203" s="55" t="s">
        <v>185</v>
      </c>
      <c r="F203" s="55">
        <v>9</v>
      </c>
      <c r="G203" s="198">
        <v>826</v>
      </c>
      <c r="H203" s="198">
        <v>2</v>
      </c>
      <c r="I203" s="198">
        <v>-47</v>
      </c>
      <c r="J203" s="198">
        <v>-31</v>
      </c>
      <c r="K203" s="198">
        <v>7</v>
      </c>
      <c r="L203" s="198">
        <v>22</v>
      </c>
      <c r="M203" s="198">
        <v>16</v>
      </c>
      <c r="N203" s="198">
        <v>16</v>
      </c>
      <c r="O203" s="198">
        <v>20</v>
      </c>
      <c r="P203" s="198">
        <v>45</v>
      </c>
      <c r="Q203" s="198">
        <v>-34</v>
      </c>
      <c r="R203" s="198">
        <v>-31</v>
      </c>
      <c r="S203" s="198">
        <v>-44</v>
      </c>
      <c r="T203" s="198">
        <v>123</v>
      </c>
      <c r="U203" s="198">
        <v>167</v>
      </c>
      <c r="V203" s="198">
        <v>142</v>
      </c>
      <c r="W203" s="198">
        <v>77</v>
      </c>
      <c r="X203" s="198">
        <v>132</v>
      </c>
      <c r="Y203" s="198">
        <v>58</v>
      </c>
      <c r="Z203" s="198">
        <v>46</v>
      </c>
      <c r="AA203" s="198">
        <v>36</v>
      </c>
      <c r="AB203" s="198">
        <v>29</v>
      </c>
      <c r="AC203" s="198">
        <v>17</v>
      </c>
      <c r="AD203" s="198">
        <v>58</v>
      </c>
      <c r="AE203" s="201">
        <v>0.19426152398871119</v>
      </c>
      <c r="AF203" s="201">
        <v>8.0000000000000002E-3</v>
      </c>
      <c r="AG203" s="201">
        <v>-0.15614617940199335</v>
      </c>
      <c r="AH203" s="201">
        <v>-8.611111111111111E-2</v>
      </c>
      <c r="AI203" s="201">
        <v>3.8674033149171269E-2</v>
      </c>
      <c r="AJ203" s="201">
        <v>0.27160493827160492</v>
      </c>
      <c r="AK203" s="201">
        <v>0.5714285714285714</v>
      </c>
      <c r="AL203" s="201">
        <v>0.61538461538461542</v>
      </c>
      <c r="AM203" s="201">
        <v>0.22727272727272727</v>
      </c>
      <c r="AN203" s="201">
        <v>0.25</v>
      </c>
      <c r="AO203" s="201">
        <v>-0.1223021582733813</v>
      </c>
      <c r="AP203" s="201">
        <v>-8.9080459770114945E-2</v>
      </c>
      <c r="AQ203" s="201">
        <v>-0.10972568578553615</v>
      </c>
      <c r="AR203" s="201">
        <v>0.42413793103448277</v>
      </c>
      <c r="AS203" s="201">
        <v>0.49262536873156343</v>
      </c>
      <c r="AT203" s="201">
        <v>0.55686274509803924</v>
      </c>
      <c r="AU203" s="201">
        <v>0.92771084337349397</v>
      </c>
      <c r="AV203" s="201">
        <v>1.0476190476190477</v>
      </c>
      <c r="AW203" s="201">
        <v>0.78378378378378377</v>
      </c>
      <c r="AX203" s="201">
        <v>0.32167832167832167</v>
      </c>
      <c r="AY203" s="201">
        <v>0.20224719101123595</v>
      </c>
      <c r="AZ203" s="201">
        <v>0.2265625</v>
      </c>
      <c r="BA203" s="201">
        <v>0.22368421052631579</v>
      </c>
      <c r="BB203" s="201">
        <v>1.5263157894736843</v>
      </c>
    </row>
    <row r="204" spans="1:54" x14ac:dyDescent="0.2">
      <c r="A204" s="55" t="s">
        <v>201</v>
      </c>
      <c r="B204" s="121">
        <v>820</v>
      </c>
      <c r="C204" s="55" t="s">
        <v>202</v>
      </c>
      <c r="D204" s="48">
        <v>5</v>
      </c>
      <c r="E204" s="55" t="s">
        <v>203</v>
      </c>
      <c r="F204" s="55">
        <v>4</v>
      </c>
      <c r="G204" s="198">
        <v>-7</v>
      </c>
      <c r="H204" s="198">
        <v>-26</v>
      </c>
      <c r="I204" s="198">
        <v>-27</v>
      </c>
      <c r="J204" s="198">
        <v>-18</v>
      </c>
      <c r="K204" s="198">
        <v>-24</v>
      </c>
      <c r="L204" s="198">
        <v>-15</v>
      </c>
      <c r="M204" s="198">
        <v>2</v>
      </c>
      <c r="N204" s="198">
        <v>1</v>
      </c>
      <c r="O204" s="198">
        <v>27</v>
      </c>
      <c r="P204" s="198">
        <v>10</v>
      </c>
      <c r="Q204" s="198">
        <v>-13</v>
      </c>
      <c r="R204" s="198">
        <v>-50</v>
      </c>
      <c r="S204" s="198">
        <v>-63</v>
      </c>
      <c r="T204" s="198">
        <v>-35</v>
      </c>
      <c r="U204" s="198">
        <v>6</v>
      </c>
      <c r="V204" s="198">
        <v>82</v>
      </c>
      <c r="W204" s="198">
        <v>39</v>
      </c>
      <c r="X204" s="198">
        <v>42</v>
      </c>
      <c r="Y204" s="198">
        <v>4</v>
      </c>
      <c r="Z204" s="198">
        <v>25</v>
      </c>
      <c r="AA204" s="198">
        <v>11</v>
      </c>
      <c r="AB204" s="198">
        <v>3</v>
      </c>
      <c r="AC204" s="198">
        <v>5</v>
      </c>
      <c r="AD204" s="198">
        <v>7</v>
      </c>
      <c r="AE204" s="201">
        <v>-3.6008230452674898E-3</v>
      </c>
      <c r="AF204" s="201">
        <v>-0.21666666666666667</v>
      </c>
      <c r="AG204" s="201">
        <v>-0.19424460431654678</v>
      </c>
      <c r="AH204" s="201">
        <v>-0.12413793103448276</v>
      </c>
      <c r="AI204" s="201">
        <v>-0.23762376237623761</v>
      </c>
      <c r="AJ204" s="201">
        <v>-0.30612244897959184</v>
      </c>
      <c r="AK204" s="201">
        <v>0.16666666666666666</v>
      </c>
      <c r="AL204" s="201">
        <v>5.8823529411764705E-2</v>
      </c>
      <c r="AM204" s="201">
        <v>0.65853658536585369</v>
      </c>
      <c r="AN204" s="201">
        <v>0.11764705882352941</v>
      </c>
      <c r="AO204" s="201">
        <v>-0.11504424778761062</v>
      </c>
      <c r="AP204" s="201">
        <v>-0.30120481927710846</v>
      </c>
      <c r="AQ204" s="201">
        <v>-0.33157894736842103</v>
      </c>
      <c r="AR204" s="201">
        <v>-0.18421052631578946</v>
      </c>
      <c r="AS204" s="201">
        <v>3.8461538461538464E-2</v>
      </c>
      <c r="AT204" s="201">
        <v>0.89130434782608692</v>
      </c>
      <c r="AU204" s="201">
        <v>0.97499999999999998</v>
      </c>
      <c r="AV204" s="201">
        <v>1</v>
      </c>
      <c r="AW204" s="201">
        <v>0.11764705882352941</v>
      </c>
      <c r="AX204" s="201">
        <v>0.6097560975609756</v>
      </c>
      <c r="AY204" s="201">
        <v>0.15714285714285714</v>
      </c>
      <c r="AZ204" s="201">
        <v>6.3829787234042548E-2</v>
      </c>
      <c r="BA204" s="201">
        <v>0.16129032258064516</v>
      </c>
      <c r="BB204" s="201">
        <v>0.30434782608695654</v>
      </c>
    </row>
    <row r="205" spans="1:54" x14ac:dyDescent="0.2">
      <c r="A205" s="55" t="s">
        <v>204</v>
      </c>
      <c r="B205" s="121">
        <v>1700</v>
      </c>
      <c r="C205" s="55" t="s">
        <v>21</v>
      </c>
      <c r="D205" s="48">
        <v>11</v>
      </c>
      <c r="E205" s="55" t="s">
        <v>203</v>
      </c>
      <c r="F205" s="55">
        <v>4</v>
      </c>
      <c r="G205" s="198">
        <v>188</v>
      </c>
      <c r="H205" s="198">
        <v>-15</v>
      </c>
      <c r="I205" s="198">
        <v>-73</v>
      </c>
      <c r="J205" s="198">
        <v>-44</v>
      </c>
      <c r="K205" s="198">
        <v>16</v>
      </c>
      <c r="L205" s="198">
        <v>24</v>
      </c>
      <c r="M205" s="198">
        <v>7</v>
      </c>
      <c r="N205" s="198">
        <v>2</v>
      </c>
      <c r="O205" s="198">
        <v>23</v>
      </c>
      <c r="P205" s="198">
        <v>3</v>
      </c>
      <c r="Q205" s="198">
        <v>-18</v>
      </c>
      <c r="R205" s="198">
        <v>-68</v>
      </c>
      <c r="S205" s="198">
        <v>-17</v>
      </c>
      <c r="T205" s="198">
        <v>21</v>
      </c>
      <c r="U205" s="198">
        <v>67</v>
      </c>
      <c r="V205" s="198">
        <v>113</v>
      </c>
      <c r="W205" s="198">
        <v>22</v>
      </c>
      <c r="X205" s="198">
        <v>43</v>
      </c>
      <c r="Y205" s="198">
        <v>17</v>
      </c>
      <c r="Z205" s="198">
        <v>13</v>
      </c>
      <c r="AA205" s="198">
        <v>25</v>
      </c>
      <c r="AB205" s="198">
        <v>4</v>
      </c>
      <c r="AC205" s="198">
        <v>10</v>
      </c>
      <c r="AD205" s="198">
        <v>13</v>
      </c>
      <c r="AE205" s="201">
        <v>7.6766026949775412E-2</v>
      </c>
      <c r="AF205" s="201">
        <v>-0.10638297872340426</v>
      </c>
      <c r="AG205" s="201">
        <v>-0.33953488372093021</v>
      </c>
      <c r="AH205" s="201">
        <v>-0.18487394957983194</v>
      </c>
      <c r="AI205" s="201">
        <v>0.13223140495867769</v>
      </c>
      <c r="AJ205" s="201">
        <v>0.47058823529411764</v>
      </c>
      <c r="AK205" s="201">
        <v>0.3888888888888889</v>
      </c>
      <c r="AL205" s="201">
        <v>8.6956521739130432E-2</v>
      </c>
      <c r="AM205" s="201">
        <v>0.40350877192982454</v>
      </c>
      <c r="AN205" s="201">
        <v>2.8301886792452831E-2</v>
      </c>
      <c r="AO205" s="201">
        <v>-0.12162162162162163</v>
      </c>
      <c r="AP205" s="201">
        <v>-0.31192660550458717</v>
      </c>
      <c r="AQ205" s="201">
        <v>-7.7981651376146793E-2</v>
      </c>
      <c r="AR205" s="201">
        <v>9.7222222222222224E-2</v>
      </c>
      <c r="AS205" s="201">
        <v>0.40119760479041916</v>
      </c>
      <c r="AT205" s="201">
        <v>0.91129032258064513</v>
      </c>
      <c r="AU205" s="201">
        <v>0.44</v>
      </c>
      <c r="AV205" s="201">
        <v>0.63235294117647056</v>
      </c>
      <c r="AW205" s="201">
        <v>0.47222222222222221</v>
      </c>
      <c r="AX205" s="201">
        <v>0.25</v>
      </c>
      <c r="AY205" s="201">
        <v>0.390625</v>
      </c>
      <c r="AZ205" s="201">
        <v>7.0175438596491224E-2</v>
      </c>
      <c r="BA205" s="201">
        <v>0.27777777777777779</v>
      </c>
      <c r="BB205" s="201">
        <v>0.52</v>
      </c>
    </row>
    <row r="206" spans="1:54" x14ac:dyDescent="0.2">
      <c r="A206" s="55" t="s">
        <v>205</v>
      </c>
      <c r="B206" s="122">
        <v>4900</v>
      </c>
      <c r="C206" s="55" t="s">
        <v>21</v>
      </c>
      <c r="D206" s="48">
        <v>11</v>
      </c>
      <c r="E206" s="55" t="s">
        <v>203</v>
      </c>
      <c r="F206" s="55">
        <v>4</v>
      </c>
      <c r="G206" s="198">
        <v>75</v>
      </c>
      <c r="H206" s="198">
        <v>16</v>
      </c>
      <c r="I206" s="198">
        <v>-24</v>
      </c>
      <c r="J206" s="198">
        <v>-13</v>
      </c>
      <c r="K206" s="198">
        <v>0</v>
      </c>
      <c r="L206" s="198">
        <v>3</v>
      </c>
      <c r="M206" s="198">
        <v>8</v>
      </c>
      <c r="N206" s="198">
        <v>10</v>
      </c>
      <c r="O206" s="198">
        <v>23</v>
      </c>
      <c r="P206" s="198">
        <v>-11</v>
      </c>
      <c r="Q206" s="198">
        <v>-35</v>
      </c>
      <c r="R206" s="198">
        <v>-24</v>
      </c>
      <c r="S206" s="198">
        <v>-14</v>
      </c>
      <c r="T206" s="198">
        <v>0</v>
      </c>
      <c r="U206" s="198">
        <v>30</v>
      </c>
      <c r="V206" s="198">
        <v>54</v>
      </c>
      <c r="W206" s="198">
        <v>15</v>
      </c>
      <c r="X206" s="198">
        <v>19</v>
      </c>
      <c r="Y206" s="198">
        <v>8</v>
      </c>
      <c r="Z206" s="198">
        <v>11</v>
      </c>
      <c r="AA206" s="198">
        <v>-15</v>
      </c>
      <c r="AB206" s="198">
        <v>10</v>
      </c>
      <c r="AC206" s="198">
        <v>0</v>
      </c>
      <c r="AD206" s="198">
        <v>4</v>
      </c>
      <c r="AE206" s="201">
        <v>5.353319057815846E-2</v>
      </c>
      <c r="AF206" s="201">
        <v>0.19047619047619047</v>
      </c>
      <c r="AG206" s="201">
        <v>-0.21621621621621623</v>
      </c>
      <c r="AH206" s="201">
        <v>-9.9236641221374045E-2</v>
      </c>
      <c r="AI206" s="201">
        <v>0</v>
      </c>
      <c r="AJ206" s="201">
        <v>7.4999999999999997E-2</v>
      </c>
      <c r="AK206" s="201">
        <v>0.72727272727272729</v>
      </c>
      <c r="AL206" s="201">
        <v>1</v>
      </c>
      <c r="AM206" s="201">
        <v>0.6216216216216216</v>
      </c>
      <c r="AN206" s="201">
        <v>-0.11827956989247312</v>
      </c>
      <c r="AO206" s="201">
        <v>-0.32710280373831774</v>
      </c>
      <c r="AP206" s="201">
        <v>-0.17910447761194029</v>
      </c>
      <c r="AQ206" s="201">
        <v>-0.10294117647058823</v>
      </c>
      <c r="AR206" s="201">
        <v>0</v>
      </c>
      <c r="AS206" s="201">
        <v>0.33333333333333331</v>
      </c>
      <c r="AT206" s="201">
        <v>0.83076923076923082</v>
      </c>
      <c r="AU206" s="201">
        <v>0.78947368421052633</v>
      </c>
      <c r="AV206" s="201">
        <v>0.95</v>
      </c>
      <c r="AW206" s="201">
        <v>0.53333333333333333</v>
      </c>
      <c r="AX206" s="201">
        <v>0.47826086956521741</v>
      </c>
      <c r="AY206" s="201">
        <v>-0.38461538461538464</v>
      </c>
      <c r="AZ206" s="201">
        <v>0.7142857142857143</v>
      </c>
      <c r="BA206" s="201">
        <v>0</v>
      </c>
      <c r="BB206" s="201">
        <v>0.5714285714285714</v>
      </c>
    </row>
    <row r="207" spans="1:54" x14ac:dyDescent="0.2">
      <c r="A207" s="55" t="s">
        <v>206</v>
      </c>
      <c r="B207" s="122">
        <v>12260</v>
      </c>
      <c r="C207" s="55" t="s">
        <v>202</v>
      </c>
      <c r="D207" s="48">
        <v>5</v>
      </c>
      <c r="E207" s="55" t="s">
        <v>203</v>
      </c>
      <c r="F207" s="55">
        <v>4</v>
      </c>
      <c r="G207" s="198">
        <v>62</v>
      </c>
      <c r="H207" s="198">
        <v>-23</v>
      </c>
      <c r="I207" s="198">
        <v>-68</v>
      </c>
      <c r="J207" s="198">
        <v>-78</v>
      </c>
      <c r="K207" s="198">
        <v>-8</v>
      </c>
      <c r="L207" s="198">
        <v>-22</v>
      </c>
      <c r="M207" s="198">
        <v>-2</v>
      </c>
      <c r="N207" s="198">
        <v>9</v>
      </c>
      <c r="O207" s="198">
        <v>50</v>
      </c>
      <c r="P207" s="198">
        <v>6</v>
      </c>
      <c r="Q207" s="198">
        <v>-69</v>
      </c>
      <c r="R207" s="198">
        <v>-93</v>
      </c>
      <c r="S207" s="198">
        <v>-34</v>
      </c>
      <c r="T207" s="198">
        <v>-34</v>
      </c>
      <c r="U207" s="198">
        <v>44</v>
      </c>
      <c r="V207" s="198">
        <v>108</v>
      </c>
      <c r="W207" s="198">
        <v>61</v>
      </c>
      <c r="X207" s="198">
        <v>50</v>
      </c>
      <c r="Y207" s="198">
        <v>30</v>
      </c>
      <c r="Z207" s="198">
        <v>61</v>
      </c>
      <c r="AA207" s="198">
        <v>27</v>
      </c>
      <c r="AB207" s="198">
        <v>21</v>
      </c>
      <c r="AC207" s="198">
        <v>32</v>
      </c>
      <c r="AD207" s="198">
        <v>-6</v>
      </c>
      <c r="AE207" s="201">
        <v>1.7504234895539244E-2</v>
      </c>
      <c r="AF207" s="201">
        <v>-0.12994350282485875</v>
      </c>
      <c r="AG207" s="201">
        <v>-0.26053639846743293</v>
      </c>
      <c r="AH207" s="201">
        <v>-0.25573770491803277</v>
      </c>
      <c r="AI207" s="201">
        <v>-4.5454545454545456E-2</v>
      </c>
      <c r="AJ207" s="201">
        <v>-0.29333333333333333</v>
      </c>
      <c r="AK207" s="201">
        <v>-8.3333333333333329E-2</v>
      </c>
      <c r="AL207" s="201">
        <v>0.52941176470588236</v>
      </c>
      <c r="AM207" s="201">
        <v>0.8771929824561403</v>
      </c>
      <c r="AN207" s="201">
        <v>3.870967741935484E-2</v>
      </c>
      <c r="AO207" s="201">
        <v>-0.32093023255813952</v>
      </c>
      <c r="AP207" s="201">
        <v>-0.32746478873239437</v>
      </c>
      <c r="AQ207" s="201">
        <v>-0.1021021021021021</v>
      </c>
      <c r="AR207" s="201">
        <v>-0.1</v>
      </c>
      <c r="AS207" s="201">
        <v>0.14012738853503184</v>
      </c>
      <c r="AT207" s="201">
        <v>0.45188284518828453</v>
      </c>
      <c r="AU207" s="201">
        <v>0.80263157894736847</v>
      </c>
      <c r="AV207" s="201">
        <v>0.46728971962616822</v>
      </c>
      <c r="AW207" s="201">
        <v>0.51724137931034486</v>
      </c>
      <c r="AX207" s="201">
        <v>0.953125</v>
      </c>
      <c r="AY207" s="201">
        <v>0.22500000000000001</v>
      </c>
      <c r="AZ207" s="201">
        <v>0.33333333333333331</v>
      </c>
      <c r="BA207" s="201">
        <v>0.78048780487804881</v>
      </c>
      <c r="BB207" s="201">
        <v>-0.14634146341463414</v>
      </c>
    </row>
    <row r="208" spans="1:54" x14ac:dyDescent="0.2">
      <c r="A208" s="55" t="s">
        <v>207</v>
      </c>
      <c r="B208" s="122">
        <v>19140</v>
      </c>
      <c r="C208" s="55" t="s">
        <v>202</v>
      </c>
      <c r="D208" s="48">
        <v>5</v>
      </c>
      <c r="E208" s="55" t="s">
        <v>203</v>
      </c>
      <c r="F208" s="55">
        <v>4</v>
      </c>
      <c r="G208" s="198">
        <v>121</v>
      </c>
      <c r="H208" s="198">
        <v>-1</v>
      </c>
      <c r="I208" s="198">
        <v>11</v>
      </c>
      <c r="J208" s="198">
        <v>-24</v>
      </c>
      <c r="K208" s="198">
        <v>-1</v>
      </c>
      <c r="L208" s="198">
        <v>4</v>
      </c>
      <c r="M208" s="198">
        <v>2</v>
      </c>
      <c r="N208" s="198">
        <v>4</v>
      </c>
      <c r="O208" s="198">
        <v>5</v>
      </c>
      <c r="P208" s="198">
        <v>12</v>
      </c>
      <c r="Q208" s="198">
        <v>3</v>
      </c>
      <c r="R208" s="198">
        <v>-13</v>
      </c>
      <c r="S208" s="198">
        <v>-40</v>
      </c>
      <c r="T208" s="198">
        <v>-22</v>
      </c>
      <c r="U208" s="198">
        <v>16</v>
      </c>
      <c r="V208" s="198">
        <v>47</v>
      </c>
      <c r="W208" s="198">
        <v>39</v>
      </c>
      <c r="X208" s="198">
        <v>23</v>
      </c>
      <c r="Y208" s="198">
        <v>16</v>
      </c>
      <c r="Z208" s="198">
        <v>33</v>
      </c>
      <c r="AA208" s="198">
        <v>-10</v>
      </c>
      <c r="AB208" s="198">
        <v>10</v>
      </c>
      <c r="AC208" s="198">
        <v>1</v>
      </c>
      <c r="AD208" s="198">
        <v>6</v>
      </c>
      <c r="AE208" s="201">
        <v>8.1978319783197834E-2</v>
      </c>
      <c r="AF208" s="201">
        <v>-1.3888888888888888E-2</v>
      </c>
      <c r="AG208" s="201">
        <v>0.13095238095238096</v>
      </c>
      <c r="AH208" s="201">
        <v>-0.20512820512820512</v>
      </c>
      <c r="AI208" s="201">
        <v>-1.3888888888888888E-2</v>
      </c>
      <c r="AJ208" s="201">
        <v>0.12903225806451613</v>
      </c>
      <c r="AK208" s="201">
        <v>0.14285714285714285</v>
      </c>
      <c r="AL208" s="201">
        <v>0.33333333333333331</v>
      </c>
      <c r="AM208" s="201">
        <v>0.16666666666666666</v>
      </c>
      <c r="AN208" s="201">
        <v>0.22222222222222221</v>
      </c>
      <c r="AO208" s="201">
        <v>4.1095890410958902E-2</v>
      </c>
      <c r="AP208" s="201">
        <v>-0.12871287128712872</v>
      </c>
      <c r="AQ208" s="201">
        <v>-0.28368794326241137</v>
      </c>
      <c r="AR208" s="201">
        <v>-0.14012738853503184</v>
      </c>
      <c r="AS208" s="201">
        <v>0.11678832116788321</v>
      </c>
      <c r="AT208" s="201">
        <v>0.43119266055045874</v>
      </c>
      <c r="AU208" s="201">
        <v>1.3448275862068966</v>
      </c>
      <c r="AV208" s="201">
        <v>0.47916666666666669</v>
      </c>
      <c r="AW208" s="201">
        <v>0.64</v>
      </c>
      <c r="AX208" s="201">
        <v>1.03125</v>
      </c>
      <c r="AY208" s="201">
        <v>-0.16129032258064516</v>
      </c>
      <c r="AZ208" s="201">
        <v>0.34482758620689657</v>
      </c>
      <c r="BA208" s="201">
        <v>3.2258064516129031E-2</v>
      </c>
      <c r="BB208" s="201">
        <v>0.375</v>
      </c>
    </row>
    <row r="209" spans="1:54" x14ac:dyDescent="0.2">
      <c r="A209" s="55" t="s">
        <v>208</v>
      </c>
      <c r="B209" s="122">
        <v>26500</v>
      </c>
      <c r="C209" s="55" t="s">
        <v>202</v>
      </c>
      <c r="D209" s="48">
        <v>5</v>
      </c>
      <c r="E209" s="55" t="s">
        <v>203</v>
      </c>
      <c r="F209" s="55">
        <v>4</v>
      </c>
      <c r="G209" s="198">
        <v>255</v>
      </c>
      <c r="H209" s="198">
        <v>18</v>
      </c>
      <c r="I209" s="198">
        <v>-1</v>
      </c>
      <c r="J209" s="198">
        <v>-22</v>
      </c>
      <c r="K209" s="198">
        <v>-15</v>
      </c>
      <c r="L209" s="198">
        <v>-15</v>
      </c>
      <c r="M209" s="198">
        <v>7</v>
      </c>
      <c r="N209" s="198">
        <v>-11</v>
      </c>
      <c r="O209" s="198">
        <v>15</v>
      </c>
      <c r="P209" s="198">
        <v>31</v>
      </c>
      <c r="Q209" s="198">
        <v>17</v>
      </c>
      <c r="R209" s="198">
        <v>-62</v>
      </c>
      <c r="S209" s="198">
        <v>-52</v>
      </c>
      <c r="T209" s="198">
        <v>12</v>
      </c>
      <c r="U209" s="198">
        <v>74</v>
      </c>
      <c r="V209" s="198">
        <v>78</v>
      </c>
      <c r="W209" s="198">
        <v>28</v>
      </c>
      <c r="X209" s="198">
        <v>51</v>
      </c>
      <c r="Y209" s="198">
        <v>16</v>
      </c>
      <c r="Z209" s="198">
        <v>53</v>
      </c>
      <c r="AA209" s="198">
        <v>25</v>
      </c>
      <c r="AB209" s="198">
        <v>-5</v>
      </c>
      <c r="AC209" s="198">
        <v>0</v>
      </c>
      <c r="AD209" s="198">
        <v>13</v>
      </c>
      <c r="AE209" s="201">
        <v>0.11910322279308734</v>
      </c>
      <c r="AF209" s="201">
        <v>0.16666666666666666</v>
      </c>
      <c r="AG209" s="201">
        <v>-7.0422535211267607E-3</v>
      </c>
      <c r="AH209" s="201">
        <v>-0.12790697674418605</v>
      </c>
      <c r="AI209" s="201">
        <v>-0.15151515151515152</v>
      </c>
      <c r="AJ209" s="201">
        <v>-0.24193548387096775</v>
      </c>
      <c r="AK209" s="201">
        <v>0.58333333333333337</v>
      </c>
      <c r="AL209" s="201">
        <v>-0.39285714285714285</v>
      </c>
      <c r="AM209" s="201">
        <v>0.31914893617021278</v>
      </c>
      <c r="AN209" s="201">
        <v>0.32631578947368423</v>
      </c>
      <c r="AO209" s="201">
        <v>0.13934426229508196</v>
      </c>
      <c r="AP209" s="201">
        <v>-0.33155080213903743</v>
      </c>
      <c r="AQ209" s="201">
        <v>-0.2613065326633166</v>
      </c>
      <c r="AR209" s="201">
        <v>5.7971014492753624E-2</v>
      </c>
      <c r="AS209" s="201">
        <v>0.42045454545454547</v>
      </c>
      <c r="AT209" s="201">
        <v>0.53061224489795922</v>
      </c>
      <c r="AU209" s="201">
        <v>0.63636363636363635</v>
      </c>
      <c r="AV209" s="201">
        <v>0.80952380952380953</v>
      </c>
      <c r="AW209" s="201">
        <v>0.44444444444444442</v>
      </c>
      <c r="AX209" s="201">
        <v>1.5588235294117647</v>
      </c>
      <c r="AY209" s="201">
        <v>0.3968253968253968</v>
      </c>
      <c r="AZ209" s="201">
        <v>-0.1</v>
      </c>
      <c r="BA209" s="201">
        <v>0</v>
      </c>
      <c r="BB209" s="201">
        <v>0.61904761904761907</v>
      </c>
    </row>
    <row r="210" spans="1:54" x14ac:dyDescent="0.2">
      <c r="A210" s="55" t="s">
        <v>209</v>
      </c>
      <c r="B210" s="122">
        <v>27140</v>
      </c>
      <c r="C210" s="55" t="s">
        <v>21</v>
      </c>
      <c r="D210" s="48">
        <v>11</v>
      </c>
      <c r="E210" s="55" t="s">
        <v>203</v>
      </c>
      <c r="F210" s="55">
        <v>4</v>
      </c>
      <c r="G210" s="198">
        <v>82</v>
      </c>
      <c r="H210" s="198">
        <v>-14</v>
      </c>
      <c r="I210" s="198">
        <v>-69</v>
      </c>
      <c r="J210" s="198">
        <v>-32</v>
      </c>
      <c r="K210" s="198">
        <v>31</v>
      </c>
      <c r="L210" s="198">
        <v>19</v>
      </c>
      <c r="M210" s="198">
        <v>-1</v>
      </c>
      <c r="N210" s="198">
        <v>4</v>
      </c>
      <c r="O210" s="198">
        <v>24</v>
      </c>
      <c r="P210" s="198">
        <v>-18</v>
      </c>
      <c r="Q210" s="198">
        <v>-42</v>
      </c>
      <c r="R210" s="198">
        <v>-31</v>
      </c>
      <c r="S210" s="198">
        <v>-44</v>
      </c>
      <c r="T210" s="198">
        <v>4</v>
      </c>
      <c r="U210" s="198">
        <v>59</v>
      </c>
      <c r="V210" s="198">
        <v>56</v>
      </c>
      <c r="W210" s="198">
        <v>38</v>
      </c>
      <c r="X210" s="198">
        <v>30</v>
      </c>
      <c r="Y210" s="198">
        <v>21</v>
      </c>
      <c r="Z210" s="198">
        <v>11</v>
      </c>
      <c r="AA210" s="198">
        <v>10</v>
      </c>
      <c r="AB210" s="198">
        <v>3</v>
      </c>
      <c r="AC210" s="198">
        <v>23</v>
      </c>
      <c r="AD210" s="198">
        <v>0</v>
      </c>
      <c r="AE210" s="201">
        <v>5.5405405405405408E-2</v>
      </c>
      <c r="AF210" s="201">
        <v>-0.16279069767441862</v>
      </c>
      <c r="AG210" s="201">
        <v>-0.55200000000000005</v>
      </c>
      <c r="AH210" s="201">
        <v>-0.2318840579710145</v>
      </c>
      <c r="AI210" s="201">
        <v>0.5535714285714286</v>
      </c>
      <c r="AJ210" s="201">
        <v>0.76</v>
      </c>
      <c r="AK210" s="201">
        <v>-0.16666666666666666</v>
      </c>
      <c r="AL210" s="201">
        <v>0.44444444444444442</v>
      </c>
      <c r="AM210" s="201">
        <v>1.2</v>
      </c>
      <c r="AN210" s="201">
        <v>-0.31578947368421051</v>
      </c>
      <c r="AO210" s="201">
        <v>-0.41176470588235292</v>
      </c>
      <c r="AP210" s="201">
        <v>-0.27927927927927926</v>
      </c>
      <c r="AQ210" s="201">
        <v>-0.28387096774193549</v>
      </c>
      <c r="AR210" s="201">
        <v>2.7027027027027029E-2</v>
      </c>
      <c r="AS210" s="201">
        <v>0.49166666666666664</v>
      </c>
      <c r="AT210" s="201">
        <v>0.65116279069767447</v>
      </c>
      <c r="AU210" s="201">
        <v>1.8095238095238095</v>
      </c>
      <c r="AV210" s="201">
        <v>0.76923076923076927</v>
      </c>
      <c r="AW210" s="201">
        <v>1.2352941176470589</v>
      </c>
      <c r="AX210" s="201">
        <v>0.27500000000000002</v>
      </c>
      <c r="AY210" s="201">
        <v>0.20408163265306123</v>
      </c>
      <c r="AZ210" s="201">
        <v>9.6774193548387094E-2</v>
      </c>
      <c r="BA210" s="201">
        <v>1.5333333333333334</v>
      </c>
      <c r="BB210" s="201">
        <v>0</v>
      </c>
    </row>
    <row r="211" spans="1:54" x14ac:dyDescent="0.2">
      <c r="A211" s="55" t="s">
        <v>210</v>
      </c>
      <c r="B211" s="122">
        <v>29220</v>
      </c>
      <c r="C211" s="55" t="s">
        <v>202</v>
      </c>
      <c r="D211" s="48">
        <v>5</v>
      </c>
      <c r="E211" s="55" t="s">
        <v>203</v>
      </c>
      <c r="F211" s="55">
        <v>4</v>
      </c>
      <c r="G211" s="198">
        <v>36</v>
      </c>
      <c r="H211" s="198">
        <v>3</v>
      </c>
      <c r="I211" s="198">
        <v>-12</v>
      </c>
      <c r="J211" s="198">
        <v>-9</v>
      </c>
      <c r="K211" s="198">
        <v>1</v>
      </c>
      <c r="L211" s="198">
        <v>3</v>
      </c>
      <c r="M211" s="198">
        <v>3</v>
      </c>
      <c r="N211" s="198">
        <v>5</v>
      </c>
      <c r="O211" s="198">
        <v>17</v>
      </c>
      <c r="P211" s="198">
        <v>-3</v>
      </c>
      <c r="Q211" s="198">
        <v>-6</v>
      </c>
      <c r="R211" s="198">
        <v>-17</v>
      </c>
      <c r="S211" s="198">
        <v>-22</v>
      </c>
      <c r="T211" s="198">
        <v>-28</v>
      </c>
      <c r="U211" s="198">
        <v>6</v>
      </c>
      <c r="V211" s="198">
        <v>45</v>
      </c>
      <c r="W211" s="198">
        <v>8</v>
      </c>
      <c r="X211" s="198">
        <v>20</v>
      </c>
      <c r="Y211" s="198">
        <v>9</v>
      </c>
      <c r="Z211" s="198">
        <v>6</v>
      </c>
      <c r="AA211" s="198">
        <v>-2</v>
      </c>
      <c r="AB211" s="198">
        <v>-5</v>
      </c>
      <c r="AC211" s="198">
        <v>6</v>
      </c>
      <c r="AD211" s="198">
        <v>8</v>
      </c>
      <c r="AE211" s="201">
        <v>4.633204633204633E-2</v>
      </c>
      <c r="AF211" s="201">
        <v>8.5714285714285715E-2</v>
      </c>
      <c r="AG211" s="201">
        <v>-0.22641509433962265</v>
      </c>
      <c r="AH211" s="201">
        <v>-0.16071428571428573</v>
      </c>
      <c r="AI211" s="201">
        <v>3.4482758620689655E-2</v>
      </c>
      <c r="AJ211" s="201">
        <v>0.2</v>
      </c>
      <c r="AK211" s="201">
        <v>0.375</v>
      </c>
      <c r="AL211" s="201">
        <v>2.5</v>
      </c>
      <c r="AM211" s="201">
        <v>1.2142857142857142</v>
      </c>
      <c r="AN211" s="201">
        <v>-6.25E-2</v>
      </c>
      <c r="AO211" s="201">
        <v>-0.13043478260869565</v>
      </c>
      <c r="AP211" s="201">
        <v>-0.25</v>
      </c>
      <c r="AQ211" s="201">
        <v>-0.30985915492957744</v>
      </c>
      <c r="AR211" s="201">
        <v>-0.27722772277227725</v>
      </c>
      <c r="AS211" s="201">
        <v>9.6774193548387094E-2</v>
      </c>
      <c r="AT211" s="201">
        <v>0.9</v>
      </c>
      <c r="AU211" s="201">
        <v>0.42105263157894735</v>
      </c>
      <c r="AV211" s="201">
        <v>1.25</v>
      </c>
      <c r="AW211" s="201">
        <v>1.5</v>
      </c>
      <c r="AX211" s="201">
        <v>0.35294117647058826</v>
      </c>
      <c r="AY211" s="201">
        <v>-9.0909090909090912E-2</v>
      </c>
      <c r="AZ211" s="201">
        <v>-0.22727272727272727</v>
      </c>
      <c r="BA211" s="201">
        <v>0.46153846153846156</v>
      </c>
      <c r="BB211" s="201">
        <v>2</v>
      </c>
    </row>
    <row r="212" spans="1:54" x14ac:dyDescent="0.2">
      <c r="A212" s="55" t="s">
        <v>211</v>
      </c>
      <c r="B212" s="122">
        <v>31540</v>
      </c>
      <c r="C212" s="55" t="s">
        <v>21</v>
      </c>
      <c r="D212" s="48">
        <v>11</v>
      </c>
      <c r="E212" s="55" t="s">
        <v>203</v>
      </c>
      <c r="F212" s="55">
        <v>4</v>
      </c>
      <c r="G212" s="198">
        <v>92</v>
      </c>
      <c r="H212" s="198">
        <v>-2</v>
      </c>
      <c r="I212" s="198">
        <v>-20</v>
      </c>
      <c r="J212" s="198">
        <v>-67</v>
      </c>
      <c r="K212" s="198">
        <v>-36</v>
      </c>
      <c r="L212" s="198">
        <v>-17</v>
      </c>
      <c r="M212" s="198">
        <v>18</v>
      </c>
      <c r="N212" s="198">
        <v>17</v>
      </c>
      <c r="O212" s="198">
        <v>22</v>
      </c>
      <c r="P212" s="198">
        <v>-10</v>
      </c>
      <c r="Q212" s="198">
        <v>-38</v>
      </c>
      <c r="R212" s="198">
        <v>-67</v>
      </c>
      <c r="S212" s="198">
        <v>-25</v>
      </c>
      <c r="T212" s="198">
        <v>52</v>
      </c>
      <c r="U212" s="198">
        <v>43</v>
      </c>
      <c r="V212" s="198">
        <v>71</v>
      </c>
      <c r="W212" s="198">
        <v>28</v>
      </c>
      <c r="X212" s="198">
        <v>53</v>
      </c>
      <c r="Y212" s="198">
        <v>22</v>
      </c>
      <c r="Z212" s="198">
        <v>4</v>
      </c>
      <c r="AA212" s="198">
        <v>12</v>
      </c>
      <c r="AB212" s="198">
        <v>7</v>
      </c>
      <c r="AC212" s="198">
        <v>16</v>
      </c>
      <c r="AD212" s="198">
        <v>9</v>
      </c>
      <c r="AE212" s="201">
        <v>5.5522027761013878E-2</v>
      </c>
      <c r="AF212" s="201">
        <v>-2.2988505747126436E-2</v>
      </c>
      <c r="AG212" s="201">
        <v>-0.16393442622950818</v>
      </c>
      <c r="AH212" s="201">
        <v>-0.36021505376344087</v>
      </c>
      <c r="AI212" s="201">
        <v>-0.31304347826086959</v>
      </c>
      <c r="AJ212" s="201">
        <v>-0.28333333333333333</v>
      </c>
      <c r="AK212" s="201">
        <v>0.81818181818181823</v>
      </c>
      <c r="AL212" s="201">
        <v>1.8888888888888888</v>
      </c>
      <c r="AM212" s="201">
        <v>0.73333333333333328</v>
      </c>
      <c r="AN212" s="201">
        <v>-0.10638297872340426</v>
      </c>
      <c r="AO212" s="201">
        <v>-0.31404958677685951</v>
      </c>
      <c r="AP212" s="201">
        <v>-0.40119760479041916</v>
      </c>
      <c r="AQ212" s="201">
        <v>-0.16666666666666666</v>
      </c>
      <c r="AR212" s="201">
        <v>0.35374149659863946</v>
      </c>
      <c r="AS212" s="201">
        <v>0.35537190082644626</v>
      </c>
      <c r="AT212" s="201">
        <v>0.98611111111111116</v>
      </c>
      <c r="AU212" s="201">
        <v>1.4736842105263157</v>
      </c>
      <c r="AV212" s="201">
        <v>2.9444444444444446</v>
      </c>
      <c r="AW212" s="201">
        <v>1.8333333333333333</v>
      </c>
      <c r="AX212" s="201">
        <v>0.13333333333333333</v>
      </c>
      <c r="AY212" s="201">
        <v>0.42857142857142855</v>
      </c>
      <c r="AZ212" s="201">
        <v>0.33333333333333331</v>
      </c>
      <c r="BA212" s="201">
        <v>1.3333333333333333</v>
      </c>
      <c r="BB212" s="201">
        <v>0.6428571428571429</v>
      </c>
    </row>
    <row r="213" spans="1:54" x14ac:dyDescent="0.2">
      <c r="A213" s="55" t="s">
        <v>212</v>
      </c>
      <c r="B213" s="122">
        <v>31940</v>
      </c>
      <c r="C213" s="55" t="s">
        <v>21</v>
      </c>
      <c r="D213" s="48">
        <v>11</v>
      </c>
      <c r="E213" s="55" t="s">
        <v>203</v>
      </c>
      <c r="F213" s="55">
        <v>4</v>
      </c>
      <c r="G213" s="198">
        <v>-119</v>
      </c>
      <c r="H213" s="198">
        <v>-34</v>
      </c>
      <c r="I213" s="198">
        <v>-61</v>
      </c>
      <c r="J213" s="198">
        <v>-33</v>
      </c>
      <c r="K213" s="198">
        <v>6</v>
      </c>
      <c r="L213" s="198">
        <v>19</v>
      </c>
      <c r="M213" s="198">
        <v>-3</v>
      </c>
      <c r="N213" s="198">
        <v>5</v>
      </c>
      <c r="O213" s="198">
        <v>2</v>
      </c>
      <c r="P213" s="198">
        <v>-22</v>
      </c>
      <c r="Q213" s="198">
        <v>-45</v>
      </c>
      <c r="R213" s="198">
        <v>-89</v>
      </c>
      <c r="S213" s="198">
        <v>-67</v>
      </c>
      <c r="T213" s="198">
        <v>11</v>
      </c>
      <c r="U213" s="198">
        <v>27</v>
      </c>
      <c r="V213" s="198">
        <v>83</v>
      </c>
      <c r="W213" s="198">
        <v>37</v>
      </c>
      <c r="X213" s="198">
        <v>26</v>
      </c>
      <c r="Y213" s="198">
        <v>21</v>
      </c>
      <c r="Z213" s="198">
        <v>17</v>
      </c>
      <c r="AA213" s="198">
        <v>-17</v>
      </c>
      <c r="AB213" s="198">
        <v>-14</v>
      </c>
      <c r="AC213" s="198">
        <v>5</v>
      </c>
      <c r="AD213" s="198">
        <v>7</v>
      </c>
      <c r="AE213" s="201">
        <v>-5.3507194244604317E-2</v>
      </c>
      <c r="AF213" s="201">
        <v>-0.21518987341772153</v>
      </c>
      <c r="AG213" s="201">
        <v>-0.31443298969072164</v>
      </c>
      <c r="AH213" s="201">
        <v>-0.20121951219512196</v>
      </c>
      <c r="AI213" s="201">
        <v>6.3829787234042548E-2</v>
      </c>
      <c r="AJ213" s="201">
        <v>0.39583333333333331</v>
      </c>
      <c r="AK213" s="201">
        <v>-0.13043478260869565</v>
      </c>
      <c r="AL213" s="201">
        <v>0.27777777777777779</v>
      </c>
      <c r="AM213" s="201">
        <v>3.3898305084745763E-2</v>
      </c>
      <c r="AN213" s="201">
        <v>-0.15942028985507245</v>
      </c>
      <c r="AO213" s="201">
        <v>-0.26315789473684209</v>
      </c>
      <c r="AP213" s="201">
        <v>-0.45408163265306123</v>
      </c>
      <c r="AQ213" s="201">
        <v>-0.32057416267942584</v>
      </c>
      <c r="AR213" s="201">
        <v>6.358381502890173E-2</v>
      </c>
      <c r="AS213" s="201">
        <v>0.18493150684931506</v>
      </c>
      <c r="AT213" s="201">
        <v>0.77570093457943923</v>
      </c>
      <c r="AU213" s="201">
        <v>1.3214285714285714</v>
      </c>
      <c r="AV213" s="201">
        <v>0.5</v>
      </c>
      <c r="AW213" s="201">
        <v>0.72413793103448276</v>
      </c>
      <c r="AX213" s="201">
        <v>0.48571428571428571</v>
      </c>
      <c r="AY213" s="201">
        <v>-0.23943661971830985</v>
      </c>
      <c r="AZ213" s="201">
        <v>-0.25</v>
      </c>
      <c r="BA213" s="201">
        <v>0.15625</v>
      </c>
      <c r="BB213" s="201">
        <v>0.30434782608695654</v>
      </c>
    </row>
    <row r="214" spans="1:54" x14ac:dyDescent="0.2">
      <c r="A214" s="55" t="s">
        <v>213</v>
      </c>
      <c r="B214" s="122">
        <v>33700</v>
      </c>
      <c r="C214" s="55" t="s">
        <v>21</v>
      </c>
      <c r="D214" s="48">
        <v>11</v>
      </c>
      <c r="E214" s="55" t="s">
        <v>203</v>
      </c>
      <c r="F214" s="55">
        <v>4</v>
      </c>
      <c r="G214" s="198">
        <v>-85</v>
      </c>
      <c r="H214" s="198">
        <v>-26</v>
      </c>
      <c r="I214" s="198">
        <v>-43</v>
      </c>
      <c r="J214" s="198">
        <v>-68</v>
      </c>
      <c r="K214" s="198">
        <v>-1</v>
      </c>
      <c r="L214" s="198">
        <v>-6</v>
      </c>
      <c r="M214" s="198">
        <v>-2</v>
      </c>
      <c r="N214" s="198">
        <v>15</v>
      </c>
      <c r="O214" s="198">
        <v>26</v>
      </c>
      <c r="P214" s="198">
        <v>7</v>
      </c>
      <c r="Q214" s="198">
        <v>-56</v>
      </c>
      <c r="R214" s="198">
        <v>-76</v>
      </c>
      <c r="S214" s="198">
        <v>-64</v>
      </c>
      <c r="T214" s="198">
        <v>0</v>
      </c>
      <c r="U214" s="198">
        <v>45</v>
      </c>
      <c r="V214" s="198">
        <v>54</v>
      </c>
      <c r="W214" s="198">
        <v>17</v>
      </c>
      <c r="X214" s="198">
        <v>19</v>
      </c>
      <c r="Y214" s="198">
        <v>37</v>
      </c>
      <c r="Z214" s="198">
        <v>4</v>
      </c>
      <c r="AA214" s="198">
        <v>30</v>
      </c>
      <c r="AB214" s="198">
        <v>-13</v>
      </c>
      <c r="AC214" s="198">
        <v>16</v>
      </c>
      <c r="AD214" s="198">
        <v>0</v>
      </c>
      <c r="AE214" s="201">
        <v>-4.8878665899942497E-2</v>
      </c>
      <c r="AF214" s="201">
        <v>-0.32098765432098764</v>
      </c>
      <c r="AG214" s="201">
        <v>-0.3359375</v>
      </c>
      <c r="AH214" s="201">
        <v>-0.46258503401360546</v>
      </c>
      <c r="AI214" s="201">
        <v>-1.282051282051282E-2</v>
      </c>
      <c r="AJ214" s="201">
        <v>-0.20689655172413793</v>
      </c>
      <c r="AK214" s="201">
        <v>-0.15384615384615385</v>
      </c>
      <c r="AL214" s="201">
        <v>2.5</v>
      </c>
      <c r="AM214" s="201">
        <v>1.3</v>
      </c>
      <c r="AN214" s="201">
        <v>0.14893617021276595</v>
      </c>
      <c r="AO214" s="201">
        <v>-0.56000000000000005</v>
      </c>
      <c r="AP214" s="201">
        <v>-0.53900709219858156</v>
      </c>
      <c r="AQ214" s="201">
        <v>-0.3902439024390244</v>
      </c>
      <c r="AR214" s="201">
        <v>0</v>
      </c>
      <c r="AS214" s="201">
        <v>0.32142857142857145</v>
      </c>
      <c r="AT214" s="201">
        <v>0.48214285714285715</v>
      </c>
      <c r="AU214" s="201">
        <v>0.4358974358974359</v>
      </c>
      <c r="AV214" s="201">
        <v>0.29230769230769232</v>
      </c>
      <c r="AW214" s="201">
        <v>1.6086956521739131</v>
      </c>
      <c r="AX214" s="201">
        <v>6.8965517241379309E-2</v>
      </c>
      <c r="AY214" s="201">
        <v>0.42857142857142855</v>
      </c>
      <c r="AZ214" s="201">
        <v>-0.17567567567567569</v>
      </c>
      <c r="BA214" s="201">
        <v>0.48484848484848486</v>
      </c>
      <c r="BB214" s="201">
        <v>0</v>
      </c>
    </row>
    <row r="215" spans="1:54" x14ac:dyDescent="0.2">
      <c r="A215" s="55" t="s">
        <v>214</v>
      </c>
      <c r="B215" s="122">
        <v>34420</v>
      </c>
      <c r="C215" s="55" t="s">
        <v>202</v>
      </c>
      <c r="D215" s="48">
        <v>5</v>
      </c>
      <c r="E215" s="55" t="s">
        <v>203</v>
      </c>
      <c r="F215" s="55">
        <v>4</v>
      </c>
      <c r="G215" s="198">
        <v>-114</v>
      </c>
      <c r="H215" s="198">
        <v>-29</v>
      </c>
      <c r="I215" s="198">
        <v>-35</v>
      </c>
      <c r="J215" s="198">
        <v>-44</v>
      </c>
      <c r="K215" s="198">
        <v>-25</v>
      </c>
      <c r="L215" s="198">
        <v>5</v>
      </c>
      <c r="M215" s="198">
        <v>-2</v>
      </c>
      <c r="N215" s="198">
        <v>4</v>
      </c>
      <c r="O215" s="198">
        <v>3</v>
      </c>
      <c r="P215" s="198">
        <v>6</v>
      </c>
      <c r="Q215" s="198">
        <v>-14</v>
      </c>
      <c r="R215" s="198">
        <v>-47</v>
      </c>
      <c r="S215" s="198">
        <v>-69</v>
      </c>
      <c r="T215" s="198">
        <v>-34</v>
      </c>
      <c r="U215" s="198">
        <v>8</v>
      </c>
      <c r="V215" s="198">
        <v>59</v>
      </c>
      <c r="W215" s="198">
        <v>28</v>
      </c>
      <c r="X215" s="198">
        <v>52</v>
      </c>
      <c r="Y215" s="198">
        <v>5</v>
      </c>
      <c r="Z215" s="198">
        <v>13</v>
      </c>
      <c r="AA215" s="198">
        <v>-1</v>
      </c>
      <c r="AB215" s="198">
        <v>-4</v>
      </c>
      <c r="AC215" s="198">
        <v>3</v>
      </c>
      <c r="AD215" s="198">
        <v>4</v>
      </c>
      <c r="AE215" s="201">
        <v>-0.10604651162790697</v>
      </c>
      <c r="AF215" s="201">
        <v>-0.52727272727272723</v>
      </c>
      <c r="AG215" s="201">
        <v>-0.49295774647887325</v>
      </c>
      <c r="AH215" s="201">
        <v>-0.51162790697674421</v>
      </c>
      <c r="AI215" s="201">
        <v>-0.45454545454545453</v>
      </c>
      <c r="AJ215" s="201">
        <v>0.27777777777777779</v>
      </c>
      <c r="AK215" s="201">
        <v>-0.25</v>
      </c>
      <c r="AL215" s="201">
        <v>0.8</v>
      </c>
      <c r="AM215" s="201">
        <v>0.16666666666666666</v>
      </c>
      <c r="AN215" s="201">
        <v>0.2</v>
      </c>
      <c r="AO215" s="201">
        <v>-0.31818181818181818</v>
      </c>
      <c r="AP215" s="201">
        <v>-0.5662650602409639</v>
      </c>
      <c r="AQ215" s="201">
        <v>-0.57983193277310929</v>
      </c>
      <c r="AR215" s="201">
        <v>-0.30909090909090908</v>
      </c>
      <c r="AS215" s="201">
        <v>7.3394495412844041E-2</v>
      </c>
      <c r="AT215" s="201">
        <v>0.98333333333333328</v>
      </c>
      <c r="AU215" s="201">
        <v>1.2727272727272727</v>
      </c>
      <c r="AV215" s="201">
        <v>2.4761904761904763</v>
      </c>
      <c r="AW215" s="201">
        <v>0.16129032258064516</v>
      </c>
      <c r="AX215" s="201">
        <v>0.59090909090909094</v>
      </c>
      <c r="AY215" s="201">
        <v>-2.6315789473684209E-2</v>
      </c>
      <c r="AZ215" s="201">
        <v>-0.11764705882352941</v>
      </c>
      <c r="BA215" s="201">
        <v>0.14285714285714285</v>
      </c>
      <c r="BB215" s="201">
        <v>0.26666666666666666</v>
      </c>
    </row>
    <row r="216" spans="1:54" x14ac:dyDescent="0.2">
      <c r="A216" s="55" t="s">
        <v>215</v>
      </c>
      <c r="B216" s="122">
        <v>36660</v>
      </c>
      <c r="C216" s="55" t="s">
        <v>202</v>
      </c>
      <c r="D216" s="48">
        <v>5</v>
      </c>
      <c r="E216" s="55" t="s">
        <v>203</v>
      </c>
      <c r="F216" s="55">
        <v>4</v>
      </c>
      <c r="G216" s="198">
        <v>-36</v>
      </c>
      <c r="H216" s="198">
        <v>-13</v>
      </c>
      <c r="I216" s="198">
        <v>-63</v>
      </c>
      <c r="J216" s="198">
        <v>-109</v>
      </c>
      <c r="K216" s="198">
        <v>-21</v>
      </c>
      <c r="L216" s="198">
        <v>14</v>
      </c>
      <c r="M216" s="198">
        <v>3</v>
      </c>
      <c r="N216" s="198">
        <v>-9</v>
      </c>
      <c r="O216" s="198">
        <v>17</v>
      </c>
      <c r="P216" s="198">
        <v>-29</v>
      </c>
      <c r="Q216" s="198">
        <v>-71</v>
      </c>
      <c r="R216" s="198">
        <v>-95</v>
      </c>
      <c r="S216" s="198">
        <v>-73</v>
      </c>
      <c r="T216" s="198">
        <v>73</v>
      </c>
      <c r="U216" s="198">
        <v>68</v>
      </c>
      <c r="V216" s="198">
        <v>76</v>
      </c>
      <c r="W216" s="198">
        <v>28</v>
      </c>
      <c r="X216" s="198">
        <v>82</v>
      </c>
      <c r="Y216" s="198">
        <v>35</v>
      </c>
      <c r="Z216" s="198">
        <v>52</v>
      </c>
      <c r="AA216" s="198">
        <v>12</v>
      </c>
      <c r="AB216" s="198">
        <v>-12</v>
      </c>
      <c r="AC216" s="198">
        <v>-1</v>
      </c>
      <c r="AD216" s="198">
        <v>0</v>
      </c>
      <c r="AE216" s="201">
        <v>-8.8192062714355715E-3</v>
      </c>
      <c r="AF216" s="201">
        <v>-5.9907834101382486E-2</v>
      </c>
      <c r="AG216" s="201">
        <v>-0.20792079207920791</v>
      </c>
      <c r="AH216" s="201">
        <v>-0.31321839080459768</v>
      </c>
      <c r="AI216" s="201">
        <v>-0.10824742268041238</v>
      </c>
      <c r="AJ216" s="201">
        <v>0.15053763440860216</v>
      </c>
      <c r="AK216" s="201">
        <v>6.9767441860465115E-2</v>
      </c>
      <c r="AL216" s="201">
        <v>-0.17647058823529413</v>
      </c>
      <c r="AM216" s="201">
        <v>0.13709677419354838</v>
      </c>
      <c r="AN216" s="201">
        <v>-0.13364055299539171</v>
      </c>
      <c r="AO216" s="201">
        <v>-0.23986486486486486</v>
      </c>
      <c r="AP216" s="201">
        <v>-0.26462395543175488</v>
      </c>
      <c r="AQ216" s="201">
        <v>-0.19945355191256831</v>
      </c>
      <c r="AR216" s="201">
        <v>0.26449275362318841</v>
      </c>
      <c r="AS216" s="201">
        <v>0.23529411764705882</v>
      </c>
      <c r="AT216" s="201">
        <v>0.32340425531914896</v>
      </c>
      <c r="AU216" s="201">
        <v>0.34146341463414637</v>
      </c>
      <c r="AV216" s="201">
        <v>0.90109890109890112</v>
      </c>
      <c r="AW216" s="201">
        <v>0.67307692307692313</v>
      </c>
      <c r="AX216" s="201">
        <v>0.68421052631578949</v>
      </c>
      <c r="AY216" s="201">
        <v>9.1603053435114504E-2</v>
      </c>
      <c r="AZ216" s="201">
        <v>-0.11650485436893204</v>
      </c>
      <c r="BA216" s="201">
        <v>-1.2658227848101266E-2</v>
      </c>
      <c r="BB216" s="201">
        <v>0</v>
      </c>
    </row>
    <row r="217" spans="1:54" x14ac:dyDescent="0.2">
      <c r="A217" s="55" t="s">
        <v>216</v>
      </c>
      <c r="B217" s="122">
        <v>38500</v>
      </c>
      <c r="C217" s="55" t="s">
        <v>202</v>
      </c>
      <c r="D217" s="48">
        <v>5</v>
      </c>
      <c r="E217" s="55" t="s">
        <v>203</v>
      </c>
      <c r="F217" s="55">
        <v>4</v>
      </c>
      <c r="G217" s="198">
        <v>-19</v>
      </c>
      <c r="H217" s="198">
        <v>-21</v>
      </c>
      <c r="I217" s="198">
        <v>-37</v>
      </c>
      <c r="J217" s="198">
        <v>-78</v>
      </c>
      <c r="K217" s="198">
        <v>19</v>
      </c>
      <c r="L217" s="198">
        <v>12</v>
      </c>
      <c r="M217" s="198">
        <v>-7</v>
      </c>
      <c r="N217" s="198">
        <v>33</v>
      </c>
      <c r="O217" s="198">
        <v>14</v>
      </c>
      <c r="P217" s="198">
        <v>-13</v>
      </c>
      <c r="Q217" s="198">
        <v>-111</v>
      </c>
      <c r="R217" s="198">
        <v>-129</v>
      </c>
      <c r="S217" s="198">
        <v>-53</v>
      </c>
      <c r="T217" s="198">
        <v>18</v>
      </c>
      <c r="U217" s="198">
        <v>96</v>
      </c>
      <c r="V217" s="198">
        <v>131</v>
      </c>
      <c r="W217" s="198">
        <v>50</v>
      </c>
      <c r="X217" s="198">
        <v>82</v>
      </c>
      <c r="Y217" s="198">
        <v>17</v>
      </c>
      <c r="Z217" s="198">
        <v>18</v>
      </c>
      <c r="AA217" s="198">
        <v>-17</v>
      </c>
      <c r="AB217" s="198">
        <v>10</v>
      </c>
      <c r="AC217" s="198">
        <v>-5</v>
      </c>
      <c r="AD217" s="198">
        <v>-48</v>
      </c>
      <c r="AE217" s="201">
        <v>-3.4696859021183346E-3</v>
      </c>
      <c r="AF217" s="201">
        <v>-6.3063063063063057E-2</v>
      </c>
      <c r="AG217" s="201">
        <v>-8.8942307692307696E-2</v>
      </c>
      <c r="AH217" s="201">
        <v>-0.18352941176470589</v>
      </c>
      <c r="AI217" s="201">
        <v>7.5999999999999998E-2</v>
      </c>
      <c r="AJ217" s="201">
        <v>0.11320754716981132</v>
      </c>
      <c r="AK217" s="201">
        <v>-0.12962962962962962</v>
      </c>
      <c r="AL217" s="201">
        <v>0.71739130434782605</v>
      </c>
      <c r="AM217" s="201">
        <v>8.1871345029239762E-2</v>
      </c>
      <c r="AN217" s="201">
        <v>-4.2345276872964167E-2</v>
      </c>
      <c r="AO217" s="201">
        <v>-0.30081300813008133</v>
      </c>
      <c r="AP217" s="201">
        <v>-0.28666666666666668</v>
      </c>
      <c r="AQ217" s="201">
        <v>-0.11830357142857142</v>
      </c>
      <c r="AR217" s="201">
        <v>4.5226130653266333E-2</v>
      </c>
      <c r="AS217" s="201">
        <v>0.2719546742209632</v>
      </c>
      <c r="AT217" s="201">
        <v>0.53252032520325199</v>
      </c>
      <c r="AU217" s="201">
        <v>0.51546391752577314</v>
      </c>
      <c r="AV217" s="201">
        <v>0.55405405405405406</v>
      </c>
      <c r="AW217" s="201">
        <v>0.17525773195876287</v>
      </c>
      <c r="AX217" s="201">
        <v>0.15384615384615385</v>
      </c>
      <c r="AY217" s="201">
        <v>-8.5000000000000006E-2</v>
      </c>
      <c r="AZ217" s="201">
        <v>6.6666666666666666E-2</v>
      </c>
      <c r="BA217" s="201">
        <v>-3.6496350364963501E-2</v>
      </c>
      <c r="BB217" s="201">
        <v>-0.30379746835443039</v>
      </c>
    </row>
    <row r="218" spans="1:54" x14ac:dyDescent="0.2">
      <c r="A218" s="55" t="s">
        <v>217</v>
      </c>
      <c r="B218" s="122">
        <v>39300</v>
      </c>
      <c r="C218" s="55" t="s">
        <v>202</v>
      </c>
      <c r="D218" s="48">
        <v>5</v>
      </c>
      <c r="E218" s="55" t="s">
        <v>203</v>
      </c>
      <c r="F218" s="55">
        <v>4</v>
      </c>
      <c r="G218" s="198">
        <v>846</v>
      </c>
      <c r="H218" s="198">
        <v>-31</v>
      </c>
      <c r="I218" s="198">
        <v>-115</v>
      </c>
      <c r="J218" s="198">
        <v>-314</v>
      </c>
      <c r="K218" s="198">
        <v>-74</v>
      </c>
      <c r="L218" s="198">
        <v>424</v>
      </c>
      <c r="M218" s="198">
        <v>405</v>
      </c>
      <c r="N218" s="198">
        <v>324</v>
      </c>
      <c r="O218" s="198">
        <v>216</v>
      </c>
      <c r="P218" s="198">
        <v>31</v>
      </c>
      <c r="Q218" s="198">
        <v>-134</v>
      </c>
      <c r="R218" s="198">
        <v>-357</v>
      </c>
      <c r="S218" s="198">
        <v>-277</v>
      </c>
      <c r="T218" s="198">
        <v>10</v>
      </c>
      <c r="U218" s="198">
        <v>19</v>
      </c>
      <c r="V218" s="198">
        <v>323</v>
      </c>
      <c r="W218" s="198">
        <v>145</v>
      </c>
      <c r="X218" s="198">
        <v>237</v>
      </c>
      <c r="Y218" s="198">
        <v>24</v>
      </c>
      <c r="Z218" s="198">
        <v>16</v>
      </c>
      <c r="AA218" s="198">
        <v>-144</v>
      </c>
      <c r="AB218" s="198">
        <v>-60</v>
      </c>
      <c r="AC218" s="198">
        <v>68</v>
      </c>
      <c r="AD218" s="198">
        <v>110</v>
      </c>
      <c r="AE218" s="201">
        <v>3.7495013960909457E-2</v>
      </c>
      <c r="AF218" s="201">
        <v>-3.283898305084746E-2</v>
      </c>
      <c r="AG218" s="201">
        <v>-9.2816787732041967E-2</v>
      </c>
      <c r="AH218" s="201">
        <v>-0.22687861271676302</v>
      </c>
      <c r="AI218" s="201">
        <v>-8.7161366313309771E-2</v>
      </c>
      <c r="AJ218" s="201">
        <v>0.27730542838456507</v>
      </c>
      <c r="AK218" s="201">
        <v>0.52258064516129032</v>
      </c>
      <c r="AL218" s="201">
        <v>0.4462809917355372</v>
      </c>
      <c r="AM218" s="201">
        <v>0.17447495961227788</v>
      </c>
      <c r="AN218" s="201">
        <v>2.4642289348171701E-2</v>
      </c>
      <c r="AO218" s="201">
        <v>-0.10780370072405471</v>
      </c>
      <c r="AP218" s="201">
        <v>-0.23784143904063956</v>
      </c>
      <c r="AQ218" s="201">
        <v>-0.1762086513994911</v>
      </c>
      <c r="AR218" s="201">
        <v>6.5146579804560263E-3</v>
      </c>
      <c r="AS218" s="201">
        <v>1.314878892733564E-2</v>
      </c>
      <c r="AT218" s="201">
        <v>0.30879541108986613</v>
      </c>
      <c r="AU218" s="201">
        <v>0.40845070422535212</v>
      </c>
      <c r="AV218" s="201">
        <v>0.47494989979959917</v>
      </c>
      <c r="AW218" s="201">
        <v>7.5709779179810727E-2</v>
      </c>
      <c r="AX218" s="201">
        <v>3.3402922755741124E-2</v>
      </c>
      <c r="AY218" s="201">
        <v>-0.17349397590361446</v>
      </c>
      <c r="AZ218" s="201">
        <v>-8.2758620689655171E-2</v>
      </c>
      <c r="BA218" s="201">
        <v>0.12186379928315412</v>
      </c>
      <c r="BB218" s="201">
        <v>0.2131782945736434</v>
      </c>
    </row>
    <row r="219" spans="1:54" x14ac:dyDescent="0.2">
      <c r="A219" s="55" t="s">
        <v>218</v>
      </c>
      <c r="B219" s="122">
        <v>40900</v>
      </c>
      <c r="C219" s="55" t="s">
        <v>219</v>
      </c>
      <c r="D219" s="48">
        <v>19</v>
      </c>
      <c r="E219" s="55" t="s">
        <v>203</v>
      </c>
      <c r="F219" s="55">
        <v>4</v>
      </c>
      <c r="G219" s="198">
        <v>102</v>
      </c>
      <c r="H219" s="198">
        <v>12</v>
      </c>
      <c r="I219" s="198">
        <v>-4</v>
      </c>
      <c r="J219" s="198">
        <v>15</v>
      </c>
      <c r="K219" s="198">
        <v>3</v>
      </c>
      <c r="L219" s="198">
        <v>-1</v>
      </c>
      <c r="M219" s="198">
        <v>-2</v>
      </c>
      <c r="N219" s="198">
        <v>7</v>
      </c>
      <c r="O219" s="198">
        <v>-2</v>
      </c>
      <c r="P219" s="198">
        <v>2</v>
      </c>
      <c r="Q219" s="198">
        <v>-4</v>
      </c>
      <c r="R219" s="198">
        <v>-15</v>
      </c>
      <c r="S219" s="198">
        <v>-6</v>
      </c>
      <c r="T219" s="198">
        <v>-7</v>
      </c>
      <c r="U219" s="198">
        <v>-4</v>
      </c>
      <c r="V219" s="198">
        <v>20</v>
      </c>
      <c r="W219" s="198">
        <v>13</v>
      </c>
      <c r="X219" s="198">
        <v>25</v>
      </c>
      <c r="Y219" s="198">
        <v>21</v>
      </c>
      <c r="Z219" s="198">
        <v>3</v>
      </c>
      <c r="AA219" s="198">
        <v>10</v>
      </c>
      <c r="AB219" s="198">
        <v>5</v>
      </c>
      <c r="AC219" s="198">
        <v>4</v>
      </c>
      <c r="AD219" s="198">
        <v>7</v>
      </c>
      <c r="AE219" s="201">
        <v>0.17406143344709898</v>
      </c>
      <c r="AF219" s="201">
        <v>0.48</v>
      </c>
      <c r="AG219" s="201">
        <v>-0.10256410256410256</v>
      </c>
      <c r="AH219" s="201">
        <v>0.44117647058823528</v>
      </c>
      <c r="AI219" s="201">
        <v>0.1111111111111111</v>
      </c>
      <c r="AJ219" s="201">
        <v>-7.6923076923076927E-2</v>
      </c>
      <c r="AK219" s="201">
        <v>-0.5</v>
      </c>
      <c r="AL219" s="201">
        <v>1.75</v>
      </c>
      <c r="AM219" s="201">
        <v>-0.2</v>
      </c>
      <c r="AN219" s="201">
        <v>6.8965517241379309E-2</v>
      </c>
      <c r="AO219" s="201">
        <v>-0.1111111111111111</v>
      </c>
      <c r="AP219" s="201">
        <v>-0.25862068965517243</v>
      </c>
      <c r="AQ219" s="201">
        <v>-0.1111111111111111</v>
      </c>
      <c r="AR219" s="201">
        <v>-0.11290322580645161</v>
      </c>
      <c r="AS219" s="201">
        <v>-6.8965517241379309E-2</v>
      </c>
      <c r="AT219" s="201">
        <v>0.52631578947368418</v>
      </c>
      <c r="AU219" s="201">
        <v>1.0833333333333333</v>
      </c>
      <c r="AV219" s="201">
        <v>1.9230769230769231</v>
      </c>
      <c r="AW219" s="201">
        <v>3</v>
      </c>
      <c r="AX219" s="201">
        <v>0.16666666666666666</v>
      </c>
      <c r="AY219" s="201">
        <v>0.625</v>
      </c>
      <c r="AZ219" s="201">
        <v>0.33333333333333331</v>
      </c>
      <c r="BA219" s="201">
        <v>0.5</v>
      </c>
      <c r="BB219" s="201">
        <v>1.1666666666666667</v>
      </c>
    </row>
    <row r="220" spans="1:54" x14ac:dyDescent="0.2">
      <c r="A220" s="55" t="s">
        <v>220</v>
      </c>
      <c r="B220" s="122">
        <v>45140</v>
      </c>
      <c r="C220" s="55" t="s">
        <v>202</v>
      </c>
      <c r="D220" s="48">
        <v>5</v>
      </c>
      <c r="E220" s="55" t="s">
        <v>203</v>
      </c>
      <c r="F220" s="55">
        <v>4</v>
      </c>
      <c r="G220" s="198">
        <v>54</v>
      </c>
      <c r="H220" s="198">
        <v>2</v>
      </c>
      <c r="I220" s="198">
        <v>-26</v>
      </c>
      <c r="J220" s="198">
        <v>-29</v>
      </c>
      <c r="K220" s="198">
        <v>12</v>
      </c>
      <c r="L220" s="198">
        <v>-5</v>
      </c>
      <c r="M220" s="198">
        <v>7</v>
      </c>
      <c r="N220" s="198">
        <v>-3</v>
      </c>
      <c r="O220" s="198">
        <v>4</v>
      </c>
      <c r="P220" s="198">
        <v>18</v>
      </c>
      <c r="Q220" s="198">
        <v>-30</v>
      </c>
      <c r="R220" s="198">
        <v>-18</v>
      </c>
      <c r="S220" s="198">
        <v>-47</v>
      </c>
      <c r="T220" s="198">
        <v>-23</v>
      </c>
      <c r="U220" s="198">
        <v>52</v>
      </c>
      <c r="V220" s="198">
        <v>74</v>
      </c>
      <c r="W220" s="198">
        <v>15</v>
      </c>
      <c r="X220" s="198">
        <v>17</v>
      </c>
      <c r="Y220" s="198">
        <v>7</v>
      </c>
      <c r="Z220" s="198">
        <v>10</v>
      </c>
      <c r="AA220" s="198">
        <v>14</v>
      </c>
      <c r="AB220" s="198">
        <v>19</v>
      </c>
      <c r="AC220" s="198">
        <v>-17</v>
      </c>
      <c r="AD220" s="198">
        <v>1</v>
      </c>
      <c r="AE220" s="201">
        <v>2.6879044300647088E-2</v>
      </c>
      <c r="AF220" s="201">
        <v>1.9607843137254902E-2</v>
      </c>
      <c r="AG220" s="201">
        <v>-0.19259259259259259</v>
      </c>
      <c r="AH220" s="201">
        <v>-0.20567375886524822</v>
      </c>
      <c r="AI220" s="201">
        <v>0.16901408450704225</v>
      </c>
      <c r="AJ220" s="201">
        <v>-9.8039215686274508E-2</v>
      </c>
      <c r="AK220" s="201">
        <v>0.5</v>
      </c>
      <c r="AL220" s="201">
        <v>-0.1111111111111111</v>
      </c>
      <c r="AM220" s="201">
        <v>8.3333333333333329E-2</v>
      </c>
      <c r="AN220" s="201">
        <v>0.15789473684210525</v>
      </c>
      <c r="AO220" s="201">
        <v>-0.20833333333333334</v>
      </c>
      <c r="AP220" s="201">
        <v>-0.11464968152866242</v>
      </c>
      <c r="AQ220" s="201">
        <v>-0.26256983240223464</v>
      </c>
      <c r="AR220" s="201">
        <v>-0.13068181818181818</v>
      </c>
      <c r="AS220" s="201">
        <v>0.38235294117647056</v>
      </c>
      <c r="AT220" s="201">
        <v>0.69158878504672894</v>
      </c>
      <c r="AU220" s="201">
        <v>0.32608695652173914</v>
      </c>
      <c r="AV220" s="201">
        <v>0.32075471698113206</v>
      </c>
      <c r="AW220" s="201">
        <v>0.21212121212121213</v>
      </c>
      <c r="AX220" s="201">
        <v>0.19607843137254902</v>
      </c>
      <c r="AY220" s="201">
        <v>0.2</v>
      </c>
      <c r="AZ220" s="201">
        <v>0.3392857142857143</v>
      </c>
      <c r="BA220" s="201">
        <v>-0.29310344827586204</v>
      </c>
      <c r="BB220" s="201">
        <v>2.5000000000000001E-2</v>
      </c>
    </row>
    <row r="221" spans="1:54" x14ac:dyDescent="0.2">
      <c r="A221" s="55" t="s">
        <v>221</v>
      </c>
      <c r="B221" s="122">
        <v>45460</v>
      </c>
      <c r="C221" s="55" t="s">
        <v>202</v>
      </c>
      <c r="D221" s="48">
        <v>5</v>
      </c>
      <c r="E221" s="55" t="s">
        <v>203</v>
      </c>
      <c r="F221" s="55">
        <v>4</v>
      </c>
      <c r="G221" s="198">
        <v>-5</v>
      </c>
      <c r="H221" s="198">
        <v>-29</v>
      </c>
      <c r="I221" s="198">
        <v>-7</v>
      </c>
      <c r="J221" s="198">
        <v>-20</v>
      </c>
      <c r="K221" s="198">
        <v>-7</v>
      </c>
      <c r="L221" s="198">
        <v>4</v>
      </c>
      <c r="M221" s="198">
        <v>1</v>
      </c>
      <c r="N221" s="198">
        <v>-1</v>
      </c>
      <c r="O221" s="198">
        <v>7</v>
      </c>
      <c r="P221" s="198">
        <v>-9</v>
      </c>
      <c r="Q221" s="198">
        <v>-23</v>
      </c>
      <c r="R221" s="198">
        <v>-29</v>
      </c>
      <c r="S221" s="198">
        <v>0</v>
      </c>
      <c r="T221" s="198">
        <v>6</v>
      </c>
      <c r="U221" s="198">
        <v>30</v>
      </c>
      <c r="V221" s="198">
        <v>19</v>
      </c>
      <c r="W221" s="198">
        <v>6</v>
      </c>
      <c r="X221" s="198">
        <v>27</v>
      </c>
      <c r="Y221" s="198">
        <v>13</v>
      </c>
      <c r="Z221" s="198">
        <v>0</v>
      </c>
      <c r="AA221" s="198">
        <v>-4</v>
      </c>
      <c r="AB221" s="198">
        <v>11</v>
      </c>
      <c r="AC221" s="198">
        <v>2</v>
      </c>
      <c r="AD221" s="198">
        <v>-2</v>
      </c>
      <c r="AE221" s="201">
        <v>-6.6934404283801874E-3</v>
      </c>
      <c r="AF221" s="201">
        <v>-0.55769230769230771</v>
      </c>
      <c r="AG221" s="201">
        <v>-0.15555555555555556</v>
      </c>
      <c r="AH221" s="201">
        <v>-0.32786885245901637</v>
      </c>
      <c r="AI221" s="201">
        <v>-0.25</v>
      </c>
      <c r="AJ221" s="201">
        <v>0.36363636363636365</v>
      </c>
      <c r="AK221" s="201">
        <v>0.5</v>
      </c>
      <c r="AL221" s="201">
        <v>-0.125</v>
      </c>
      <c r="AM221" s="201">
        <v>0.30434782608695654</v>
      </c>
      <c r="AN221" s="201">
        <v>-0.27272727272727271</v>
      </c>
      <c r="AO221" s="201">
        <v>-0.41818181818181815</v>
      </c>
      <c r="AP221" s="201">
        <v>-0.46031746031746029</v>
      </c>
      <c r="AQ221" s="201">
        <v>0</v>
      </c>
      <c r="AR221" s="201">
        <v>0.08</v>
      </c>
      <c r="AS221" s="201">
        <v>0.57692307692307687</v>
      </c>
      <c r="AT221" s="201">
        <v>0.32203389830508472</v>
      </c>
      <c r="AU221" s="201">
        <v>0.46153846153846156</v>
      </c>
      <c r="AV221" s="201">
        <v>1.9285714285714286</v>
      </c>
      <c r="AW221" s="201">
        <v>0.9285714285714286</v>
      </c>
      <c r="AX221" s="201">
        <v>0</v>
      </c>
      <c r="AY221" s="201">
        <v>-0.14285714285714285</v>
      </c>
      <c r="AZ221" s="201">
        <v>0.7857142857142857</v>
      </c>
      <c r="BA221" s="201">
        <v>0.2857142857142857</v>
      </c>
      <c r="BB221" s="201">
        <v>-0.2</v>
      </c>
    </row>
    <row r="222" spans="1:54" x14ac:dyDescent="0.2">
      <c r="A222" s="55" t="s">
        <v>222</v>
      </c>
      <c r="B222" s="122">
        <v>50580</v>
      </c>
      <c r="C222" s="55" t="s">
        <v>202</v>
      </c>
      <c r="D222" s="48">
        <v>5</v>
      </c>
      <c r="E222" s="55" t="s">
        <v>203</v>
      </c>
      <c r="F222" s="55">
        <v>4</v>
      </c>
      <c r="G222" s="198">
        <v>95</v>
      </c>
      <c r="H222" s="198">
        <v>-13</v>
      </c>
      <c r="I222" s="198">
        <v>-12</v>
      </c>
      <c r="J222" s="198">
        <v>-13</v>
      </c>
      <c r="K222" s="198">
        <v>5</v>
      </c>
      <c r="L222" s="198">
        <v>9</v>
      </c>
      <c r="M222" s="198">
        <v>6</v>
      </c>
      <c r="N222" s="198">
        <v>2</v>
      </c>
      <c r="O222" s="198">
        <v>10</v>
      </c>
      <c r="P222" s="198">
        <v>11</v>
      </c>
      <c r="Q222" s="198">
        <v>-16</v>
      </c>
      <c r="R222" s="198">
        <v>-20</v>
      </c>
      <c r="S222" s="198">
        <v>-16</v>
      </c>
      <c r="T222" s="198">
        <v>1</v>
      </c>
      <c r="U222" s="198">
        <v>24</v>
      </c>
      <c r="V222" s="198">
        <v>38</v>
      </c>
      <c r="W222" s="198">
        <v>11</v>
      </c>
      <c r="X222" s="198">
        <v>17</v>
      </c>
      <c r="Y222" s="198">
        <v>11</v>
      </c>
      <c r="Z222" s="198">
        <v>6</v>
      </c>
      <c r="AA222" s="198">
        <v>13</v>
      </c>
      <c r="AB222" s="198">
        <v>8</v>
      </c>
      <c r="AC222" s="198">
        <v>8</v>
      </c>
      <c r="AD222" s="198">
        <v>5</v>
      </c>
      <c r="AE222" s="201">
        <v>0.14984227129337541</v>
      </c>
      <c r="AF222" s="201">
        <v>-0.29545454545454547</v>
      </c>
      <c r="AG222" s="201">
        <v>-0.32432432432432434</v>
      </c>
      <c r="AH222" s="201">
        <v>-0.20634920634920634</v>
      </c>
      <c r="AI222" s="201">
        <v>0.17857142857142858</v>
      </c>
      <c r="AJ222" s="201">
        <v>0.81818181818181823</v>
      </c>
      <c r="AK222" s="201">
        <v>1.5</v>
      </c>
      <c r="AL222" s="201">
        <v>0.2857142857142857</v>
      </c>
      <c r="AM222" s="201">
        <v>0.58823529411764708</v>
      </c>
      <c r="AN222" s="201">
        <v>0.37931034482758619</v>
      </c>
      <c r="AO222" s="201">
        <v>-0.36363636363636365</v>
      </c>
      <c r="AP222" s="201">
        <v>-0.42553191489361702</v>
      </c>
      <c r="AQ222" s="201">
        <v>-0.23529411764705882</v>
      </c>
      <c r="AR222" s="201">
        <v>1.5873015873015872E-2</v>
      </c>
      <c r="AS222" s="201">
        <v>0.66666666666666663</v>
      </c>
      <c r="AT222" s="201">
        <v>0.92682926829268297</v>
      </c>
      <c r="AU222" s="201">
        <v>1.2222222222222223</v>
      </c>
      <c r="AV222" s="201">
        <v>0.94444444444444442</v>
      </c>
      <c r="AW222" s="201">
        <v>1.375</v>
      </c>
      <c r="AX222" s="201">
        <v>0.3</v>
      </c>
      <c r="AY222" s="201">
        <v>0.76470588235294112</v>
      </c>
      <c r="AZ222" s="201">
        <v>0.61538461538461542</v>
      </c>
      <c r="BA222" s="201">
        <v>1.6</v>
      </c>
      <c r="BB222" s="201">
        <v>1</v>
      </c>
    </row>
    <row r="223" spans="1:54" x14ac:dyDescent="0.2">
      <c r="A223" s="55" t="s">
        <v>223</v>
      </c>
      <c r="B223" s="122">
        <v>51940</v>
      </c>
      <c r="C223" s="55" t="s">
        <v>21</v>
      </c>
      <c r="D223" s="48">
        <v>11</v>
      </c>
      <c r="E223" s="55" t="s">
        <v>203</v>
      </c>
      <c r="F223" s="55">
        <v>4</v>
      </c>
      <c r="G223" s="198">
        <v>810</v>
      </c>
      <c r="H223" s="198">
        <v>2</v>
      </c>
      <c r="I223" s="198">
        <v>-14</v>
      </c>
      <c r="J223" s="198">
        <v>-32</v>
      </c>
      <c r="K223" s="198">
        <v>12</v>
      </c>
      <c r="L223" s="198">
        <v>7</v>
      </c>
      <c r="M223" s="198">
        <v>21</v>
      </c>
      <c r="N223" s="198">
        <v>23</v>
      </c>
      <c r="O223" s="198">
        <v>62</v>
      </c>
      <c r="P223" s="198">
        <v>52</v>
      </c>
      <c r="Q223" s="198">
        <v>-14</v>
      </c>
      <c r="R223" s="198">
        <v>-20</v>
      </c>
      <c r="S223" s="198">
        <v>-52</v>
      </c>
      <c r="T223" s="198">
        <v>69</v>
      </c>
      <c r="U223" s="198">
        <v>202</v>
      </c>
      <c r="V223" s="198">
        <v>239</v>
      </c>
      <c r="W223" s="198">
        <v>48</v>
      </c>
      <c r="X223" s="198">
        <v>80</v>
      </c>
      <c r="Y223" s="198">
        <v>18</v>
      </c>
      <c r="Z223" s="198">
        <v>23</v>
      </c>
      <c r="AA223" s="198">
        <v>39</v>
      </c>
      <c r="AB223" s="198">
        <v>25</v>
      </c>
      <c r="AC223" s="198">
        <v>5</v>
      </c>
      <c r="AD223" s="198">
        <v>15</v>
      </c>
      <c r="AE223" s="201">
        <v>0.18885521100489625</v>
      </c>
      <c r="AF223" s="201">
        <v>5.2770448548812663E-3</v>
      </c>
      <c r="AG223" s="201">
        <v>-3.482587064676617E-2</v>
      </c>
      <c r="AH223" s="201">
        <v>-7.0796460176991149E-2</v>
      </c>
      <c r="AI223" s="201">
        <v>4.8582995951417005E-2</v>
      </c>
      <c r="AJ223" s="201">
        <v>5.2238805970149252E-2</v>
      </c>
      <c r="AK223" s="201">
        <v>0.53846153846153844</v>
      </c>
      <c r="AL223" s="201">
        <v>0.67647058823529416</v>
      </c>
      <c r="AM223" s="201">
        <v>0.5</v>
      </c>
      <c r="AN223" s="201">
        <v>0.22127659574468084</v>
      </c>
      <c r="AO223" s="201">
        <v>-4.8951048951048952E-2</v>
      </c>
      <c r="AP223" s="201">
        <v>-5.4794520547945202E-2</v>
      </c>
      <c r="AQ223" s="201">
        <v>-0.13197969543147209</v>
      </c>
      <c r="AR223" s="201">
        <v>0.19827586206896552</v>
      </c>
      <c r="AS223" s="201">
        <v>0.84873949579831931</v>
      </c>
      <c r="AT223" s="201">
        <v>1.5419354838709678</v>
      </c>
      <c r="AU223" s="201">
        <v>0.82758620689655171</v>
      </c>
      <c r="AV223" s="201">
        <v>1.0389610389610389</v>
      </c>
      <c r="AW223" s="201">
        <v>0.39130434782608697</v>
      </c>
      <c r="AX223" s="201">
        <v>0.38983050847457629</v>
      </c>
      <c r="AY223" s="201">
        <v>0.45882352941176469</v>
      </c>
      <c r="AZ223" s="201">
        <v>0.3968253968253968</v>
      </c>
      <c r="BA223" s="201">
        <v>0.11627906976744186</v>
      </c>
      <c r="BB223" s="201">
        <v>0.57692307692307687</v>
      </c>
    </row>
    <row r="224" spans="1:54" x14ac:dyDescent="0.2">
      <c r="A224" s="55" t="s">
        <v>224</v>
      </c>
      <c r="B224" s="122">
        <v>60580</v>
      </c>
      <c r="C224" s="55" t="s">
        <v>21</v>
      </c>
      <c r="D224" s="48">
        <v>11</v>
      </c>
      <c r="E224" s="55" t="s">
        <v>203</v>
      </c>
      <c r="F224" s="55">
        <v>4</v>
      </c>
      <c r="G224" s="198">
        <v>401</v>
      </c>
      <c r="H224" s="198">
        <v>-31</v>
      </c>
      <c r="I224" s="198">
        <v>-33</v>
      </c>
      <c r="J224" s="198">
        <v>-61</v>
      </c>
      <c r="K224" s="198">
        <v>-4</v>
      </c>
      <c r="L224" s="198">
        <v>4</v>
      </c>
      <c r="M224" s="198">
        <v>1</v>
      </c>
      <c r="N224" s="198">
        <v>16</v>
      </c>
      <c r="O224" s="198">
        <v>78</v>
      </c>
      <c r="P224" s="198">
        <v>34</v>
      </c>
      <c r="Q224" s="198">
        <v>-72</v>
      </c>
      <c r="R224" s="198">
        <v>-115</v>
      </c>
      <c r="S224" s="198">
        <v>-51</v>
      </c>
      <c r="T224" s="198">
        <v>3</v>
      </c>
      <c r="U224" s="198">
        <v>71</v>
      </c>
      <c r="V224" s="198">
        <v>182</v>
      </c>
      <c r="W224" s="198">
        <v>94</v>
      </c>
      <c r="X224" s="198">
        <v>121</v>
      </c>
      <c r="Y224" s="198">
        <v>33</v>
      </c>
      <c r="Z224" s="198">
        <v>25</v>
      </c>
      <c r="AA224" s="198">
        <v>-44</v>
      </c>
      <c r="AB224" s="198">
        <v>-16</v>
      </c>
      <c r="AC224" s="198">
        <v>8</v>
      </c>
      <c r="AD224" s="198">
        <v>158</v>
      </c>
      <c r="AE224" s="201">
        <v>6.816250212476628E-2</v>
      </c>
      <c r="AF224" s="201">
        <v>-9.7484276729559755E-2</v>
      </c>
      <c r="AG224" s="201">
        <v>-8.549222797927461E-2</v>
      </c>
      <c r="AH224" s="201">
        <v>-0.12151394422310757</v>
      </c>
      <c r="AI224" s="201">
        <v>-1.4705882352941176E-2</v>
      </c>
      <c r="AJ224" s="201">
        <v>3.2000000000000001E-2</v>
      </c>
      <c r="AK224" s="201">
        <v>2.6315789473684209E-2</v>
      </c>
      <c r="AL224" s="201">
        <v>0.53333333333333333</v>
      </c>
      <c r="AM224" s="201">
        <v>0.75728155339805825</v>
      </c>
      <c r="AN224" s="201">
        <v>0.14345991561181434</v>
      </c>
      <c r="AO224" s="201">
        <v>-0.24161073825503357</v>
      </c>
      <c r="AP224" s="201">
        <v>-0.26255707762557079</v>
      </c>
      <c r="AQ224" s="201">
        <v>-0.10493827160493827</v>
      </c>
      <c r="AR224" s="201">
        <v>6.2630480167014616E-3</v>
      </c>
      <c r="AS224" s="201">
        <v>0.16173120728929385</v>
      </c>
      <c r="AT224" s="201">
        <v>0.64310954063604242</v>
      </c>
      <c r="AU224" s="201">
        <v>0.9494949494949495</v>
      </c>
      <c r="AV224" s="201">
        <v>0.93076923076923079</v>
      </c>
      <c r="AW224" s="201">
        <v>0.30841121495327101</v>
      </c>
      <c r="AX224" s="201">
        <v>0.18382352941176472</v>
      </c>
      <c r="AY224" s="201">
        <v>-0.16479400749063669</v>
      </c>
      <c r="AZ224" s="201">
        <v>-6.1538461538461542E-2</v>
      </c>
      <c r="BA224" s="201">
        <v>3.7914691943127965E-2</v>
      </c>
      <c r="BB224" s="201">
        <v>0.66108786610878656</v>
      </c>
    </row>
    <row r="225" spans="1:54" x14ac:dyDescent="0.2">
      <c r="A225" s="55" t="s">
        <v>225</v>
      </c>
      <c r="B225" s="122">
        <v>64420</v>
      </c>
      <c r="C225" s="55" t="s">
        <v>202</v>
      </c>
      <c r="D225" s="48">
        <v>5</v>
      </c>
      <c r="E225" s="55" t="s">
        <v>203</v>
      </c>
      <c r="F225" s="55">
        <v>4</v>
      </c>
      <c r="G225" s="198">
        <v>78</v>
      </c>
      <c r="H225" s="198">
        <v>16</v>
      </c>
      <c r="I225" s="198">
        <v>-17</v>
      </c>
      <c r="J225" s="198">
        <v>-36</v>
      </c>
      <c r="K225" s="198">
        <v>0</v>
      </c>
      <c r="L225" s="198">
        <v>8</v>
      </c>
      <c r="M225" s="198">
        <v>1</v>
      </c>
      <c r="N225" s="198">
        <v>3</v>
      </c>
      <c r="O225" s="198">
        <v>8</v>
      </c>
      <c r="P225" s="198">
        <v>16</v>
      </c>
      <c r="Q225" s="198">
        <v>-26</v>
      </c>
      <c r="R225" s="198">
        <v>-36</v>
      </c>
      <c r="S225" s="198">
        <v>-16</v>
      </c>
      <c r="T225" s="198">
        <v>13</v>
      </c>
      <c r="U225" s="198">
        <v>27</v>
      </c>
      <c r="V225" s="198">
        <v>58</v>
      </c>
      <c r="W225" s="198">
        <v>14</v>
      </c>
      <c r="X225" s="198">
        <v>18</v>
      </c>
      <c r="Y225" s="198">
        <v>14</v>
      </c>
      <c r="Z225" s="198">
        <v>-5</v>
      </c>
      <c r="AA225" s="198">
        <v>4</v>
      </c>
      <c r="AB225" s="198">
        <v>1</v>
      </c>
      <c r="AC225" s="198">
        <v>4</v>
      </c>
      <c r="AD225" s="198">
        <v>9</v>
      </c>
      <c r="AE225" s="201">
        <v>7.2423398328690811E-2</v>
      </c>
      <c r="AF225" s="201">
        <v>0.24615384615384617</v>
      </c>
      <c r="AG225" s="201">
        <v>-0.18681318681318682</v>
      </c>
      <c r="AH225" s="201">
        <v>-0.31304347826086959</v>
      </c>
      <c r="AI225" s="201">
        <v>0</v>
      </c>
      <c r="AJ225" s="201">
        <v>0.38095238095238093</v>
      </c>
      <c r="AK225" s="201">
        <v>0.125</v>
      </c>
      <c r="AL225" s="201">
        <v>0.33333333333333331</v>
      </c>
      <c r="AM225" s="201">
        <v>0.4</v>
      </c>
      <c r="AN225" s="201">
        <v>0.41025641025641024</v>
      </c>
      <c r="AO225" s="201">
        <v>-0.34210526315789475</v>
      </c>
      <c r="AP225" s="201">
        <v>-0.37894736842105264</v>
      </c>
      <c r="AQ225" s="201">
        <v>-0.16326530612244897</v>
      </c>
      <c r="AR225" s="201">
        <v>0.14942528735632185</v>
      </c>
      <c r="AS225" s="201">
        <v>0.34177215189873417</v>
      </c>
      <c r="AT225" s="201">
        <v>0.95081967213114749</v>
      </c>
      <c r="AU225" s="201">
        <v>0.77777777777777779</v>
      </c>
      <c r="AV225" s="201">
        <v>0.6</v>
      </c>
      <c r="AW225" s="201">
        <v>0.93333333333333335</v>
      </c>
      <c r="AX225" s="201">
        <v>-0.20833333333333334</v>
      </c>
      <c r="AY225" s="201">
        <v>0.13333333333333333</v>
      </c>
      <c r="AZ225" s="201">
        <v>3.0303030303030304E-2</v>
      </c>
      <c r="BA225" s="201">
        <v>0.36363636363636365</v>
      </c>
      <c r="BB225" s="201">
        <v>1.125</v>
      </c>
    </row>
    <row r="226" spans="1:54" x14ac:dyDescent="0.2">
      <c r="A226" s="55" t="s">
        <v>226</v>
      </c>
      <c r="B226" s="122">
        <v>64580</v>
      </c>
      <c r="C226" s="55" t="s">
        <v>202</v>
      </c>
      <c r="D226" s="48">
        <v>5</v>
      </c>
      <c r="E226" s="55" t="s">
        <v>203</v>
      </c>
      <c r="F226" s="55">
        <v>4</v>
      </c>
      <c r="G226" s="198">
        <v>563</v>
      </c>
      <c r="H226" s="198">
        <v>5</v>
      </c>
      <c r="I226" s="198">
        <v>-35</v>
      </c>
      <c r="J226" s="198">
        <v>-51</v>
      </c>
      <c r="K226" s="198">
        <v>-31</v>
      </c>
      <c r="L226" s="198">
        <v>-11</v>
      </c>
      <c r="M226" s="198">
        <v>9</v>
      </c>
      <c r="N226" s="198">
        <v>47</v>
      </c>
      <c r="O226" s="198">
        <v>59</v>
      </c>
      <c r="P226" s="198">
        <v>98</v>
      </c>
      <c r="Q226" s="198">
        <v>-3</v>
      </c>
      <c r="R226" s="198">
        <v>-114</v>
      </c>
      <c r="S226" s="198">
        <v>-25</v>
      </c>
      <c r="T226" s="198">
        <v>17</v>
      </c>
      <c r="U226" s="198">
        <v>95</v>
      </c>
      <c r="V226" s="198">
        <v>155</v>
      </c>
      <c r="W226" s="198">
        <v>87</v>
      </c>
      <c r="X226" s="198">
        <v>108</v>
      </c>
      <c r="Y226" s="198">
        <v>52</v>
      </c>
      <c r="Z226" s="198">
        <v>37</v>
      </c>
      <c r="AA226" s="198">
        <v>25</v>
      </c>
      <c r="AB226" s="198">
        <v>7</v>
      </c>
      <c r="AC226" s="198">
        <v>22</v>
      </c>
      <c r="AD226" s="198">
        <v>10</v>
      </c>
      <c r="AE226" s="201">
        <v>0.10328380113740598</v>
      </c>
      <c r="AF226" s="201">
        <v>1.5873015873015872E-2</v>
      </c>
      <c r="AG226" s="201">
        <v>-9.9431818181818177E-2</v>
      </c>
      <c r="AH226" s="201">
        <v>-0.12878787878787878</v>
      </c>
      <c r="AI226" s="201">
        <v>-0.12350597609561753</v>
      </c>
      <c r="AJ226" s="201">
        <v>-1.8581081081081082E-2</v>
      </c>
      <c r="AK226" s="201">
        <v>2.9702970297029702E-2</v>
      </c>
      <c r="AL226" s="201">
        <v>0.16319444444444445</v>
      </c>
      <c r="AM226" s="201">
        <v>0.233201581027668</v>
      </c>
      <c r="AN226" s="201">
        <v>0.5268817204301075</v>
      </c>
      <c r="AO226" s="201">
        <v>-1.1673151750972763E-2</v>
      </c>
      <c r="AP226" s="201">
        <v>-0.29921259842519687</v>
      </c>
      <c r="AQ226" s="201">
        <v>-6.6312997347480113E-2</v>
      </c>
      <c r="AR226" s="201">
        <v>4.619565217391304E-2</v>
      </c>
      <c r="AS226" s="201">
        <v>0.29411764705882354</v>
      </c>
      <c r="AT226" s="201">
        <v>0.6431535269709544</v>
      </c>
      <c r="AU226" s="201">
        <v>1.2985074626865671</v>
      </c>
      <c r="AV226" s="201">
        <v>1.3170731707317074</v>
      </c>
      <c r="AW226" s="201">
        <v>0.89655172413793105</v>
      </c>
      <c r="AX226" s="201">
        <v>0.41111111111111109</v>
      </c>
      <c r="AY226" s="201">
        <v>0.21008403361344538</v>
      </c>
      <c r="AZ226" s="201">
        <v>8.8607594936708861E-2</v>
      </c>
      <c r="BA226" s="201">
        <v>0.48888888888888887</v>
      </c>
      <c r="BB226" s="201">
        <v>0.35714285714285715</v>
      </c>
    </row>
    <row r="227" spans="1:54" x14ac:dyDescent="0.2">
      <c r="A227" s="55" t="s">
        <v>227</v>
      </c>
      <c r="B227" s="122">
        <v>65700</v>
      </c>
      <c r="C227" s="55" t="s">
        <v>202</v>
      </c>
      <c r="D227" s="48">
        <v>5</v>
      </c>
      <c r="E227" s="55" t="s">
        <v>203</v>
      </c>
      <c r="F227" s="55">
        <v>4</v>
      </c>
      <c r="G227" s="198">
        <v>-8</v>
      </c>
      <c r="H227" s="198">
        <v>-11</v>
      </c>
      <c r="I227" s="198">
        <v>-6</v>
      </c>
      <c r="J227" s="198">
        <v>-3</v>
      </c>
      <c r="K227" s="198">
        <v>1</v>
      </c>
      <c r="L227" s="198">
        <v>4</v>
      </c>
      <c r="M227" s="198">
        <v>-1</v>
      </c>
      <c r="N227" s="198">
        <v>1</v>
      </c>
      <c r="O227" s="198">
        <v>3</v>
      </c>
      <c r="P227" s="198">
        <v>0</v>
      </c>
      <c r="Q227" s="198">
        <v>0</v>
      </c>
      <c r="R227" s="198">
        <v>-10</v>
      </c>
      <c r="S227" s="198">
        <v>-4</v>
      </c>
      <c r="T227" s="198">
        <v>-8</v>
      </c>
      <c r="U227" s="198">
        <v>-3</v>
      </c>
      <c r="V227" s="198">
        <v>12</v>
      </c>
      <c r="W227" s="198">
        <v>5</v>
      </c>
      <c r="X227" s="198">
        <v>1</v>
      </c>
      <c r="Y227" s="198">
        <v>3</v>
      </c>
      <c r="Z227" s="198">
        <v>5</v>
      </c>
      <c r="AA227" s="198">
        <v>3</v>
      </c>
      <c r="AB227" s="198">
        <v>4</v>
      </c>
      <c r="AC227" s="198">
        <v>-5</v>
      </c>
      <c r="AD227" s="198">
        <v>1</v>
      </c>
      <c r="AE227" s="201">
        <v>-3.3755274261603373E-2</v>
      </c>
      <c r="AF227" s="201">
        <v>-0.73333333333333328</v>
      </c>
      <c r="AG227" s="201">
        <v>-0.3</v>
      </c>
      <c r="AH227" s="201">
        <v>-0.15789473684210525</v>
      </c>
      <c r="AI227" s="201">
        <v>0.16666666666666666</v>
      </c>
      <c r="AJ227" s="201">
        <v>1</v>
      </c>
      <c r="AK227" s="201">
        <v>-1</v>
      </c>
      <c r="AL227" s="201" t="e">
        <v>#DIV/0!</v>
      </c>
      <c r="AM227" s="201">
        <v>0.75</v>
      </c>
      <c r="AN227" s="201">
        <v>0</v>
      </c>
      <c r="AO227" s="201">
        <v>0</v>
      </c>
      <c r="AP227" s="201">
        <v>-0.52631578947368418</v>
      </c>
      <c r="AQ227" s="201">
        <v>-0.19047619047619047</v>
      </c>
      <c r="AR227" s="201">
        <v>-0.34782608695652173</v>
      </c>
      <c r="AS227" s="201">
        <v>-0.1111111111111111</v>
      </c>
      <c r="AT227" s="201">
        <v>0.75</v>
      </c>
      <c r="AU227" s="201">
        <v>1.25</v>
      </c>
      <c r="AV227" s="201">
        <v>0.125</v>
      </c>
      <c r="AW227" s="201">
        <v>0.75</v>
      </c>
      <c r="AX227" s="201">
        <v>1.6666666666666667</v>
      </c>
      <c r="AY227" s="201">
        <v>0.6</v>
      </c>
      <c r="AZ227" s="201">
        <v>4</v>
      </c>
      <c r="BA227" s="201">
        <v>-0.7142857142857143</v>
      </c>
      <c r="BB227" s="201">
        <v>0.5</v>
      </c>
    </row>
    <row r="228" spans="1:54" x14ac:dyDescent="0.2">
      <c r="A228" s="55" t="s">
        <v>228</v>
      </c>
      <c r="B228" s="122">
        <v>68820</v>
      </c>
      <c r="C228" s="55" t="s">
        <v>21</v>
      </c>
      <c r="D228" s="48">
        <v>11</v>
      </c>
      <c r="E228" s="55" t="s">
        <v>203</v>
      </c>
      <c r="F228" s="55">
        <v>4</v>
      </c>
      <c r="G228" s="198">
        <v>-8</v>
      </c>
      <c r="H228" s="198">
        <v>-3</v>
      </c>
      <c r="I228" s="198">
        <v>0</v>
      </c>
      <c r="J228" s="198">
        <v>-18</v>
      </c>
      <c r="K228" s="198">
        <v>-2</v>
      </c>
      <c r="L228" s="198">
        <v>-4</v>
      </c>
      <c r="M228" s="198">
        <v>-4</v>
      </c>
      <c r="N228" s="198">
        <v>2</v>
      </c>
      <c r="O228" s="198">
        <v>4</v>
      </c>
      <c r="P228" s="198">
        <v>-6</v>
      </c>
      <c r="Q228" s="198">
        <v>-3</v>
      </c>
      <c r="R228" s="198">
        <v>-2</v>
      </c>
      <c r="S228" s="198">
        <v>-8</v>
      </c>
      <c r="T228" s="198">
        <v>-21</v>
      </c>
      <c r="U228" s="198">
        <v>6</v>
      </c>
      <c r="V228" s="198">
        <v>19</v>
      </c>
      <c r="W228" s="198">
        <v>4</v>
      </c>
      <c r="X228" s="198">
        <v>10</v>
      </c>
      <c r="Y228" s="198">
        <v>4</v>
      </c>
      <c r="Z228" s="198">
        <v>5</v>
      </c>
      <c r="AA228" s="198">
        <v>9</v>
      </c>
      <c r="AB228" s="198">
        <v>4</v>
      </c>
      <c r="AC228" s="198">
        <v>-1</v>
      </c>
      <c r="AD228" s="198">
        <v>-3</v>
      </c>
      <c r="AE228" s="201">
        <v>-2.2222222222222223E-2</v>
      </c>
      <c r="AF228" s="201">
        <v>-0.16666666666666666</v>
      </c>
      <c r="AG228" s="201">
        <v>0</v>
      </c>
      <c r="AH228" s="201">
        <v>-0.48648648648648651</v>
      </c>
      <c r="AI228" s="201">
        <v>-0.13333333333333333</v>
      </c>
      <c r="AJ228" s="201">
        <v>-0.44444444444444442</v>
      </c>
      <c r="AK228" s="201">
        <v>-0.66666666666666663</v>
      </c>
      <c r="AL228" s="201" t="e">
        <v>#DIV/0!</v>
      </c>
      <c r="AM228" s="201">
        <v>0.8</v>
      </c>
      <c r="AN228" s="201">
        <v>-0.3</v>
      </c>
      <c r="AO228" s="201">
        <v>-0.13636363636363635</v>
      </c>
      <c r="AP228" s="201">
        <v>-8.3333333333333329E-2</v>
      </c>
      <c r="AQ228" s="201">
        <v>-0.24242424242424243</v>
      </c>
      <c r="AR228" s="201">
        <v>-0.4375</v>
      </c>
      <c r="AS228" s="201">
        <v>0.1875</v>
      </c>
      <c r="AT228" s="201">
        <v>1.1176470588235294</v>
      </c>
      <c r="AU228" s="201">
        <v>0.5</v>
      </c>
      <c r="AV228" s="201">
        <v>1.25</v>
      </c>
      <c r="AW228" s="201">
        <v>0.66666666666666663</v>
      </c>
      <c r="AX228" s="201">
        <v>0.625</v>
      </c>
      <c r="AY228" s="201">
        <v>2.25</v>
      </c>
      <c r="AZ228" s="201">
        <v>0.4</v>
      </c>
      <c r="BA228" s="201">
        <v>-0.16666666666666666</v>
      </c>
      <c r="BB228" s="201">
        <v>-0.5</v>
      </c>
    </row>
    <row r="229" spans="1:54" x14ac:dyDescent="0.2">
      <c r="A229" s="55" t="s">
        <v>229</v>
      </c>
      <c r="B229" s="122">
        <v>73700</v>
      </c>
      <c r="C229" s="55" t="s">
        <v>202</v>
      </c>
      <c r="D229" s="48">
        <v>5</v>
      </c>
      <c r="E229" s="55" t="s">
        <v>203</v>
      </c>
      <c r="F229" s="55">
        <v>4</v>
      </c>
      <c r="G229" s="198">
        <v>304</v>
      </c>
      <c r="H229" s="198">
        <v>37</v>
      </c>
      <c r="I229" s="198">
        <v>4</v>
      </c>
      <c r="J229" s="198">
        <v>21</v>
      </c>
      <c r="K229" s="198">
        <v>14</v>
      </c>
      <c r="L229" s="198">
        <v>3</v>
      </c>
      <c r="M229" s="198">
        <v>-3</v>
      </c>
      <c r="N229" s="198">
        <v>0</v>
      </c>
      <c r="O229" s="198">
        <v>11</v>
      </c>
      <c r="P229" s="198">
        <v>-6</v>
      </c>
      <c r="Q229" s="198">
        <v>2</v>
      </c>
      <c r="R229" s="198">
        <v>5</v>
      </c>
      <c r="S229" s="198">
        <v>16</v>
      </c>
      <c r="T229" s="198">
        <v>14</v>
      </c>
      <c r="U229" s="198">
        <v>34</v>
      </c>
      <c r="V229" s="198">
        <v>23</v>
      </c>
      <c r="W229" s="198">
        <v>14</v>
      </c>
      <c r="X229" s="198">
        <v>12</v>
      </c>
      <c r="Y229" s="198">
        <v>13</v>
      </c>
      <c r="Z229" s="198">
        <v>15</v>
      </c>
      <c r="AA229" s="198">
        <v>26</v>
      </c>
      <c r="AB229" s="198">
        <v>21</v>
      </c>
      <c r="AC229" s="198">
        <v>21</v>
      </c>
      <c r="AD229" s="198">
        <v>7</v>
      </c>
      <c r="AE229" s="201">
        <v>0.32758620689655171</v>
      </c>
      <c r="AF229" s="201">
        <v>0.94871794871794868</v>
      </c>
      <c r="AG229" s="201">
        <v>6.3492063492063489E-2</v>
      </c>
      <c r="AH229" s="201">
        <v>0.3559322033898305</v>
      </c>
      <c r="AI229" s="201">
        <v>0.53846153846153844</v>
      </c>
      <c r="AJ229" s="201">
        <v>0.1875</v>
      </c>
      <c r="AK229" s="201">
        <v>-0.33333333333333331</v>
      </c>
      <c r="AL229" s="201">
        <v>0</v>
      </c>
      <c r="AM229" s="201">
        <v>1.1000000000000001</v>
      </c>
      <c r="AN229" s="201">
        <v>-0.13333333333333333</v>
      </c>
      <c r="AO229" s="201">
        <v>2.8985507246376812E-2</v>
      </c>
      <c r="AP229" s="201">
        <v>6.7567567567567571E-2</v>
      </c>
      <c r="AQ229" s="201">
        <v>0.18604651162790697</v>
      </c>
      <c r="AR229" s="201">
        <v>0.16867469879518071</v>
      </c>
      <c r="AS229" s="201">
        <v>0.4358974358974359</v>
      </c>
      <c r="AT229" s="201">
        <v>0.36507936507936506</v>
      </c>
      <c r="AU229" s="201">
        <v>0.63636363636363635</v>
      </c>
      <c r="AV229" s="201">
        <v>0.31578947368421051</v>
      </c>
      <c r="AW229" s="201">
        <v>0.65</v>
      </c>
      <c r="AX229" s="201">
        <v>0.39473684210526316</v>
      </c>
      <c r="AY229" s="201">
        <v>0.63414634146341464</v>
      </c>
      <c r="AZ229" s="201">
        <v>1</v>
      </c>
      <c r="BA229" s="201">
        <v>1.6153846153846154</v>
      </c>
      <c r="BB229" s="201">
        <v>1</v>
      </c>
    </row>
    <row r="230" spans="1:54" x14ac:dyDescent="0.2">
      <c r="A230" s="55" t="s">
        <v>219</v>
      </c>
      <c r="B230" s="122">
        <v>74900</v>
      </c>
      <c r="C230" s="55" t="s">
        <v>202</v>
      </c>
      <c r="D230" s="48">
        <v>5</v>
      </c>
      <c r="E230" s="55" t="s">
        <v>203</v>
      </c>
      <c r="F230" s="55">
        <v>4</v>
      </c>
      <c r="G230" s="198">
        <v>-69</v>
      </c>
      <c r="H230" s="198">
        <v>-3</v>
      </c>
      <c r="I230" s="198">
        <v>-26</v>
      </c>
      <c r="J230" s="198">
        <v>-14</v>
      </c>
      <c r="K230" s="198">
        <v>-20</v>
      </c>
      <c r="L230" s="198">
        <v>3</v>
      </c>
      <c r="M230" s="198">
        <v>12</v>
      </c>
      <c r="N230" s="198">
        <v>-1</v>
      </c>
      <c r="O230" s="198">
        <v>0</v>
      </c>
      <c r="P230" s="198">
        <v>-13</v>
      </c>
      <c r="Q230" s="198">
        <v>-6</v>
      </c>
      <c r="R230" s="198">
        <v>-32</v>
      </c>
      <c r="S230" s="198">
        <v>-12</v>
      </c>
      <c r="T230" s="198">
        <v>-14</v>
      </c>
      <c r="U230" s="198">
        <v>3</v>
      </c>
      <c r="V230" s="198">
        <v>12</v>
      </c>
      <c r="W230" s="198">
        <v>15</v>
      </c>
      <c r="X230" s="198">
        <v>14</v>
      </c>
      <c r="Y230" s="198">
        <v>1</v>
      </c>
      <c r="Z230" s="198">
        <v>8</v>
      </c>
      <c r="AA230" s="198">
        <v>2</v>
      </c>
      <c r="AB230" s="198">
        <v>-1</v>
      </c>
      <c r="AC230" s="198">
        <v>4</v>
      </c>
      <c r="AD230" s="198">
        <v>-1</v>
      </c>
      <c r="AE230" s="201">
        <v>-9.2493297587131373E-2</v>
      </c>
      <c r="AF230" s="201">
        <v>-7.4999999999999997E-2</v>
      </c>
      <c r="AG230" s="201">
        <v>-0.48148148148148145</v>
      </c>
      <c r="AH230" s="201">
        <v>-0.25</v>
      </c>
      <c r="AI230" s="201">
        <v>-0.51282051282051277</v>
      </c>
      <c r="AJ230" s="201">
        <v>0.25</v>
      </c>
      <c r="AK230" s="201">
        <v>3</v>
      </c>
      <c r="AL230" s="201">
        <v>-0.125</v>
      </c>
      <c r="AM230" s="201">
        <v>0</v>
      </c>
      <c r="AN230" s="201">
        <v>-0.33333333333333331</v>
      </c>
      <c r="AO230" s="201">
        <v>-0.11320754716981132</v>
      </c>
      <c r="AP230" s="201">
        <v>-0.45714285714285713</v>
      </c>
      <c r="AQ230" s="201">
        <v>-0.18181818181818182</v>
      </c>
      <c r="AR230" s="201">
        <v>-0.19444444444444445</v>
      </c>
      <c r="AS230" s="201">
        <v>4.6875E-2</v>
      </c>
      <c r="AT230" s="201">
        <v>0.24</v>
      </c>
      <c r="AU230" s="201">
        <v>1.5</v>
      </c>
      <c r="AV230" s="201">
        <v>0.875</v>
      </c>
      <c r="AW230" s="201">
        <v>6.25E-2</v>
      </c>
      <c r="AX230" s="201">
        <v>0.61538461538461542</v>
      </c>
      <c r="AY230" s="201">
        <v>0.125</v>
      </c>
      <c r="AZ230" s="201">
        <v>-6.25E-2</v>
      </c>
      <c r="BA230" s="201">
        <v>0.66666666666666663</v>
      </c>
      <c r="BB230" s="201">
        <v>-0.33333333333333331</v>
      </c>
    </row>
    <row r="231" spans="1:54" x14ac:dyDescent="0.2">
      <c r="A231" s="55" t="s">
        <v>230</v>
      </c>
      <c r="B231" s="122">
        <v>75300</v>
      </c>
      <c r="C231" s="55" t="s">
        <v>202</v>
      </c>
      <c r="D231" s="48">
        <v>5</v>
      </c>
      <c r="E231" s="55" t="s">
        <v>203</v>
      </c>
      <c r="F231" s="55">
        <v>4</v>
      </c>
      <c r="G231" s="198">
        <v>59</v>
      </c>
      <c r="H231" s="198">
        <v>17</v>
      </c>
      <c r="I231" s="198">
        <v>-3</v>
      </c>
      <c r="J231" s="198">
        <v>-20</v>
      </c>
      <c r="K231" s="198">
        <v>-14</v>
      </c>
      <c r="L231" s="198">
        <v>-4</v>
      </c>
      <c r="M231" s="198">
        <v>-5</v>
      </c>
      <c r="N231" s="198">
        <v>4</v>
      </c>
      <c r="O231" s="198">
        <v>11</v>
      </c>
      <c r="P231" s="198">
        <v>14</v>
      </c>
      <c r="Q231" s="198">
        <v>-4</v>
      </c>
      <c r="R231" s="198">
        <v>-3</v>
      </c>
      <c r="S231" s="198">
        <v>-19</v>
      </c>
      <c r="T231" s="198">
        <v>-11</v>
      </c>
      <c r="U231" s="198">
        <v>16</v>
      </c>
      <c r="V231" s="198">
        <v>41</v>
      </c>
      <c r="W231" s="198">
        <v>1</v>
      </c>
      <c r="X231" s="198">
        <v>12</v>
      </c>
      <c r="Y231" s="198">
        <v>11</v>
      </c>
      <c r="Z231" s="198">
        <v>5</v>
      </c>
      <c r="AA231" s="198">
        <v>9</v>
      </c>
      <c r="AB231" s="198">
        <v>-1</v>
      </c>
      <c r="AC231" s="198">
        <v>5</v>
      </c>
      <c r="AD231" s="198">
        <v>-3</v>
      </c>
      <c r="AE231" s="201">
        <v>8.7667161961367007E-2</v>
      </c>
      <c r="AF231" s="201">
        <v>0.58620689655172409</v>
      </c>
      <c r="AG231" s="201">
        <v>-8.1081081081081086E-2</v>
      </c>
      <c r="AH231" s="201">
        <v>-0.43478260869565216</v>
      </c>
      <c r="AI231" s="201">
        <v>-0.4375</v>
      </c>
      <c r="AJ231" s="201">
        <v>-0.26666666666666666</v>
      </c>
      <c r="AK231" s="201">
        <v>-0.7142857142857143</v>
      </c>
      <c r="AL231" s="201">
        <v>2</v>
      </c>
      <c r="AM231" s="201">
        <v>1.5714285714285714</v>
      </c>
      <c r="AN231" s="201">
        <v>0.73684210526315785</v>
      </c>
      <c r="AO231" s="201">
        <v>-9.5238095238095233E-2</v>
      </c>
      <c r="AP231" s="201">
        <v>-5.5555555555555552E-2</v>
      </c>
      <c r="AQ231" s="201">
        <v>-0.30158730158730157</v>
      </c>
      <c r="AR231" s="201">
        <v>-0.14864864864864866</v>
      </c>
      <c r="AS231" s="201">
        <v>0.30769230769230771</v>
      </c>
      <c r="AT231" s="201">
        <v>0.89130434782608692</v>
      </c>
      <c r="AU231" s="201">
        <v>5.8823529411764705E-2</v>
      </c>
      <c r="AV231" s="201">
        <v>0.5</v>
      </c>
      <c r="AW231" s="201">
        <v>1.375</v>
      </c>
      <c r="AX231" s="201">
        <v>0.20833333333333334</v>
      </c>
      <c r="AY231" s="201">
        <v>0.33333333333333331</v>
      </c>
      <c r="AZ231" s="201">
        <v>-4.3478260869565216E-2</v>
      </c>
      <c r="BA231" s="201">
        <v>0.45454545454545453</v>
      </c>
      <c r="BB231" s="201">
        <v>-0.21428571428571427</v>
      </c>
    </row>
    <row r="232" spans="1:54" x14ac:dyDescent="0.2">
      <c r="A232" s="55" t="s">
        <v>231</v>
      </c>
      <c r="B232" s="122">
        <v>75700</v>
      </c>
      <c r="C232" s="55" t="s">
        <v>202</v>
      </c>
      <c r="D232" s="48">
        <v>5</v>
      </c>
      <c r="E232" s="55" t="s">
        <v>203</v>
      </c>
      <c r="F232" s="55">
        <v>4</v>
      </c>
      <c r="G232" s="198">
        <v>430</v>
      </c>
      <c r="H232" s="198">
        <v>-18</v>
      </c>
      <c r="I232" s="198">
        <v>-53</v>
      </c>
      <c r="J232" s="198">
        <v>-131</v>
      </c>
      <c r="K232" s="198">
        <v>-29</v>
      </c>
      <c r="L232" s="198">
        <v>10</v>
      </c>
      <c r="M232" s="198">
        <v>17</v>
      </c>
      <c r="N232" s="198">
        <v>-1</v>
      </c>
      <c r="O232" s="198">
        <v>76</v>
      </c>
      <c r="P232" s="198">
        <v>51</v>
      </c>
      <c r="Q232" s="198">
        <v>-59</v>
      </c>
      <c r="R232" s="198">
        <v>-135</v>
      </c>
      <c r="S232" s="198">
        <v>-119</v>
      </c>
      <c r="T232" s="198">
        <v>25</v>
      </c>
      <c r="U232" s="198">
        <v>155</v>
      </c>
      <c r="V232" s="198">
        <v>246</v>
      </c>
      <c r="W232" s="198">
        <v>66</v>
      </c>
      <c r="X232" s="198">
        <v>137</v>
      </c>
      <c r="Y232" s="198">
        <v>25</v>
      </c>
      <c r="Z232" s="198">
        <v>36</v>
      </c>
      <c r="AA232" s="198">
        <v>5</v>
      </c>
      <c r="AB232" s="198">
        <v>31</v>
      </c>
      <c r="AC232" s="198">
        <v>36</v>
      </c>
      <c r="AD232" s="198">
        <v>59</v>
      </c>
      <c r="AE232" s="201">
        <v>6.3235294117647056E-2</v>
      </c>
      <c r="AF232" s="201">
        <v>-4.488778054862843E-2</v>
      </c>
      <c r="AG232" s="201">
        <v>-0.11496746203904555</v>
      </c>
      <c r="AH232" s="201">
        <v>-0.23518850987432674</v>
      </c>
      <c r="AI232" s="201">
        <v>-0.10175438596491228</v>
      </c>
      <c r="AJ232" s="201">
        <v>6.097560975609756E-2</v>
      </c>
      <c r="AK232" s="201">
        <v>0.26153846153846155</v>
      </c>
      <c r="AL232" s="201">
        <v>-1.3888888888888888E-2</v>
      </c>
      <c r="AM232" s="201">
        <v>0.43678160919540232</v>
      </c>
      <c r="AN232" s="201">
        <v>0.13212435233160622</v>
      </c>
      <c r="AO232" s="201">
        <v>-0.13563218390804599</v>
      </c>
      <c r="AP232" s="201">
        <v>-0.22462562396006655</v>
      </c>
      <c r="AQ232" s="201">
        <v>-0.19101123595505617</v>
      </c>
      <c r="AR232" s="201">
        <v>4.2662116040955635E-2</v>
      </c>
      <c r="AS232" s="201">
        <v>0.32769556025369978</v>
      </c>
      <c r="AT232" s="201">
        <v>0.72140762463343111</v>
      </c>
      <c r="AU232" s="201">
        <v>0.47826086956521741</v>
      </c>
      <c r="AV232" s="201">
        <v>0.87261146496815289</v>
      </c>
      <c r="AW232" s="201">
        <v>0.24752475247524752</v>
      </c>
      <c r="AX232" s="201">
        <v>0.22784810126582278</v>
      </c>
      <c r="AY232" s="201">
        <v>1.9011406844106463E-2</v>
      </c>
      <c r="AZ232" s="201">
        <v>0.16939890710382513</v>
      </c>
      <c r="BA232" s="201">
        <v>0.34951456310679613</v>
      </c>
      <c r="BB232" s="201">
        <v>0.80821917808219179</v>
      </c>
    </row>
    <row r="233" spans="1:54" x14ac:dyDescent="0.2">
      <c r="A233" s="55" t="s">
        <v>232</v>
      </c>
      <c r="B233" s="122">
        <v>76260</v>
      </c>
      <c r="C233" s="55" t="s">
        <v>21</v>
      </c>
      <c r="D233" s="48">
        <v>11</v>
      </c>
      <c r="E233" s="55" t="s">
        <v>203</v>
      </c>
      <c r="F233" s="55">
        <v>4</v>
      </c>
      <c r="G233" s="198">
        <v>69</v>
      </c>
      <c r="H233" s="198">
        <v>-38</v>
      </c>
      <c r="I233" s="198">
        <v>-56</v>
      </c>
      <c r="J233" s="198">
        <v>-19</v>
      </c>
      <c r="K233" s="198">
        <v>27</v>
      </c>
      <c r="L233" s="198">
        <v>-6</v>
      </c>
      <c r="M233" s="198">
        <v>5</v>
      </c>
      <c r="N233" s="198">
        <v>6</v>
      </c>
      <c r="O233" s="198">
        <v>5</v>
      </c>
      <c r="P233" s="198">
        <v>-17</v>
      </c>
      <c r="Q233" s="198">
        <v>-26</v>
      </c>
      <c r="R233" s="198">
        <v>-24</v>
      </c>
      <c r="S233" s="198">
        <v>-36</v>
      </c>
      <c r="T233" s="198">
        <v>14</v>
      </c>
      <c r="U233" s="198">
        <v>41</v>
      </c>
      <c r="V233" s="198">
        <v>66</v>
      </c>
      <c r="W233" s="198">
        <v>26</v>
      </c>
      <c r="X233" s="198">
        <v>35</v>
      </c>
      <c r="Y233" s="198">
        <v>26</v>
      </c>
      <c r="Z233" s="198">
        <v>19</v>
      </c>
      <c r="AA233" s="198">
        <v>3</v>
      </c>
      <c r="AB233" s="198">
        <v>3</v>
      </c>
      <c r="AC233" s="198">
        <v>9</v>
      </c>
      <c r="AD233" s="198">
        <v>6</v>
      </c>
      <c r="AE233" s="201">
        <v>5.319969159599075E-2</v>
      </c>
      <c r="AF233" s="201">
        <v>-0.47499999999999998</v>
      </c>
      <c r="AG233" s="201">
        <v>-0.43410852713178294</v>
      </c>
      <c r="AH233" s="201">
        <v>-0.15573770491803279</v>
      </c>
      <c r="AI233" s="201">
        <v>0.48214285714285715</v>
      </c>
      <c r="AJ233" s="201">
        <v>-0.18181818181818182</v>
      </c>
      <c r="AK233" s="201">
        <v>0.55555555555555558</v>
      </c>
      <c r="AL233" s="201">
        <v>0.8571428571428571</v>
      </c>
      <c r="AM233" s="201">
        <v>0.19230769230769232</v>
      </c>
      <c r="AN233" s="201">
        <v>-0.27868852459016391</v>
      </c>
      <c r="AO233" s="201">
        <v>-0.30952380952380953</v>
      </c>
      <c r="AP233" s="201">
        <v>-0.20689655172413793</v>
      </c>
      <c r="AQ233" s="201">
        <v>-0.26277372262773724</v>
      </c>
      <c r="AR233" s="201">
        <v>0.10606060606060606</v>
      </c>
      <c r="AS233" s="201">
        <v>0.4606741573033708</v>
      </c>
      <c r="AT233" s="201">
        <v>1</v>
      </c>
      <c r="AU233" s="201">
        <v>1.3</v>
      </c>
      <c r="AV233" s="201">
        <v>1.6666666666666667</v>
      </c>
      <c r="AW233" s="201">
        <v>1.625</v>
      </c>
      <c r="AX233" s="201">
        <v>1.0555555555555556</v>
      </c>
      <c r="AY233" s="201">
        <v>8.8235294117647065E-2</v>
      </c>
      <c r="AZ233" s="201">
        <v>0.16666666666666666</v>
      </c>
      <c r="BA233" s="201">
        <v>0.9</v>
      </c>
      <c r="BB233" s="201">
        <v>0.46153846153846156</v>
      </c>
    </row>
    <row r="234" spans="1:54" x14ac:dyDescent="0.2">
      <c r="A234" s="55" t="s">
        <v>233</v>
      </c>
      <c r="B234" s="122">
        <v>77380</v>
      </c>
      <c r="C234" s="55" t="s">
        <v>202</v>
      </c>
      <c r="D234" s="48">
        <v>5</v>
      </c>
      <c r="E234" s="55" t="s">
        <v>203</v>
      </c>
      <c r="F234" s="55">
        <v>4</v>
      </c>
      <c r="G234" s="198">
        <v>183</v>
      </c>
      <c r="H234" s="198">
        <v>13</v>
      </c>
      <c r="I234" s="198">
        <v>-1</v>
      </c>
      <c r="J234" s="198">
        <v>-31</v>
      </c>
      <c r="K234" s="198">
        <v>-25</v>
      </c>
      <c r="L234" s="198">
        <v>16</v>
      </c>
      <c r="M234" s="198">
        <v>-7</v>
      </c>
      <c r="N234" s="198">
        <v>-2</v>
      </c>
      <c r="O234" s="198">
        <v>23</v>
      </c>
      <c r="P234" s="198">
        <v>58</v>
      </c>
      <c r="Q234" s="198">
        <v>12</v>
      </c>
      <c r="R234" s="198">
        <v>-31</v>
      </c>
      <c r="S234" s="198">
        <v>-37</v>
      </c>
      <c r="T234" s="198">
        <v>10</v>
      </c>
      <c r="U234" s="198">
        <v>47</v>
      </c>
      <c r="V234" s="198">
        <v>49</v>
      </c>
      <c r="W234" s="198">
        <v>18</v>
      </c>
      <c r="X234" s="198">
        <v>25</v>
      </c>
      <c r="Y234" s="198">
        <v>14</v>
      </c>
      <c r="Z234" s="198">
        <v>17</v>
      </c>
      <c r="AA234" s="198">
        <v>19</v>
      </c>
      <c r="AB234" s="198">
        <v>-11</v>
      </c>
      <c r="AC234" s="198">
        <v>-6</v>
      </c>
      <c r="AD234" s="198">
        <v>13</v>
      </c>
      <c r="AE234" s="201">
        <v>9.3272171253822631E-2</v>
      </c>
      <c r="AF234" s="201">
        <v>0.1111111111111111</v>
      </c>
      <c r="AG234" s="201">
        <v>-6.993006993006993E-3</v>
      </c>
      <c r="AH234" s="201">
        <v>-0.18023255813953487</v>
      </c>
      <c r="AI234" s="201">
        <v>-0.23364485981308411</v>
      </c>
      <c r="AJ234" s="201">
        <v>0.44444444444444442</v>
      </c>
      <c r="AK234" s="201">
        <v>-0.26923076923076922</v>
      </c>
      <c r="AL234" s="201">
        <v>-8.6956521739130432E-2</v>
      </c>
      <c r="AM234" s="201">
        <v>0.38983050847457629</v>
      </c>
      <c r="AN234" s="201">
        <v>0.57999999999999996</v>
      </c>
      <c r="AO234" s="201">
        <v>7.7419354838709681E-2</v>
      </c>
      <c r="AP234" s="201">
        <v>-0.17816091954022989</v>
      </c>
      <c r="AQ234" s="201">
        <v>-0.20670391061452514</v>
      </c>
      <c r="AR234" s="201">
        <v>5.8139534883720929E-2</v>
      </c>
      <c r="AS234" s="201">
        <v>0.39830508474576271</v>
      </c>
      <c r="AT234" s="201">
        <v>0.45794392523364486</v>
      </c>
      <c r="AU234" s="201">
        <v>0.45</v>
      </c>
      <c r="AV234" s="201">
        <v>0.73529411764705888</v>
      </c>
      <c r="AW234" s="201">
        <v>0.51851851851851849</v>
      </c>
      <c r="AX234" s="201">
        <v>0.53125</v>
      </c>
      <c r="AY234" s="201">
        <v>0.41304347826086957</v>
      </c>
      <c r="AZ234" s="201">
        <v>-0.22</v>
      </c>
      <c r="BA234" s="201">
        <v>-0.20689655172413793</v>
      </c>
      <c r="BB234" s="201">
        <v>0.8125</v>
      </c>
    </row>
    <row r="235" spans="1:54" x14ac:dyDescent="0.2">
      <c r="A235" s="55" t="s">
        <v>234</v>
      </c>
      <c r="B235" s="122">
        <v>78420</v>
      </c>
      <c r="C235" s="55" t="s">
        <v>202</v>
      </c>
      <c r="D235" s="48">
        <v>5</v>
      </c>
      <c r="E235" s="55" t="s">
        <v>203</v>
      </c>
      <c r="F235" s="55">
        <v>4</v>
      </c>
      <c r="G235" s="198">
        <v>140</v>
      </c>
      <c r="H235" s="198">
        <v>-28</v>
      </c>
      <c r="I235" s="198">
        <v>-17</v>
      </c>
      <c r="J235" s="198">
        <v>-39</v>
      </c>
      <c r="K235" s="198">
        <v>-2</v>
      </c>
      <c r="L235" s="198">
        <v>1</v>
      </c>
      <c r="M235" s="198">
        <v>0</v>
      </c>
      <c r="N235" s="198">
        <v>5</v>
      </c>
      <c r="O235" s="198">
        <v>17</v>
      </c>
      <c r="P235" s="198">
        <v>44</v>
      </c>
      <c r="Q235" s="198">
        <v>-38</v>
      </c>
      <c r="R235" s="198">
        <v>-87</v>
      </c>
      <c r="S235" s="198">
        <v>-10</v>
      </c>
      <c r="T235" s="198">
        <v>16</v>
      </c>
      <c r="U235" s="198">
        <v>50</v>
      </c>
      <c r="V235" s="198">
        <v>123</v>
      </c>
      <c r="W235" s="198">
        <v>35</v>
      </c>
      <c r="X235" s="198">
        <v>65</v>
      </c>
      <c r="Y235" s="198">
        <v>0</v>
      </c>
      <c r="Z235" s="198">
        <v>29</v>
      </c>
      <c r="AA235" s="198">
        <v>-32</v>
      </c>
      <c r="AB235" s="198">
        <v>-6</v>
      </c>
      <c r="AC235" s="198">
        <v>10</v>
      </c>
      <c r="AD235" s="198">
        <v>4</v>
      </c>
      <c r="AE235" s="201">
        <v>3.8953811908736785E-2</v>
      </c>
      <c r="AF235" s="201">
        <v>-0.12962962962962962</v>
      </c>
      <c r="AG235" s="201">
        <v>-7.3913043478260873E-2</v>
      </c>
      <c r="AH235" s="201">
        <v>-0.13732394366197184</v>
      </c>
      <c r="AI235" s="201">
        <v>-1.1695906432748537E-2</v>
      </c>
      <c r="AJ235" s="201">
        <v>1.3513513513513514E-2</v>
      </c>
      <c r="AK235" s="201">
        <v>0</v>
      </c>
      <c r="AL235" s="201">
        <v>0.19230769230769232</v>
      </c>
      <c r="AM235" s="201">
        <v>0.20238095238095238</v>
      </c>
      <c r="AN235" s="201">
        <v>0.26829268292682928</v>
      </c>
      <c r="AO235" s="201">
        <v>-0.17757009345794392</v>
      </c>
      <c r="AP235" s="201">
        <v>-0.31182795698924731</v>
      </c>
      <c r="AQ235" s="201">
        <v>-3.4364261168384883E-2</v>
      </c>
      <c r="AR235" s="201">
        <v>5.4982817869415807E-2</v>
      </c>
      <c r="AS235" s="201">
        <v>0.18939393939393939</v>
      </c>
      <c r="AT235" s="201">
        <v>0.66486486486486485</v>
      </c>
      <c r="AU235" s="201">
        <v>0.53030303030303028</v>
      </c>
      <c r="AV235" s="201">
        <v>0.7142857142857143</v>
      </c>
      <c r="AW235" s="201">
        <v>0</v>
      </c>
      <c r="AX235" s="201">
        <v>0.3258426966292135</v>
      </c>
      <c r="AY235" s="201">
        <v>-0.18285714285714286</v>
      </c>
      <c r="AZ235" s="201">
        <v>-4.8387096774193547E-2</v>
      </c>
      <c r="BA235" s="201">
        <v>0.1</v>
      </c>
      <c r="BB235" s="201">
        <v>5.7971014492753624E-2</v>
      </c>
    </row>
    <row r="236" spans="1:54" x14ac:dyDescent="0.2">
      <c r="A236" s="55" t="s">
        <v>235</v>
      </c>
      <c r="B236" s="122">
        <v>82660</v>
      </c>
      <c r="C236" s="55" t="s">
        <v>202</v>
      </c>
      <c r="D236" s="48">
        <v>5</v>
      </c>
      <c r="E236" s="55" t="s">
        <v>203</v>
      </c>
      <c r="F236" s="55">
        <v>4</v>
      </c>
      <c r="G236" s="198">
        <v>127</v>
      </c>
      <c r="H236" s="198">
        <v>-5</v>
      </c>
      <c r="I236" s="198">
        <v>15</v>
      </c>
      <c r="J236" s="198">
        <v>-28</v>
      </c>
      <c r="K236" s="198">
        <v>-15</v>
      </c>
      <c r="L236" s="198">
        <v>-1</v>
      </c>
      <c r="M236" s="198">
        <v>11</v>
      </c>
      <c r="N236" s="198">
        <v>11</v>
      </c>
      <c r="O236" s="198">
        <v>19</v>
      </c>
      <c r="P236" s="198">
        <v>26</v>
      </c>
      <c r="Q236" s="198">
        <v>-34</v>
      </c>
      <c r="R236" s="198">
        <v>-26</v>
      </c>
      <c r="S236" s="198">
        <v>-50</v>
      </c>
      <c r="T236" s="198">
        <v>-9</v>
      </c>
      <c r="U236" s="198">
        <v>54</v>
      </c>
      <c r="V236" s="198">
        <v>65</v>
      </c>
      <c r="W236" s="198">
        <v>17</v>
      </c>
      <c r="X236" s="198">
        <v>45</v>
      </c>
      <c r="Y236" s="198">
        <v>-6</v>
      </c>
      <c r="Z236" s="198">
        <v>10</v>
      </c>
      <c r="AA236" s="198">
        <v>-9</v>
      </c>
      <c r="AB236" s="198">
        <v>30</v>
      </c>
      <c r="AC236" s="198">
        <v>0</v>
      </c>
      <c r="AD236" s="198">
        <v>7</v>
      </c>
      <c r="AE236" s="201">
        <v>7.2696050372066404E-2</v>
      </c>
      <c r="AF236" s="201">
        <v>-7.4626865671641784E-2</v>
      </c>
      <c r="AG236" s="201">
        <v>0.18292682926829268</v>
      </c>
      <c r="AH236" s="201">
        <v>-0.23140495867768596</v>
      </c>
      <c r="AI236" s="201">
        <v>-0.19230769230769232</v>
      </c>
      <c r="AJ236" s="201">
        <v>-2.1276595744680851E-2</v>
      </c>
      <c r="AK236" s="201">
        <v>0.7857142857142857</v>
      </c>
      <c r="AL236" s="201">
        <v>1.375</v>
      </c>
      <c r="AM236" s="201">
        <v>0.41304347826086957</v>
      </c>
      <c r="AN236" s="201">
        <v>0.43333333333333335</v>
      </c>
      <c r="AO236" s="201">
        <v>-0.34343434343434343</v>
      </c>
      <c r="AP236" s="201">
        <v>-0.18571428571428572</v>
      </c>
      <c r="AQ236" s="201">
        <v>-0.29411764705882354</v>
      </c>
      <c r="AR236" s="201">
        <v>-5.232558139534884E-2</v>
      </c>
      <c r="AS236" s="201">
        <v>0.40909090909090912</v>
      </c>
      <c r="AT236" s="201">
        <v>0.63725490196078427</v>
      </c>
      <c r="AU236" s="201">
        <v>0.51515151515151514</v>
      </c>
      <c r="AV236" s="201">
        <v>1.1538461538461537</v>
      </c>
      <c r="AW236" s="201">
        <v>-0.2</v>
      </c>
      <c r="AX236" s="201">
        <v>0.22727272727272727</v>
      </c>
      <c r="AY236" s="201">
        <v>-0.12</v>
      </c>
      <c r="AZ236" s="201">
        <v>0.56603773584905659</v>
      </c>
      <c r="BA236" s="201">
        <v>0</v>
      </c>
      <c r="BB236" s="201">
        <v>9.0909090909090912E-2</v>
      </c>
    </row>
    <row r="237" spans="1:54" x14ac:dyDescent="0.2">
      <c r="A237" s="55" t="s">
        <v>236</v>
      </c>
      <c r="B237" s="122">
        <v>85540</v>
      </c>
      <c r="C237" s="55" t="s">
        <v>202</v>
      </c>
      <c r="D237" s="48">
        <v>5</v>
      </c>
      <c r="E237" s="55" t="s">
        <v>203</v>
      </c>
      <c r="F237" s="55">
        <v>4</v>
      </c>
      <c r="G237" s="198">
        <v>197</v>
      </c>
      <c r="H237" s="198">
        <v>27</v>
      </c>
      <c r="I237" s="198">
        <v>-52</v>
      </c>
      <c r="J237" s="198">
        <v>-49</v>
      </c>
      <c r="K237" s="198">
        <v>9</v>
      </c>
      <c r="L237" s="198">
        <v>4</v>
      </c>
      <c r="M237" s="198">
        <v>20</v>
      </c>
      <c r="N237" s="198">
        <v>-8</v>
      </c>
      <c r="O237" s="198">
        <v>31</v>
      </c>
      <c r="P237" s="198">
        <v>-16</v>
      </c>
      <c r="Q237" s="198">
        <v>-60</v>
      </c>
      <c r="R237" s="198">
        <v>-61</v>
      </c>
      <c r="S237" s="198">
        <v>-15</v>
      </c>
      <c r="T237" s="198">
        <v>5</v>
      </c>
      <c r="U237" s="198">
        <v>105</v>
      </c>
      <c r="V237" s="198">
        <v>104</v>
      </c>
      <c r="W237" s="198">
        <v>48</v>
      </c>
      <c r="X237" s="198">
        <v>57</v>
      </c>
      <c r="Y237" s="198">
        <v>35</v>
      </c>
      <c r="Z237" s="198">
        <v>35</v>
      </c>
      <c r="AA237" s="198">
        <v>-30</v>
      </c>
      <c r="AB237" s="198">
        <v>-26</v>
      </c>
      <c r="AC237" s="198">
        <v>4</v>
      </c>
      <c r="AD237" s="198">
        <v>30</v>
      </c>
      <c r="AE237" s="201">
        <v>4.7538610038610041E-2</v>
      </c>
      <c r="AF237" s="201">
        <v>0.10424710424710425</v>
      </c>
      <c r="AG237" s="201">
        <v>-0.16720257234726688</v>
      </c>
      <c r="AH237" s="201">
        <v>-0.15909090909090909</v>
      </c>
      <c r="AI237" s="201">
        <v>5.027932960893855E-2</v>
      </c>
      <c r="AJ237" s="201">
        <v>3.9215686274509803E-2</v>
      </c>
      <c r="AK237" s="201">
        <v>0.60606060606060608</v>
      </c>
      <c r="AL237" s="201">
        <v>-0.14285714285714285</v>
      </c>
      <c r="AM237" s="201">
        <v>0.25203252032520324</v>
      </c>
      <c r="AN237" s="201">
        <v>-6.3241106719367585E-2</v>
      </c>
      <c r="AO237" s="201">
        <v>-0.19736842105263158</v>
      </c>
      <c r="AP237" s="201">
        <v>-0.17681159420289855</v>
      </c>
      <c r="AQ237" s="201">
        <v>-4.8701298701298704E-2</v>
      </c>
      <c r="AR237" s="201">
        <v>1.5479876160990712E-2</v>
      </c>
      <c r="AS237" s="201">
        <v>0.40697674418604651</v>
      </c>
      <c r="AT237" s="201">
        <v>0.45021645021645024</v>
      </c>
      <c r="AU237" s="201">
        <v>0.72727272727272729</v>
      </c>
      <c r="AV237" s="201">
        <v>0.58762886597938147</v>
      </c>
      <c r="AW237" s="201">
        <v>0.56451612903225812</v>
      </c>
      <c r="AX237" s="201">
        <v>0.34653465346534651</v>
      </c>
      <c r="AY237" s="201">
        <v>-0.234375</v>
      </c>
      <c r="AZ237" s="201">
        <v>-0.17687074829931973</v>
      </c>
      <c r="BA237" s="201">
        <v>5.3333333333333337E-2</v>
      </c>
      <c r="BB237" s="201">
        <v>0.4</v>
      </c>
    </row>
    <row r="238" spans="1:54" x14ac:dyDescent="0.2">
      <c r="A238" s="55" t="s">
        <v>237</v>
      </c>
      <c r="B238" s="122">
        <v>85940</v>
      </c>
      <c r="C238" s="55" t="s">
        <v>21</v>
      </c>
      <c r="D238" s="48">
        <v>11</v>
      </c>
      <c r="E238" s="55" t="s">
        <v>203</v>
      </c>
      <c r="F238" s="55">
        <v>4</v>
      </c>
      <c r="G238" s="198">
        <v>23</v>
      </c>
      <c r="H238" s="198">
        <v>-2</v>
      </c>
      <c r="I238" s="198">
        <v>1</v>
      </c>
      <c r="J238" s="198">
        <v>-24</v>
      </c>
      <c r="K238" s="198">
        <v>4</v>
      </c>
      <c r="L238" s="198">
        <v>-4</v>
      </c>
      <c r="M238" s="198">
        <v>2</v>
      </c>
      <c r="N238" s="198">
        <v>0</v>
      </c>
      <c r="O238" s="198">
        <v>-15</v>
      </c>
      <c r="P238" s="198">
        <v>2</v>
      </c>
      <c r="Q238" s="198">
        <v>2</v>
      </c>
      <c r="R238" s="198">
        <v>-12</v>
      </c>
      <c r="S238" s="198">
        <v>11</v>
      </c>
      <c r="T238" s="198">
        <v>13</v>
      </c>
      <c r="U238" s="198">
        <v>10</v>
      </c>
      <c r="V238" s="198">
        <v>14</v>
      </c>
      <c r="W238" s="198">
        <v>5</v>
      </c>
      <c r="X238" s="198">
        <v>3</v>
      </c>
      <c r="Y238" s="198">
        <v>5</v>
      </c>
      <c r="Z238" s="198">
        <v>2</v>
      </c>
      <c r="AA238" s="198">
        <v>6</v>
      </c>
      <c r="AB238" s="198">
        <v>3</v>
      </c>
      <c r="AC238" s="198">
        <v>0</v>
      </c>
      <c r="AD238" s="198">
        <v>-3</v>
      </c>
      <c r="AE238" s="201">
        <v>0.11442786069651742</v>
      </c>
      <c r="AF238" s="201">
        <v>-0.18181818181818182</v>
      </c>
      <c r="AG238" s="201">
        <v>0.1</v>
      </c>
      <c r="AH238" s="201">
        <v>-0.63157894736842102</v>
      </c>
      <c r="AI238" s="201">
        <v>0.44444444444444442</v>
      </c>
      <c r="AJ238" s="201">
        <v>-0.5714285714285714</v>
      </c>
      <c r="AK238" s="201">
        <v>2</v>
      </c>
      <c r="AL238" s="201" t="e">
        <v>#DIV/0!</v>
      </c>
      <c r="AM238" s="201">
        <v>-0.7142857142857143</v>
      </c>
      <c r="AN238" s="201">
        <v>0.2</v>
      </c>
      <c r="AO238" s="201">
        <v>0.22222222222222221</v>
      </c>
      <c r="AP238" s="201">
        <v>-0.66666666666666663</v>
      </c>
      <c r="AQ238" s="201">
        <v>1.2222222222222223</v>
      </c>
      <c r="AR238" s="201">
        <v>0.68421052631578949</v>
      </c>
      <c r="AS238" s="201">
        <v>0.83333333333333337</v>
      </c>
      <c r="AT238" s="201">
        <v>1.5555555555555556</v>
      </c>
      <c r="AU238" s="201">
        <v>5</v>
      </c>
      <c r="AV238" s="201">
        <v>0.42857142857142855</v>
      </c>
      <c r="AW238" s="201">
        <v>2.5</v>
      </c>
      <c r="AX238" s="201">
        <v>0.5</v>
      </c>
      <c r="AY238" s="201">
        <v>6</v>
      </c>
      <c r="AZ238" s="201" t="e">
        <v>#DIV/0!</v>
      </c>
      <c r="BA238" s="201" t="e">
        <v>#DIV/0!</v>
      </c>
      <c r="BB238" s="201">
        <v>-1</v>
      </c>
    </row>
    <row r="239" spans="1:54" x14ac:dyDescent="0.2">
      <c r="A239" s="55" t="s">
        <v>238</v>
      </c>
      <c r="B239" s="121">
        <v>260</v>
      </c>
      <c r="C239" s="55" t="s">
        <v>219</v>
      </c>
      <c r="D239" s="48">
        <v>19</v>
      </c>
      <c r="E239" s="55" t="s">
        <v>239</v>
      </c>
      <c r="F239" s="55">
        <v>3</v>
      </c>
      <c r="G239" s="198">
        <v>55</v>
      </c>
      <c r="H239" s="198">
        <v>-8</v>
      </c>
      <c r="I239" s="198">
        <v>-18</v>
      </c>
      <c r="J239" s="198">
        <v>-37</v>
      </c>
      <c r="K239" s="198">
        <v>-11</v>
      </c>
      <c r="L239" s="198">
        <v>-2</v>
      </c>
      <c r="M239" s="198">
        <v>5</v>
      </c>
      <c r="N239" s="198">
        <v>0</v>
      </c>
      <c r="O239" s="198">
        <v>24</v>
      </c>
      <c r="P239" s="198">
        <v>2</v>
      </c>
      <c r="Q239" s="198">
        <v>3</v>
      </c>
      <c r="R239" s="198">
        <v>-19</v>
      </c>
      <c r="S239" s="198">
        <v>-22</v>
      </c>
      <c r="T239" s="198">
        <v>-1</v>
      </c>
      <c r="U239" s="198">
        <v>22</v>
      </c>
      <c r="V239" s="198">
        <v>39</v>
      </c>
      <c r="W239" s="198">
        <v>22</v>
      </c>
      <c r="X239" s="198">
        <v>21</v>
      </c>
      <c r="Y239" s="198">
        <v>-2</v>
      </c>
      <c r="Z239" s="198">
        <v>28</v>
      </c>
      <c r="AA239" s="198">
        <v>-8</v>
      </c>
      <c r="AB239" s="198">
        <v>8</v>
      </c>
      <c r="AC239" s="198">
        <v>9</v>
      </c>
      <c r="AD239" s="198">
        <v>0</v>
      </c>
      <c r="AE239" s="201">
        <v>6.5789473684210523E-2</v>
      </c>
      <c r="AF239" s="201">
        <v>-0.18181818181818182</v>
      </c>
      <c r="AG239" s="201">
        <v>-0.32727272727272727</v>
      </c>
      <c r="AH239" s="201">
        <v>-0.48684210526315791</v>
      </c>
      <c r="AI239" s="201">
        <v>-0.27500000000000002</v>
      </c>
      <c r="AJ239" s="201">
        <v>-0.10526315789473684</v>
      </c>
      <c r="AK239" s="201">
        <v>0.7142857142857143</v>
      </c>
      <c r="AL239" s="201">
        <v>0</v>
      </c>
      <c r="AM239" s="201">
        <v>4</v>
      </c>
      <c r="AN239" s="201">
        <v>9.0909090909090912E-2</v>
      </c>
      <c r="AO239" s="201">
        <v>7.4999999999999997E-2</v>
      </c>
      <c r="AP239" s="201">
        <v>-0.30645161290322581</v>
      </c>
      <c r="AQ239" s="201">
        <v>-0.2857142857142857</v>
      </c>
      <c r="AR239" s="201">
        <v>-1.1494252873563218E-2</v>
      </c>
      <c r="AS239" s="201">
        <v>0.3188405797101449</v>
      </c>
      <c r="AT239" s="201">
        <v>0.6964285714285714</v>
      </c>
      <c r="AU239" s="201">
        <v>1.375</v>
      </c>
      <c r="AV239" s="201">
        <v>0.80769230769230771</v>
      </c>
      <c r="AW239" s="201">
        <v>-8.6956521739130432E-2</v>
      </c>
      <c r="AX239" s="201">
        <v>1.75</v>
      </c>
      <c r="AY239" s="201">
        <v>-0.17777777777777778</v>
      </c>
      <c r="AZ239" s="201">
        <v>0.4</v>
      </c>
      <c r="BA239" s="201">
        <v>0.75</v>
      </c>
      <c r="BB239" s="201">
        <v>0</v>
      </c>
    </row>
    <row r="240" spans="1:54" x14ac:dyDescent="0.2">
      <c r="A240" s="55" t="s">
        <v>240</v>
      </c>
      <c r="B240" s="122">
        <v>8980</v>
      </c>
      <c r="C240" s="55" t="s">
        <v>35</v>
      </c>
      <c r="D240" s="48">
        <v>9</v>
      </c>
      <c r="E240" s="55" t="s">
        <v>239</v>
      </c>
      <c r="F240" s="55">
        <v>3</v>
      </c>
      <c r="G240" s="198">
        <v>590</v>
      </c>
      <c r="H240" s="198">
        <v>16</v>
      </c>
      <c r="I240" s="198">
        <v>-42</v>
      </c>
      <c r="J240" s="198">
        <v>-28</v>
      </c>
      <c r="K240" s="198">
        <v>-25</v>
      </c>
      <c r="L240" s="198">
        <v>-7</v>
      </c>
      <c r="M240" s="198">
        <v>-3</v>
      </c>
      <c r="N240" s="198">
        <v>3</v>
      </c>
      <c r="O240" s="198">
        <v>68</v>
      </c>
      <c r="P240" s="198">
        <v>73</v>
      </c>
      <c r="Q240" s="198">
        <v>-2</v>
      </c>
      <c r="R240" s="198">
        <v>-42</v>
      </c>
      <c r="S240" s="198">
        <v>-57</v>
      </c>
      <c r="T240" s="198">
        <v>77</v>
      </c>
      <c r="U240" s="198">
        <v>126</v>
      </c>
      <c r="V240" s="198">
        <v>136</v>
      </c>
      <c r="W240" s="198">
        <v>43</v>
      </c>
      <c r="X240" s="198">
        <v>72</v>
      </c>
      <c r="Y240" s="198">
        <v>39</v>
      </c>
      <c r="Z240" s="198">
        <v>35</v>
      </c>
      <c r="AA240" s="198">
        <v>53</v>
      </c>
      <c r="AB240" s="198">
        <v>23</v>
      </c>
      <c r="AC240" s="198">
        <v>14</v>
      </c>
      <c r="AD240" s="198">
        <v>18</v>
      </c>
      <c r="AE240" s="201">
        <v>0.17776438686351312</v>
      </c>
      <c r="AF240" s="201">
        <v>7.8817733990147784E-2</v>
      </c>
      <c r="AG240" s="201">
        <v>-0.17499999999999999</v>
      </c>
      <c r="AH240" s="201">
        <v>-0.1003584229390681</v>
      </c>
      <c r="AI240" s="201">
        <v>-0.14285714285714285</v>
      </c>
      <c r="AJ240" s="201">
        <v>-0.1044776119402985</v>
      </c>
      <c r="AK240" s="201">
        <v>-9.375E-2</v>
      </c>
      <c r="AL240" s="201">
        <v>9.375E-2</v>
      </c>
      <c r="AM240" s="201">
        <v>1.0461538461538462</v>
      </c>
      <c r="AN240" s="201">
        <v>0.46202531645569622</v>
      </c>
      <c r="AO240" s="201">
        <v>-8.130081300813009E-3</v>
      </c>
      <c r="AP240" s="201">
        <v>-0.13725490196078433</v>
      </c>
      <c r="AQ240" s="201">
        <v>-0.17378048780487804</v>
      </c>
      <c r="AR240" s="201">
        <v>0.25666666666666665</v>
      </c>
      <c r="AS240" s="201">
        <v>0.53389830508474578</v>
      </c>
      <c r="AT240" s="201">
        <v>0.73118279569892475</v>
      </c>
      <c r="AU240" s="201">
        <v>0.70491803278688525</v>
      </c>
      <c r="AV240" s="201">
        <v>0.86746987951807231</v>
      </c>
      <c r="AW240" s="201">
        <v>0.79591836734693877</v>
      </c>
      <c r="AX240" s="201">
        <v>0.53030303030303028</v>
      </c>
      <c r="AY240" s="201">
        <v>0.64634146341463417</v>
      </c>
      <c r="AZ240" s="201">
        <v>0.42592592592592593</v>
      </c>
      <c r="BA240" s="201">
        <v>0.35</v>
      </c>
      <c r="BB240" s="201">
        <v>0.58064516129032262</v>
      </c>
    </row>
    <row r="241" spans="1:54" x14ac:dyDescent="0.2">
      <c r="A241" s="55" t="s">
        <v>241</v>
      </c>
      <c r="B241" s="122">
        <v>11380</v>
      </c>
      <c r="C241" s="55" t="s">
        <v>219</v>
      </c>
      <c r="D241" s="48">
        <v>19</v>
      </c>
      <c r="E241" s="55" t="s">
        <v>239</v>
      </c>
      <c r="F241" s="55">
        <v>3</v>
      </c>
      <c r="G241" s="198">
        <v>365</v>
      </c>
      <c r="H241" s="198">
        <v>-8</v>
      </c>
      <c r="I241" s="198">
        <v>-89</v>
      </c>
      <c r="J241" s="198">
        <v>0</v>
      </c>
      <c r="K241" s="198">
        <v>-16</v>
      </c>
      <c r="L241" s="198">
        <v>17</v>
      </c>
      <c r="M241" s="198">
        <v>15</v>
      </c>
      <c r="N241" s="198">
        <v>5</v>
      </c>
      <c r="O241" s="198">
        <v>41</v>
      </c>
      <c r="P241" s="198">
        <v>23</v>
      </c>
      <c r="Q241" s="198">
        <v>-56</v>
      </c>
      <c r="R241" s="198">
        <v>-85</v>
      </c>
      <c r="S241" s="198">
        <v>2</v>
      </c>
      <c r="T241" s="198">
        <v>20</v>
      </c>
      <c r="U241" s="198">
        <v>102</v>
      </c>
      <c r="V241" s="198">
        <v>134</v>
      </c>
      <c r="W241" s="198">
        <v>46</v>
      </c>
      <c r="X241" s="198">
        <v>66</v>
      </c>
      <c r="Y241" s="198">
        <v>48</v>
      </c>
      <c r="Z241" s="198">
        <v>50</v>
      </c>
      <c r="AA241" s="198">
        <v>43</v>
      </c>
      <c r="AB241" s="198">
        <v>4</v>
      </c>
      <c r="AC241" s="198">
        <v>-6</v>
      </c>
      <c r="AD241" s="198">
        <v>9</v>
      </c>
      <c r="AE241" s="201">
        <v>7.6858285954937877E-2</v>
      </c>
      <c r="AF241" s="201">
        <v>-2.9411764705882353E-2</v>
      </c>
      <c r="AG241" s="201">
        <v>-0.26646706586826346</v>
      </c>
      <c r="AH241" s="201">
        <v>0</v>
      </c>
      <c r="AI241" s="201">
        <v>-6.8376068376068383E-2</v>
      </c>
      <c r="AJ241" s="201">
        <v>0.15315315315315314</v>
      </c>
      <c r="AK241" s="201">
        <v>0.36585365853658536</v>
      </c>
      <c r="AL241" s="201">
        <v>0.12195121951219512</v>
      </c>
      <c r="AM241" s="201">
        <v>0.34745762711864409</v>
      </c>
      <c r="AN241" s="201">
        <v>9.5435684647302899E-2</v>
      </c>
      <c r="AO241" s="201">
        <v>-0.18729096989966554</v>
      </c>
      <c r="AP241" s="201">
        <v>-0.22666666666666666</v>
      </c>
      <c r="AQ241" s="201">
        <v>5.1948051948051948E-3</v>
      </c>
      <c r="AR241" s="201">
        <v>5.2356020942408377E-2</v>
      </c>
      <c r="AS241" s="201">
        <v>0.27127659574468083</v>
      </c>
      <c r="AT241" s="201">
        <v>0.48727272727272725</v>
      </c>
      <c r="AU241" s="201">
        <v>0.40350877192982454</v>
      </c>
      <c r="AV241" s="201">
        <v>0.47142857142857142</v>
      </c>
      <c r="AW241" s="201">
        <v>0.64864864864864868</v>
      </c>
      <c r="AX241" s="201">
        <v>0.42372881355932202</v>
      </c>
      <c r="AY241" s="201">
        <v>0.25903614457831325</v>
      </c>
      <c r="AZ241" s="201">
        <v>2.9411764705882353E-2</v>
      </c>
      <c r="BA241" s="201">
        <v>-5.4054054054054057E-2</v>
      </c>
      <c r="BB241" s="201">
        <v>0.12328767123287671</v>
      </c>
    </row>
    <row r="242" spans="1:54" x14ac:dyDescent="0.2">
      <c r="A242" s="55" t="s">
        <v>242</v>
      </c>
      <c r="B242" s="122">
        <v>12900</v>
      </c>
      <c r="C242" s="55" t="s">
        <v>219</v>
      </c>
      <c r="D242" s="48">
        <v>19</v>
      </c>
      <c r="E242" s="55" t="s">
        <v>239</v>
      </c>
      <c r="F242" s="55">
        <v>3</v>
      </c>
      <c r="G242" s="198">
        <v>204</v>
      </c>
      <c r="H242" s="198">
        <v>61</v>
      </c>
      <c r="I242" s="198">
        <v>-14</v>
      </c>
      <c r="J242" s="198">
        <v>-114</v>
      </c>
      <c r="K242" s="198">
        <v>-56</v>
      </c>
      <c r="L242" s="198">
        <v>-33</v>
      </c>
      <c r="M242" s="198">
        <v>14</v>
      </c>
      <c r="N242" s="198">
        <v>4</v>
      </c>
      <c r="O242" s="198">
        <v>52</v>
      </c>
      <c r="P242" s="198">
        <v>48</v>
      </c>
      <c r="Q242" s="198">
        <v>-34</v>
      </c>
      <c r="R242" s="198">
        <v>-199</v>
      </c>
      <c r="S242" s="198">
        <v>-86</v>
      </c>
      <c r="T242" s="198">
        <v>167</v>
      </c>
      <c r="U242" s="198">
        <v>116</v>
      </c>
      <c r="V242" s="198">
        <v>160</v>
      </c>
      <c r="W242" s="198">
        <v>118</v>
      </c>
      <c r="X242" s="198">
        <v>164</v>
      </c>
      <c r="Y242" s="198">
        <v>57</v>
      </c>
      <c r="Z242" s="198">
        <v>56</v>
      </c>
      <c r="AA242" s="198">
        <v>-138</v>
      </c>
      <c r="AB242" s="198">
        <v>-141</v>
      </c>
      <c r="AC242" s="198">
        <v>-55</v>
      </c>
      <c r="AD242" s="198">
        <v>57</v>
      </c>
      <c r="AE242" s="201">
        <v>1.5512128355258155E-2</v>
      </c>
      <c r="AF242" s="201">
        <v>7.8709677419354834E-2</v>
      </c>
      <c r="AG242" s="201">
        <v>-1.7094017094017096E-2</v>
      </c>
      <c r="AH242" s="201">
        <v>-0.11937172774869111</v>
      </c>
      <c r="AI242" s="201">
        <v>-0.10831721470019343</v>
      </c>
      <c r="AJ242" s="201">
        <v>-0.10509554140127389</v>
      </c>
      <c r="AK242" s="201">
        <v>0.1037037037037037</v>
      </c>
      <c r="AL242" s="201">
        <v>2.9411764705882353E-2</v>
      </c>
      <c r="AM242" s="201">
        <v>0.11954022988505747</v>
      </c>
      <c r="AN242" s="201">
        <v>5.7347670250896057E-2</v>
      </c>
      <c r="AO242" s="201">
        <v>-3.9397450753186555E-2</v>
      </c>
      <c r="AP242" s="201">
        <v>-0.18791312559017942</v>
      </c>
      <c r="AQ242" s="201">
        <v>-8.669354838709678E-2</v>
      </c>
      <c r="AR242" s="201">
        <v>0.1853496115427303</v>
      </c>
      <c r="AS242" s="201">
        <v>0.12526997840172785</v>
      </c>
      <c r="AT242" s="201">
        <v>0.22377622377622378</v>
      </c>
      <c r="AU242" s="201">
        <v>0.50862068965517238</v>
      </c>
      <c r="AV242" s="201">
        <v>0.50773993808049533</v>
      </c>
      <c r="AW242" s="201">
        <v>0.28217821782178215</v>
      </c>
      <c r="AX242" s="201">
        <v>0.1761006289308176</v>
      </c>
      <c r="AY242" s="201">
        <v>-0.25</v>
      </c>
      <c r="AZ242" s="201">
        <v>-0.29313929313929316</v>
      </c>
      <c r="BA242" s="201">
        <v>-0.1385390428211587</v>
      </c>
      <c r="BB242" s="201">
        <v>0.21348314606741572</v>
      </c>
    </row>
    <row r="243" spans="1:54" x14ac:dyDescent="0.2">
      <c r="A243" s="55" t="s">
        <v>243</v>
      </c>
      <c r="B243" s="122">
        <v>15060</v>
      </c>
      <c r="C243" s="55" t="s">
        <v>219</v>
      </c>
      <c r="D243" s="48">
        <v>19</v>
      </c>
      <c r="E243" s="55" t="s">
        <v>239</v>
      </c>
      <c r="F243" s="55">
        <v>3</v>
      </c>
      <c r="G243" s="198">
        <v>-21</v>
      </c>
      <c r="H243" s="198">
        <v>-21</v>
      </c>
      <c r="I243" s="198">
        <v>-17</v>
      </c>
      <c r="J243" s="198">
        <v>-62</v>
      </c>
      <c r="K243" s="198">
        <v>-26</v>
      </c>
      <c r="L243" s="198">
        <v>-6</v>
      </c>
      <c r="M243" s="198">
        <v>0</v>
      </c>
      <c r="N243" s="198">
        <v>5</v>
      </c>
      <c r="O243" s="198">
        <v>28</v>
      </c>
      <c r="P243" s="198">
        <v>4</v>
      </c>
      <c r="Q243" s="198">
        <v>-36</v>
      </c>
      <c r="R243" s="198">
        <v>-38</v>
      </c>
      <c r="S243" s="198">
        <v>-43</v>
      </c>
      <c r="T243" s="198">
        <v>-54</v>
      </c>
      <c r="U243" s="198">
        <v>19</v>
      </c>
      <c r="V243" s="198">
        <v>74</v>
      </c>
      <c r="W243" s="198">
        <v>48</v>
      </c>
      <c r="X243" s="198">
        <v>57</v>
      </c>
      <c r="Y243" s="198">
        <v>14</v>
      </c>
      <c r="Z243" s="198">
        <v>13</v>
      </c>
      <c r="AA243" s="198">
        <v>6</v>
      </c>
      <c r="AB243" s="198">
        <v>-4</v>
      </c>
      <c r="AC243" s="198">
        <v>13</v>
      </c>
      <c r="AD243" s="198">
        <v>5</v>
      </c>
      <c r="AE243" s="201">
        <v>-1.2642986152919929E-2</v>
      </c>
      <c r="AF243" s="201">
        <v>-0.2441860465116279</v>
      </c>
      <c r="AG243" s="201">
        <v>-0.16831683168316833</v>
      </c>
      <c r="AH243" s="201">
        <v>-0.38271604938271603</v>
      </c>
      <c r="AI243" s="201">
        <v>-0.32098765432098764</v>
      </c>
      <c r="AJ243" s="201">
        <v>-0.2</v>
      </c>
      <c r="AK243" s="201">
        <v>0</v>
      </c>
      <c r="AL243" s="201">
        <v>0.83333333333333337</v>
      </c>
      <c r="AM243" s="201">
        <v>1.4</v>
      </c>
      <c r="AN243" s="201">
        <v>5.8823529411764705E-2</v>
      </c>
      <c r="AO243" s="201">
        <v>-0.39130434782608697</v>
      </c>
      <c r="AP243" s="201">
        <v>-0.29921259842519687</v>
      </c>
      <c r="AQ243" s="201">
        <v>-0.28476821192052981</v>
      </c>
      <c r="AR243" s="201">
        <v>-0.27272727272727271</v>
      </c>
      <c r="AS243" s="201">
        <v>0.13194444444444445</v>
      </c>
      <c r="AT243" s="201">
        <v>0.6271186440677966</v>
      </c>
      <c r="AU243" s="201">
        <v>2</v>
      </c>
      <c r="AV243" s="201">
        <v>1.2954545454545454</v>
      </c>
      <c r="AW243" s="201">
        <v>0.63636363636363635</v>
      </c>
      <c r="AX243" s="201">
        <v>0.30232558139534882</v>
      </c>
      <c r="AY243" s="201">
        <v>0.11538461538461539</v>
      </c>
      <c r="AZ243" s="201">
        <v>-9.0909090909090912E-2</v>
      </c>
      <c r="BA243" s="201">
        <v>0.56521739130434778</v>
      </c>
      <c r="BB243" s="201">
        <v>0.27777777777777779</v>
      </c>
    </row>
    <row r="244" spans="1:54" x14ac:dyDescent="0.2">
      <c r="A244" s="55" t="s">
        <v>244</v>
      </c>
      <c r="B244" s="121">
        <v>16340</v>
      </c>
      <c r="C244" s="55" t="s">
        <v>219</v>
      </c>
      <c r="D244" s="48">
        <v>19</v>
      </c>
      <c r="E244" s="55" t="s">
        <v>239</v>
      </c>
      <c r="F244" s="55">
        <v>3</v>
      </c>
      <c r="G244" s="198">
        <v>103</v>
      </c>
      <c r="H244" s="198">
        <v>0</v>
      </c>
      <c r="I244" s="198">
        <v>-1</v>
      </c>
      <c r="J244" s="198">
        <v>-20</v>
      </c>
      <c r="K244" s="198">
        <v>-7</v>
      </c>
      <c r="L244" s="198">
        <v>3</v>
      </c>
      <c r="M244" s="198">
        <v>2</v>
      </c>
      <c r="N244" s="198">
        <v>5</v>
      </c>
      <c r="O244" s="198">
        <v>2</v>
      </c>
      <c r="P244" s="198">
        <v>5</v>
      </c>
      <c r="Q244" s="198">
        <v>-9</v>
      </c>
      <c r="R244" s="198">
        <v>-1</v>
      </c>
      <c r="S244" s="198">
        <v>-11</v>
      </c>
      <c r="T244" s="198">
        <v>3</v>
      </c>
      <c r="U244" s="198">
        <v>37</v>
      </c>
      <c r="V244" s="198">
        <v>38</v>
      </c>
      <c r="W244" s="198">
        <v>4</v>
      </c>
      <c r="X244" s="198">
        <v>13</v>
      </c>
      <c r="Y244" s="198">
        <v>13</v>
      </c>
      <c r="Z244" s="198">
        <v>9</v>
      </c>
      <c r="AA244" s="198">
        <v>12</v>
      </c>
      <c r="AB244" s="198">
        <v>-2</v>
      </c>
      <c r="AC244" s="198">
        <v>4</v>
      </c>
      <c r="AD244" s="198">
        <v>4</v>
      </c>
      <c r="AE244" s="201">
        <v>0.15582450832072617</v>
      </c>
      <c r="AF244" s="201">
        <v>0</v>
      </c>
      <c r="AG244" s="201">
        <v>-2.9411764705882353E-2</v>
      </c>
      <c r="AH244" s="201">
        <v>-0.37735849056603776</v>
      </c>
      <c r="AI244" s="201">
        <v>-0.22580645161290322</v>
      </c>
      <c r="AJ244" s="201">
        <v>0.3</v>
      </c>
      <c r="AK244" s="201">
        <v>0.66666666666666663</v>
      </c>
      <c r="AL244" s="201">
        <v>1</v>
      </c>
      <c r="AM244" s="201">
        <v>0.15384615384615385</v>
      </c>
      <c r="AN244" s="201">
        <v>0.15151515151515152</v>
      </c>
      <c r="AO244" s="201">
        <v>-0.16363636363636364</v>
      </c>
      <c r="AP244" s="201">
        <v>-1.9607843137254902E-2</v>
      </c>
      <c r="AQ244" s="201">
        <v>-0.17741935483870969</v>
      </c>
      <c r="AR244" s="201">
        <v>4.8387096774193547E-2</v>
      </c>
      <c r="AS244" s="201">
        <v>0.69811320754716977</v>
      </c>
      <c r="AT244" s="201">
        <v>0.88372093023255816</v>
      </c>
      <c r="AU244" s="201">
        <v>0.21052631578947367</v>
      </c>
      <c r="AV244" s="201">
        <v>0.61904761904761907</v>
      </c>
      <c r="AW244" s="201">
        <v>1.625</v>
      </c>
      <c r="AX244" s="201">
        <v>0.5625</v>
      </c>
      <c r="AY244" s="201">
        <v>0.54545454545454541</v>
      </c>
      <c r="AZ244" s="201">
        <v>-0.1</v>
      </c>
      <c r="BA244" s="201">
        <v>0.4</v>
      </c>
      <c r="BB244" s="201">
        <v>0.8</v>
      </c>
    </row>
    <row r="245" spans="1:54" x14ac:dyDescent="0.2">
      <c r="A245" s="55" t="s">
        <v>245</v>
      </c>
      <c r="B245" s="122">
        <v>18740</v>
      </c>
      <c r="C245" s="55" t="s">
        <v>35</v>
      </c>
      <c r="D245" s="48">
        <v>9</v>
      </c>
      <c r="E245" s="55" t="s">
        <v>239</v>
      </c>
      <c r="F245" s="55">
        <v>3</v>
      </c>
      <c r="G245" s="198">
        <v>2</v>
      </c>
      <c r="H245" s="198">
        <v>-13</v>
      </c>
      <c r="I245" s="198">
        <v>-4</v>
      </c>
      <c r="J245" s="198">
        <v>-29</v>
      </c>
      <c r="K245" s="198">
        <v>5</v>
      </c>
      <c r="L245" s="198">
        <v>5</v>
      </c>
      <c r="M245" s="198">
        <v>-2</v>
      </c>
      <c r="N245" s="198">
        <v>0</v>
      </c>
      <c r="O245" s="198">
        <v>3</v>
      </c>
      <c r="P245" s="198">
        <v>6</v>
      </c>
      <c r="Q245" s="198">
        <v>-9</v>
      </c>
      <c r="R245" s="198">
        <v>0</v>
      </c>
      <c r="S245" s="198">
        <v>-13</v>
      </c>
      <c r="T245" s="198">
        <v>3</v>
      </c>
      <c r="U245" s="198">
        <v>-1</v>
      </c>
      <c r="V245" s="198">
        <v>19</v>
      </c>
      <c r="W245" s="198">
        <v>8</v>
      </c>
      <c r="X245" s="198">
        <v>18</v>
      </c>
      <c r="Y245" s="198">
        <v>6</v>
      </c>
      <c r="Z245" s="198">
        <v>-4</v>
      </c>
      <c r="AA245" s="198">
        <v>-3</v>
      </c>
      <c r="AB245" s="198">
        <v>8</v>
      </c>
      <c r="AC245" s="198">
        <v>-1</v>
      </c>
      <c r="AD245" s="198">
        <v>0</v>
      </c>
      <c r="AE245" s="201">
        <v>5.6657223796033997E-3</v>
      </c>
      <c r="AF245" s="201">
        <v>-0.61904761904761907</v>
      </c>
      <c r="AG245" s="201">
        <v>-0.16</v>
      </c>
      <c r="AH245" s="201">
        <v>-0.70731707317073167</v>
      </c>
      <c r="AI245" s="201">
        <v>0.5</v>
      </c>
      <c r="AJ245" s="201">
        <v>0.83333333333333337</v>
      </c>
      <c r="AK245" s="201">
        <v>-0.5</v>
      </c>
      <c r="AL245" s="201">
        <v>0</v>
      </c>
      <c r="AM245" s="201">
        <v>0.375</v>
      </c>
      <c r="AN245" s="201">
        <v>0.4</v>
      </c>
      <c r="AO245" s="201">
        <v>-0.5</v>
      </c>
      <c r="AP245" s="201">
        <v>0</v>
      </c>
      <c r="AQ245" s="201">
        <v>-0.43333333333333335</v>
      </c>
      <c r="AR245" s="201">
        <v>0.1111111111111111</v>
      </c>
      <c r="AS245" s="201">
        <v>-2.5000000000000001E-2</v>
      </c>
      <c r="AT245" s="201">
        <v>1.1176470588235294</v>
      </c>
      <c r="AU245" s="201">
        <v>1.6</v>
      </c>
      <c r="AV245" s="201">
        <v>1.3846153846153846</v>
      </c>
      <c r="AW245" s="201">
        <v>1.5</v>
      </c>
      <c r="AX245" s="201">
        <v>-0.4</v>
      </c>
      <c r="AY245" s="201">
        <v>-0.25</v>
      </c>
      <c r="AZ245" s="201">
        <v>2</v>
      </c>
      <c r="BA245" s="201">
        <v>-0.16666666666666666</v>
      </c>
      <c r="BB245" s="201">
        <v>0</v>
      </c>
    </row>
    <row r="246" spans="1:54" x14ac:dyDescent="0.2">
      <c r="A246" s="55" t="s">
        <v>246</v>
      </c>
      <c r="B246" s="122">
        <v>24340</v>
      </c>
      <c r="C246" s="55" t="s">
        <v>35</v>
      </c>
      <c r="D246" s="48">
        <v>9</v>
      </c>
      <c r="E246" s="55" t="s">
        <v>239</v>
      </c>
      <c r="F246" s="55">
        <v>3</v>
      </c>
      <c r="G246" s="198">
        <v>-36</v>
      </c>
      <c r="H246" s="198">
        <v>-23</v>
      </c>
      <c r="I246" s="198">
        <v>-75</v>
      </c>
      <c r="J246" s="198">
        <v>-17</v>
      </c>
      <c r="K246" s="198">
        <v>-6</v>
      </c>
      <c r="L246" s="198">
        <v>-9</v>
      </c>
      <c r="M246" s="198">
        <v>-4</v>
      </c>
      <c r="N246" s="198">
        <v>-10</v>
      </c>
      <c r="O246" s="198">
        <v>-17</v>
      </c>
      <c r="P246" s="198">
        <v>-29</v>
      </c>
      <c r="Q246" s="198">
        <v>-89</v>
      </c>
      <c r="R246" s="198">
        <v>-99</v>
      </c>
      <c r="S246" s="198">
        <v>-106</v>
      </c>
      <c r="T246" s="198">
        <v>-21</v>
      </c>
      <c r="U246" s="198">
        <v>49</v>
      </c>
      <c r="V246" s="198">
        <v>132</v>
      </c>
      <c r="W246" s="198">
        <v>56</v>
      </c>
      <c r="X246" s="198">
        <v>95</v>
      </c>
      <c r="Y246" s="198">
        <v>34</v>
      </c>
      <c r="Z246" s="198">
        <v>46</v>
      </c>
      <c r="AA246" s="198">
        <v>35</v>
      </c>
      <c r="AB246" s="198">
        <v>-12</v>
      </c>
      <c r="AC246" s="198">
        <v>11</v>
      </c>
      <c r="AD246" s="198">
        <v>23</v>
      </c>
      <c r="AE246" s="201">
        <v>-7.795582503248159E-3</v>
      </c>
      <c r="AF246" s="201">
        <v>-7.9861111111111105E-2</v>
      </c>
      <c r="AG246" s="201">
        <v>-0.25951557093425603</v>
      </c>
      <c r="AH246" s="201">
        <v>-6.3432835820895525E-2</v>
      </c>
      <c r="AI246" s="201">
        <v>-3.6585365853658534E-2</v>
      </c>
      <c r="AJ246" s="201">
        <v>-0.10465116279069768</v>
      </c>
      <c r="AK246" s="201">
        <v>-0.10526315789473684</v>
      </c>
      <c r="AL246" s="201">
        <v>-0.23809523809523808</v>
      </c>
      <c r="AM246" s="201">
        <v>-0.1111111111111111</v>
      </c>
      <c r="AN246" s="201">
        <v>-8.7613293051359523E-2</v>
      </c>
      <c r="AO246" s="201">
        <v>-0.22938144329896906</v>
      </c>
      <c r="AP246" s="201">
        <v>-0.25319693094629159</v>
      </c>
      <c r="AQ246" s="201">
        <v>-0.24090909090909091</v>
      </c>
      <c r="AR246" s="201">
        <v>-5.3030303030303032E-2</v>
      </c>
      <c r="AS246" s="201">
        <v>0.12727272727272726</v>
      </c>
      <c r="AT246" s="201">
        <v>0.51764705882352946</v>
      </c>
      <c r="AU246" s="201">
        <v>0.5544554455445545</v>
      </c>
      <c r="AV246" s="201">
        <v>0.94059405940594054</v>
      </c>
      <c r="AW246" s="201">
        <v>0.47887323943661969</v>
      </c>
      <c r="AX246" s="201">
        <v>0.48421052631578948</v>
      </c>
      <c r="AY246" s="201">
        <v>0.29914529914529914</v>
      </c>
      <c r="AZ246" s="201">
        <v>-9.8360655737704916E-2</v>
      </c>
      <c r="BA246" s="201">
        <v>0.23404255319148937</v>
      </c>
      <c r="BB246" s="201">
        <v>0.46</v>
      </c>
    </row>
    <row r="247" spans="1:54" x14ac:dyDescent="0.2">
      <c r="A247" s="55" t="s">
        <v>247</v>
      </c>
      <c r="B247" s="122">
        <v>30500</v>
      </c>
      <c r="C247" s="55" t="s">
        <v>219</v>
      </c>
      <c r="D247" s="48">
        <v>19</v>
      </c>
      <c r="E247" s="55" t="s">
        <v>239</v>
      </c>
      <c r="F247" s="55">
        <v>3</v>
      </c>
      <c r="G247" s="198">
        <v>69</v>
      </c>
      <c r="H247" s="198">
        <v>8</v>
      </c>
      <c r="I247" s="198">
        <v>-7</v>
      </c>
      <c r="J247" s="198">
        <v>-18</v>
      </c>
      <c r="K247" s="198">
        <v>-17</v>
      </c>
      <c r="L247" s="198">
        <v>-7</v>
      </c>
      <c r="M247" s="198">
        <v>-2</v>
      </c>
      <c r="N247" s="198">
        <v>4</v>
      </c>
      <c r="O247" s="198">
        <v>-2</v>
      </c>
      <c r="P247" s="198">
        <v>13</v>
      </c>
      <c r="Q247" s="198">
        <v>-3</v>
      </c>
      <c r="R247" s="198">
        <v>-13</v>
      </c>
      <c r="S247" s="198">
        <v>-22</v>
      </c>
      <c r="T247" s="198">
        <v>9</v>
      </c>
      <c r="U247" s="198">
        <v>42</v>
      </c>
      <c r="V247" s="198">
        <v>35</v>
      </c>
      <c r="W247" s="198">
        <v>6</v>
      </c>
      <c r="X247" s="198">
        <v>2</v>
      </c>
      <c r="Y247" s="198">
        <v>0</v>
      </c>
      <c r="Z247" s="198">
        <v>1</v>
      </c>
      <c r="AA247" s="198">
        <v>17</v>
      </c>
      <c r="AB247" s="198">
        <v>15</v>
      </c>
      <c r="AC247" s="198">
        <v>3</v>
      </c>
      <c r="AD247" s="198">
        <v>5</v>
      </c>
      <c r="AE247" s="201">
        <v>9.3117408906882596E-2</v>
      </c>
      <c r="AF247" s="201">
        <v>0.27586206896551724</v>
      </c>
      <c r="AG247" s="201">
        <v>-0.12962962962962962</v>
      </c>
      <c r="AH247" s="201">
        <v>-0.31034482758620691</v>
      </c>
      <c r="AI247" s="201">
        <v>-0.44736842105263158</v>
      </c>
      <c r="AJ247" s="201">
        <v>-0.29166666666666669</v>
      </c>
      <c r="AK247" s="201">
        <v>-0.22222222222222221</v>
      </c>
      <c r="AL247" s="201">
        <v>1</v>
      </c>
      <c r="AM247" s="201">
        <v>-9.0909090909090912E-2</v>
      </c>
      <c r="AN247" s="201">
        <v>0.52</v>
      </c>
      <c r="AO247" s="201">
        <v>-7.4999999999999997E-2</v>
      </c>
      <c r="AP247" s="201">
        <v>-0.20967741935483872</v>
      </c>
      <c r="AQ247" s="201">
        <v>-0.2857142857142857</v>
      </c>
      <c r="AR247" s="201">
        <v>0.12676056338028169</v>
      </c>
      <c r="AS247" s="201">
        <v>1.0769230769230769</v>
      </c>
      <c r="AT247" s="201">
        <v>0.89743589743589747</v>
      </c>
      <c r="AU247" s="201">
        <v>0.35294117647058826</v>
      </c>
      <c r="AV247" s="201">
        <v>6.25E-2</v>
      </c>
      <c r="AW247" s="201">
        <v>0</v>
      </c>
      <c r="AX247" s="201">
        <v>3.8461538461538464E-2</v>
      </c>
      <c r="AY247" s="201">
        <v>0.89473684210526316</v>
      </c>
      <c r="AZ247" s="201">
        <v>0.7142857142857143</v>
      </c>
      <c r="BA247" s="201">
        <v>0.21428571428571427</v>
      </c>
      <c r="BB247" s="201">
        <v>0.625</v>
      </c>
    </row>
    <row r="248" spans="1:54" x14ac:dyDescent="0.2">
      <c r="A248" s="55" t="s">
        <v>35</v>
      </c>
      <c r="B248" s="122">
        <v>30820</v>
      </c>
      <c r="C248" s="55" t="s">
        <v>35</v>
      </c>
      <c r="D248" s="48">
        <v>9</v>
      </c>
      <c r="E248" s="55" t="s">
        <v>239</v>
      </c>
      <c r="F248" s="55">
        <v>3</v>
      </c>
      <c r="G248" s="198">
        <v>202</v>
      </c>
      <c r="H248" s="198">
        <v>-9</v>
      </c>
      <c r="I248" s="198">
        <v>0</v>
      </c>
      <c r="J248" s="198">
        <v>-38</v>
      </c>
      <c r="K248" s="198">
        <v>14</v>
      </c>
      <c r="L248" s="198">
        <v>-8</v>
      </c>
      <c r="M248" s="198">
        <v>2</v>
      </c>
      <c r="N248" s="198">
        <v>6</v>
      </c>
      <c r="O248" s="198">
        <v>11</v>
      </c>
      <c r="P248" s="198">
        <v>-5</v>
      </c>
      <c r="Q248" s="198">
        <v>-6</v>
      </c>
      <c r="R248" s="198">
        <v>-17</v>
      </c>
      <c r="S248" s="198">
        <v>-11</v>
      </c>
      <c r="T248" s="198">
        <v>18</v>
      </c>
      <c r="U248" s="198">
        <v>39</v>
      </c>
      <c r="V248" s="198">
        <v>54</v>
      </c>
      <c r="W248" s="198">
        <v>30</v>
      </c>
      <c r="X248" s="198">
        <v>42</v>
      </c>
      <c r="Y248" s="198">
        <v>21</v>
      </c>
      <c r="Z248" s="198">
        <v>25</v>
      </c>
      <c r="AA248" s="198">
        <v>12</v>
      </c>
      <c r="AB248" s="198">
        <v>2</v>
      </c>
      <c r="AC248" s="198">
        <v>1</v>
      </c>
      <c r="AD248" s="198">
        <v>19</v>
      </c>
      <c r="AE248" s="201">
        <v>0.17750439367311072</v>
      </c>
      <c r="AF248" s="201">
        <v>-0.125</v>
      </c>
      <c r="AG248" s="201">
        <v>0</v>
      </c>
      <c r="AH248" s="201">
        <v>-0.35514018691588783</v>
      </c>
      <c r="AI248" s="201">
        <v>0.31818181818181818</v>
      </c>
      <c r="AJ248" s="201">
        <v>-0.29629629629629628</v>
      </c>
      <c r="AK248" s="201">
        <v>0.18181818181818182</v>
      </c>
      <c r="AL248" s="201">
        <v>0.8571428571428571</v>
      </c>
      <c r="AM248" s="201">
        <v>0.37931034482758619</v>
      </c>
      <c r="AN248" s="201">
        <v>-8.4745762711864403E-2</v>
      </c>
      <c r="AO248" s="201">
        <v>-7.0588235294117646E-2</v>
      </c>
      <c r="AP248" s="201">
        <v>-0.18085106382978725</v>
      </c>
      <c r="AQ248" s="201">
        <v>-9.166666666666666E-2</v>
      </c>
      <c r="AR248" s="201">
        <v>0.16666666666666666</v>
      </c>
      <c r="AS248" s="201">
        <v>0.4642857142857143</v>
      </c>
      <c r="AT248" s="201">
        <v>0.72</v>
      </c>
      <c r="AU248" s="201">
        <v>1.3043478260869565</v>
      </c>
      <c r="AV248" s="201">
        <v>2.625</v>
      </c>
      <c r="AW248" s="201">
        <v>1.5</v>
      </c>
      <c r="AX248" s="201">
        <v>1</v>
      </c>
      <c r="AY248" s="201">
        <v>0.41379310344827586</v>
      </c>
      <c r="AZ248" s="201">
        <v>7.407407407407407E-2</v>
      </c>
      <c r="BA248" s="201">
        <v>6.25E-2</v>
      </c>
      <c r="BB248" s="201">
        <v>4.75</v>
      </c>
    </row>
    <row r="249" spans="1:54" x14ac:dyDescent="0.2">
      <c r="A249" s="55" t="s">
        <v>248</v>
      </c>
      <c r="B249" s="122">
        <v>31220</v>
      </c>
      <c r="C249" s="55" t="s">
        <v>219</v>
      </c>
      <c r="D249" s="48">
        <v>19</v>
      </c>
      <c r="E249" s="55" t="s">
        <v>239</v>
      </c>
      <c r="F249" s="55">
        <v>3</v>
      </c>
      <c r="G249" s="198">
        <v>818</v>
      </c>
      <c r="H249" s="198">
        <v>60</v>
      </c>
      <c r="I249" s="198">
        <v>71</v>
      </c>
      <c r="J249" s="198">
        <v>55</v>
      </c>
      <c r="K249" s="198">
        <v>21</v>
      </c>
      <c r="L249" s="198">
        <v>12</v>
      </c>
      <c r="M249" s="198">
        <v>8</v>
      </c>
      <c r="N249" s="198">
        <v>4</v>
      </c>
      <c r="O249" s="198">
        <v>5</v>
      </c>
      <c r="P249" s="198">
        <v>10</v>
      </c>
      <c r="Q249" s="198">
        <v>-3</v>
      </c>
      <c r="R249" s="198">
        <v>51</v>
      </c>
      <c r="S249" s="198">
        <v>53</v>
      </c>
      <c r="T249" s="198">
        <v>50</v>
      </c>
      <c r="U249" s="198">
        <v>79</v>
      </c>
      <c r="V249" s="198">
        <v>103</v>
      </c>
      <c r="W249" s="198">
        <v>31</v>
      </c>
      <c r="X249" s="198">
        <v>54</v>
      </c>
      <c r="Y249" s="198">
        <v>-2</v>
      </c>
      <c r="Z249" s="198">
        <v>38</v>
      </c>
      <c r="AA249" s="198">
        <v>16</v>
      </c>
      <c r="AB249" s="198">
        <v>46</v>
      </c>
      <c r="AC249" s="198">
        <v>33</v>
      </c>
      <c r="AD249" s="198">
        <v>23</v>
      </c>
      <c r="AE249" s="201">
        <v>0.37748038763267189</v>
      </c>
      <c r="AF249" s="201">
        <v>0.56074766355140182</v>
      </c>
      <c r="AG249" s="201">
        <v>0.56349206349206349</v>
      </c>
      <c r="AH249" s="201">
        <v>0.45833333333333331</v>
      </c>
      <c r="AI249" s="201">
        <v>0.26582278481012656</v>
      </c>
      <c r="AJ249" s="201">
        <v>0.70588235294117652</v>
      </c>
      <c r="AK249" s="201">
        <v>2</v>
      </c>
      <c r="AL249" s="201">
        <v>1.3333333333333333</v>
      </c>
      <c r="AM249" s="201">
        <v>0.12820512820512819</v>
      </c>
      <c r="AN249" s="201">
        <v>0.11363636363636363</v>
      </c>
      <c r="AO249" s="201">
        <v>-2.1126760563380281E-2</v>
      </c>
      <c r="AP249" s="201">
        <v>0.32075471698113206</v>
      </c>
      <c r="AQ249" s="201">
        <v>0.31360946745562129</v>
      </c>
      <c r="AR249" s="201">
        <v>0.28409090909090912</v>
      </c>
      <c r="AS249" s="201">
        <v>0.48466257668711654</v>
      </c>
      <c r="AT249" s="201">
        <v>0.66883116883116878</v>
      </c>
      <c r="AU249" s="201">
        <v>0.58490566037735847</v>
      </c>
      <c r="AV249" s="201">
        <v>0.55670103092783507</v>
      </c>
      <c r="AW249" s="201">
        <v>-2.9850746268656716E-2</v>
      </c>
      <c r="AX249" s="201">
        <v>0.36538461538461536</v>
      </c>
      <c r="AY249" s="201">
        <v>0.10810810810810811</v>
      </c>
      <c r="AZ249" s="201">
        <v>0.48936170212765956</v>
      </c>
      <c r="BA249" s="201">
        <v>0.82499999999999996</v>
      </c>
      <c r="BB249" s="201">
        <v>1.2777777777777777</v>
      </c>
    </row>
    <row r="250" spans="1:54" x14ac:dyDescent="0.2">
      <c r="A250" s="55" t="s">
        <v>249</v>
      </c>
      <c r="B250" s="122">
        <v>33860</v>
      </c>
      <c r="C250" s="55" t="s">
        <v>35</v>
      </c>
      <c r="D250" s="48">
        <v>9</v>
      </c>
      <c r="E250" s="55" t="s">
        <v>239</v>
      </c>
      <c r="F250" s="55">
        <v>3</v>
      </c>
      <c r="G250" s="198">
        <v>410</v>
      </c>
      <c r="H250" s="198">
        <v>-66</v>
      </c>
      <c r="I250" s="198">
        <v>-32</v>
      </c>
      <c r="J250" s="198">
        <v>-8</v>
      </c>
      <c r="K250" s="198">
        <v>85</v>
      </c>
      <c r="L250" s="198">
        <v>-51</v>
      </c>
      <c r="M250" s="198">
        <v>63</v>
      </c>
      <c r="N250" s="198">
        <v>39</v>
      </c>
      <c r="O250" s="198">
        <v>252</v>
      </c>
      <c r="P250" s="198">
        <v>97</v>
      </c>
      <c r="Q250" s="198">
        <v>-37</v>
      </c>
      <c r="R250" s="198">
        <v>-137</v>
      </c>
      <c r="S250" s="198">
        <v>-96</v>
      </c>
      <c r="T250" s="198">
        <v>-106</v>
      </c>
      <c r="U250" s="198">
        <v>52</v>
      </c>
      <c r="V250" s="198">
        <v>155</v>
      </c>
      <c r="W250" s="198">
        <v>74</v>
      </c>
      <c r="X250" s="198">
        <v>62</v>
      </c>
      <c r="Y250" s="198">
        <v>12</v>
      </c>
      <c r="Z250" s="198">
        <v>21</v>
      </c>
      <c r="AA250" s="198">
        <v>-55</v>
      </c>
      <c r="AB250" s="198">
        <v>-94</v>
      </c>
      <c r="AC250" s="198">
        <v>4</v>
      </c>
      <c r="AD250" s="198">
        <v>176</v>
      </c>
      <c r="AE250" s="201">
        <v>3.7788018433179721E-2</v>
      </c>
      <c r="AF250" s="201">
        <v>-0.19760479041916168</v>
      </c>
      <c r="AG250" s="201">
        <v>-6.852248394004283E-2</v>
      </c>
      <c r="AH250" s="201">
        <v>-1.509433962264151E-2</v>
      </c>
      <c r="AI250" s="201">
        <v>0.27597402597402598</v>
      </c>
      <c r="AJ250" s="201">
        <v>-3.2755298651252408E-2</v>
      </c>
      <c r="AK250" s="201">
        <v>7.4030552291421858E-2</v>
      </c>
      <c r="AL250" s="201">
        <v>4.1845493562231759E-2</v>
      </c>
      <c r="AM250" s="201">
        <v>0.34285714285714286</v>
      </c>
      <c r="AN250" s="201">
        <v>0.21748878923766815</v>
      </c>
      <c r="AO250" s="201">
        <v>-0.1008174386920981</v>
      </c>
      <c r="AP250" s="201">
        <v>-0.32311320754716982</v>
      </c>
      <c r="AQ250" s="201">
        <v>-0.16901408450704225</v>
      </c>
      <c r="AR250" s="201">
        <v>-0.16987179487179488</v>
      </c>
      <c r="AS250" s="201">
        <v>9.7744360902255634E-2</v>
      </c>
      <c r="AT250" s="201">
        <v>0.39743589743589741</v>
      </c>
      <c r="AU250" s="201">
        <v>0.59199999999999997</v>
      </c>
      <c r="AV250" s="201">
        <v>0.33695652173913043</v>
      </c>
      <c r="AW250" s="201">
        <v>9.9173553719008267E-2</v>
      </c>
      <c r="AX250" s="201">
        <v>0.13907284768211919</v>
      </c>
      <c r="AY250" s="201">
        <v>-0.18333333333333332</v>
      </c>
      <c r="AZ250" s="201">
        <v>-0.27167630057803466</v>
      </c>
      <c r="BA250" s="201">
        <v>1.3745704467353952E-2</v>
      </c>
      <c r="BB250" s="201">
        <v>0.65917602996254676</v>
      </c>
    </row>
    <row r="251" spans="1:54" x14ac:dyDescent="0.2">
      <c r="A251" s="55" t="s">
        <v>250</v>
      </c>
      <c r="B251" s="122">
        <v>41300</v>
      </c>
      <c r="C251" s="55" t="s">
        <v>35</v>
      </c>
      <c r="D251" s="48">
        <v>9</v>
      </c>
      <c r="E251" s="55" t="s">
        <v>239</v>
      </c>
      <c r="F251" s="55">
        <v>3</v>
      </c>
      <c r="G251" s="198">
        <v>583</v>
      </c>
      <c r="H251" s="198">
        <v>44</v>
      </c>
      <c r="I251" s="198">
        <v>-192</v>
      </c>
      <c r="J251" s="198">
        <v>-114</v>
      </c>
      <c r="K251" s="198">
        <v>-62</v>
      </c>
      <c r="L251" s="198">
        <v>-96</v>
      </c>
      <c r="M251" s="198">
        <v>-11</v>
      </c>
      <c r="N251" s="198">
        <v>14</v>
      </c>
      <c r="O251" s="198">
        <v>90</v>
      </c>
      <c r="P251" s="198">
        <v>224</v>
      </c>
      <c r="Q251" s="198">
        <v>102</v>
      </c>
      <c r="R251" s="198">
        <v>-174</v>
      </c>
      <c r="S251" s="198">
        <v>-241</v>
      </c>
      <c r="T251" s="198">
        <v>-65</v>
      </c>
      <c r="U251" s="198">
        <v>177</v>
      </c>
      <c r="V251" s="198">
        <v>331</v>
      </c>
      <c r="W251" s="198">
        <v>136</v>
      </c>
      <c r="X251" s="198">
        <v>211</v>
      </c>
      <c r="Y251" s="198">
        <v>80</v>
      </c>
      <c r="Z251" s="198">
        <v>-12</v>
      </c>
      <c r="AA251" s="198">
        <v>-52</v>
      </c>
      <c r="AB251" s="198">
        <v>72</v>
      </c>
      <c r="AC251" s="198">
        <v>33</v>
      </c>
      <c r="AD251" s="198">
        <v>88</v>
      </c>
      <c r="AE251" s="201">
        <v>4.6387651177593886E-2</v>
      </c>
      <c r="AF251" s="201">
        <v>5.6122448979591837E-2</v>
      </c>
      <c r="AG251" s="201">
        <v>-0.24273072060682679</v>
      </c>
      <c r="AH251" s="201">
        <v>-0.14709677419354839</v>
      </c>
      <c r="AI251" s="201">
        <v>-0.12757201646090535</v>
      </c>
      <c r="AJ251" s="201">
        <v>-0.34163701067615659</v>
      </c>
      <c r="AK251" s="201">
        <v>-0.10476190476190476</v>
      </c>
      <c r="AL251" s="201">
        <v>0.13084112149532709</v>
      </c>
      <c r="AM251" s="201">
        <v>0.17374517374517376</v>
      </c>
      <c r="AN251" s="201">
        <v>0.21414913957934992</v>
      </c>
      <c r="AO251" s="201">
        <v>0.1041879468845761</v>
      </c>
      <c r="AP251" s="201">
        <v>-0.17791411042944785</v>
      </c>
      <c r="AQ251" s="201">
        <v>-0.2250233426704015</v>
      </c>
      <c r="AR251" s="201">
        <v>-6.6598360655737709E-2</v>
      </c>
      <c r="AS251" s="201">
        <v>0.20462427745664741</v>
      </c>
      <c r="AT251" s="201">
        <v>0.56006768189509304</v>
      </c>
      <c r="AU251" s="201">
        <v>0.6766169154228856</v>
      </c>
      <c r="AV251" s="201">
        <v>0.98139534883720925</v>
      </c>
      <c r="AW251" s="201">
        <v>0.47904191616766467</v>
      </c>
      <c r="AX251" s="201">
        <v>-4.195804195804196E-2</v>
      </c>
      <c r="AY251" s="201">
        <v>-0.12293144208037825</v>
      </c>
      <c r="AZ251" s="201">
        <v>0.207492795389049</v>
      </c>
      <c r="BA251" s="201">
        <v>0.11073825503355705</v>
      </c>
      <c r="BB251" s="201">
        <v>0.31654676258992803</v>
      </c>
    </row>
    <row r="252" spans="1:54" x14ac:dyDescent="0.2">
      <c r="A252" s="55" t="s">
        <v>251</v>
      </c>
      <c r="B252" s="122">
        <v>41700</v>
      </c>
      <c r="C252" s="55" t="s">
        <v>219</v>
      </c>
      <c r="D252" s="48">
        <v>19</v>
      </c>
      <c r="E252" s="55" t="s">
        <v>239</v>
      </c>
      <c r="F252" s="55">
        <v>3</v>
      </c>
      <c r="G252" s="198">
        <v>183</v>
      </c>
      <c r="H252" s="198">
        <v>5</v>
      </c>
      <c r="I252" s="198">
        <v>-15</v>
      </c>
      <c r="J252" s="198">
        <v>-9</v>
      </c>
      <c r="K252" s="198">
        <v>2</v>
      </c>
      <c r="L252" s="198">
        <v>11</v>
      </c>
      <c r="M252" s="198">
        <v>7</v>
      </c>
      <c r="N252" s="198">
        <v>1</v>
      </c>
      <c r="O252" s="198">
        <v>8</v>
      </c>
      <c r="P252" s="198">
        <v>9</v>
      </c>
      <c r="Q252" s="198">
        <v>3</v>
      </c>
      <c r="R252" s="198">
        <v>-17</v>
      </c>
      <c r="S252" s="198">
        <v>-10</v>
      </c>
      <c r="T252" s="198">
        <v>7</v>
      </c>
      <c r="U252" s="198">
        <v>42</v>
      </c>
      <c r="V252" s="198">
        <v>74</v>
      </c>
      <c r="W252" s="198">
        <v>21</v>
      </c>
      <c r="X252" s="198">
        <v>36</v>
      </c>
      <c r="Y252" s="198">
        <v>3</v>
      </c>
      <c r="Z252" s="198">
        <v>-9</v>
      </c>
      <c r="AA252" s="198">
        <v>15</v>
      </c>
      <c r="AB252" s="198">
        <v>-1</v>
      </c>
      <c r="AC252" s="198">
        <v>8</v>
      </c>
      <c r="AD252" s="198">
        <v>-8</v>
      </c>
      <c r="AE252" s="201">
        <v>0.18846549948506694</v>
      </c>
      <c r="AF252" s="201">
        <v>9.6153846153846159E-2</v>
      </c>
      <c r="AG252" s="201">
        <v>-0.21126760563380281</v>
      </c>
      <c r="AH252" s="201">
        <v>-0.11688311688311688</v>
      </c>
      <c r="AI252" s="201">
        <v>5.5555555555555552E-2</v>
      </c>
      <c r="AJ252" s="201">
        <v>0.57894736842105265</v>
      </c>
      <c r="AK252" s="201">
        <v>1</v>
      </c>
      <c r="AL252" s="201">
        <v>0.16666666666666666</v>
      </c>
      <c r="AM252" s="201">
        <v>0.42105263157894735</v>
      </c>
      <c r="AN252" s="201">
        <v>0.20930232558139536</v>
      </c>
      <c r="AO252" s="201">
        <v>4.7619047619047616E-2</v>
      </c>
      <c r="AP252" s="201">
        <v>-0.24285714285714285</v>
      </c>
      <c r="AQ252" s="201">
        <v>-0.1</v>
      </c>
      <c r="AR252" s="201">
        <v>7.0000000000000007E-2</v>
      </c>
      <c r="AS252" s="201">
        <v>0.51219512195121952</v>
      </c>
      <c r="AT252" s="201">
        <v>1.3703703703703705</v>
      </c>
      <c r="AU252" s="201">
        <v>1.5</v>
      </c>
      <c r="AV252" s="201">
        <v>1.7142857142857142</v>
      </c>
      <c r="AW252" s="201">
        <v>0.16666666666666666</v>
      </c>
      <c r="AX252" s="201">
        <v>-0.25</v>
      </c>
      <c r="AY252" s="201">
        <v>0.68181818181818177</v>
      </c>
      <c r="AZ252" s="201">
        <v>-3.2258064516129031E-2</v>
      </c>
      <c r="BA252" s="201">
        <v>1.1428571428571428</v>
      </c>
      <c r="BB252" s="201">
        <v>-0.34782608695652173</v>
      </c>
    </row>
    <row r="253" spans="1:54" x14ac:dyDescent="0.2">
      <c r="A253" s="55" t="s">
        <v>252</v>
      </c>
      <c r="B253" s="122">
        <v>44100</v>
      </c>
      <c r="C253" s="55" t="s">
        <v>35</v>
      </c>
      <c r="D253" s="48">
        <v>9</v>
      </c>
      <c r="E253" s="55" t="s">
        <v>239</v>
      </c>
      <c r="F253" s="55">
        <v>3</v>
      </c>
      <c r="G253" s="198">
        <v>37</v>
      </c>
      <c r="H253" s="198">
        <v>-25</v>
      </c>
      <c r="I253" s="198">
        <v>-4</v>
      </c>
      <c r="J253" s="198">
        <v>-13</v>
      </c>
      <c r="K253" s="198">
        <v>-2</v>
      </c>
      <c r="L253" s="198">
        <v>-1</v>
      </c>
      <c r="M253" s="198">
        <v>-2</v>
      </c>
      <c r="N253" s="198">
        <v>2</v>
      </c>
      <c r="O253" s="198">
        <v>16</v>
      </c>
      <c r="P253" s="198">
        <v>-13</v>
      </c>
      <c r="Q253" s="198">
        <v>-49</v>
      </c>
      <c r="R253" s="198">
        <v>-37</v>
      </c>
      <c r="S253" s="198">
        <v>7</v>
      </c>
      <c r="T253" s="198">
        <v>-25</v>
      </c>
      <c r="U253" s="198">
        <v>11</v>
      </c>
      <c r="V253" s="198">
        <v>52</v>
      </c>
      <c r="W253" s="198">
        <v>27</v>
      </c>
      <c r="X253" s="198">
        <v>25</v>
      </c>
      <c r="Y253" s="198">
        <v>27</v>
      </c>
      <c r="Z253" s="198">
        <v>5</v>
      </c>
      <c r="AA253" s="198">
        <v>28</v>
      </c>
      <c r="AB253" s="198">
        <v>7</v>
      </c>
      <c r="AC253" s="198">
        <v>2</v>
      </c>
      <c r="AD253" s="198">
        <v>-1</v>
      </c>
      <c r="AE253" s="201">
        <v>2.2036926742108397E-2</v>
      </c>
      <c r="AF253" s="201">
        <v>-0.27173913043478259</v>
      </c>
      <c r="AG253" s="201">
        <v>-3.2786885245901641E-2</v>
      </c>
      <c r="AH253" s="201">
        <v>-9.2198581560283682E-2</v>
      </c>
      <c r="AI253" s="201">
        <v>-2.7397260273972601E-2</v>
      </c>
      <c r="AJ253" s="201">
        <v>-3.5714285714285712E-2</v>
      </c>
      <c r="AK253" s="201">
        <v>-0.2857142857142857</v>
      </c>
      <c r="AL253" s="201">
        <v>0.33333333333333331</v>
      </c>
      <c r="AM253" s="201">
        <v>1.1428571428571428</v>
      </c>
      <c r="AN253" s="201">
        <v>-0.22413793103448276</v>
      </c>
      <c r="AO253" s="201">
        <v>-0.50515463917525771</v>
      </c>
      <c r="AP253" s="201">
        <v>-0.27611940298507465</v>
      </c>
      <c r="AQ253" s="201">
        <v>5.1094890510948905E-2</v>
      </c>
      <c r="AR253" s="201">
        <v>-0.15151515151515152</v>
      </c>
      <c r="AS253" s="201">
        <v>7.6923076923076927E-2</v>
      </c>
      <c r="AT253" s="201">
        <v>0.45217391304347826</v>
      </c>
      <c r="AU253" s="201">
        <v>0.65853658536585369</v>
      </c>
      <c r="AV253" s="201">
        <v>0.36231884057971014</v>
      </c>
      <c r="AW253" s="201">
        <v>1.0384615384615385</v>
      </c>
      <c r="AX253" s="201">
        <v>0.10869565217391304</v>
      </c>
      <c r="AY253" s="201">
        <v>0.44444444444444442</v>
      </c>
      <c r="AZ253" s="201">
        <v>0.17499999999999999</v>
      </c>
      <c r="BA253" s="201">
        <v>6.0606060606060608E-2</v>
      </c>
      <c r="BB253" s="201">
        <v>-3.4482758620689655E-2</v>
      </c>
    </row>
    <row r="254" spans="1:54" x14ac:dyDescent="0.2">
      <c r="A254" s="55" t="s">
        <v>253</v>
      </c>
      <c r="B254" s="122">
        <v>52100</v>
      </c>
      <c r="C254" s="55" t="s">
        <v>12</v>
      </c>
      <c r="D254" s="48">
        <v>13</v>
      </c>
      <c r="E254" s="55" t="s">
        <v>239</v>
      </c>
      <c r="F254" s="55">
        <v>3</v>
      </c>
      <c r="G254" s="198">
        <v>281</v>
      </c>
      <c r="H254" s="198">
        <v>-21</v>
      </c>
      <c r="I254" s="198">
        <v>4</v>
      </c>
      <c r="J254" s="198">
        <v>-23</v>
      </c>
      <c r="K254" s="198">
        <v>36</v>
      </c>
      <c r="L254" s="198">
        <v>179</v>
      </c>
      <c r="M254" s="198">
        <v>34</v>
      </c>
      <c r="N254" s="198">
        <v>21</v>
      </c>
      <c r="O254" s="198">
        <v>7</v>
      </c>
      <c r="P254" s="198">
        <v>1</v>
      </c>
      <c r="Q254" s="198">
        <v>-25</v>
      </c>
      <c r="R254" s="198">
        <v>-62</v>
      </c>
      <c r="S254" s="198">
        <v>-71</v>
      </c>
      <c r="T254" s="198">
        <v>0</v>
      </c>
      <c r="U254" s="198">
        <v>17</v>
      </c>
      <c r="V254" s="198">
        <v>19</v>
      </c>
      <c r="W254" s="198">
        <v>23</v>
      </c>
      <c r="X254" s="198">
        <v>18</v>
      </c>
      <c r="Y254" s="198">
        <v>5</v>
      </c>
      <c r="Z254" s="198">
        <v>17</v>
      </c>
      <c r="AA254" s="198">
        <v>-24</v>
      </c>
      <c r="AB254" s="198">
        <v>13</v>
      </c>
      <c r="AC254" s="198">
        <v>76</v>
      </c>
      <c r="AD254" s="198">
        <v>37</v>
      </c>
      <c r="AE254" s="201">
        <v>6.827016520894072E-2</v>
      </c>
      <c r="AF254" s="201">
        <v>-0.17499999999999999</v>
      </c>
      <c r="AG254" s="201">
        <v>2.4539877300613498E-2</v>
      </c>
      <c r="AH254" s="201">
        <v>-0.115</v>
      </c>
      <c r="AI254" s="201">
        <v>0.34615384615384615</v>
      </c>
      <c r="AJ254" s="201">
        <v>0.55937499999999996</v>
      </c>
      <c r="AK254" s="201">
        <v>0.18994413407821228</v>
      </c>
      <c r="AL254" s="201">
        <v>0.15909090909090909</v>
      </c>
      <c r="AM254" s="201">
        <v>5.5555555555555552E-2</v>
      </c>
      <c r="AN254" s="201">
        <v>1.0526315789473684E-2</v>
      </c>
      <c r="AO254" s="201">
        <v>-0.21739130434782608</v>
      </c>
      <c r="AP254" s="201">
        <v>-0.36470588235294116</v>
      </c>
      <c r="AQ254" s="201">
        <v>-0.3256880733944954</v>
      </c>
      <c r="AR254" s="201">
        <v>0</v>
      </c>
      <c r="AS254" s="201">
        <v>7.0833333333333331E-2</v>
      </c>
      <c r="AT254" s="201">
        <v>8.2251082251082255E-2</v>
      </c>
      <c r="AU254" s="201">
        <v>0.27710843373493976</v>
      </c>
      <c r="AV254" s="201">
        <v>0.12080536912751678</v>
      </c>
      <c r="AW254" s="201">
        <v>5.3191489361702128E-2</v>
      </c>
      <c r="AX254" s="201">
        <v>9.8837209302325577E-2</v>
      </c>
      <c r="AY254" s="201">
        <v>-7.8431372549019607E-2</v>
      </c>
      <c r="AZ254" s="201">
        <v>5.0980392156862744E-2</v>
      </c>
      <c r="BA254" s="201">
        <v>0.39583333333333331</v>
      </c>
      <c r="BB254" s="201">
        <v>0.17703349282296652</v>
      </c>
    </row>
    <row r="255" spans="1:54" x14ac:dyDescent="0.2">
      <c r="A255" s="55" t="s">
        <v>254</v>
      </c>
      <c r="B255" s="122">
        <v>50900</v>
      </c>
      <c r="C255" s="55" t="s">
        <v>12</v>
      </c>
      <c r="D255" s="48">
        <v>13</v>
      </c>
      <c r="E255" s="55" t="s">
        <v>239</v>
      </c>
      <c r="F255" s="55">
        <v>3</v>
      </c>
      <c r="G255" s="198">
        <v>370</v>
      </c>
      <c r="H255" s="198">
        <v>35</v>
      </c>
      <c r="I255" s="198">
        <v>14</v>
      </c>
      <c r="J255" s="198">
        <v>-11</v>
      </c>
      <c r="K255" s="198">
        <v>-4</v>
      </c>
      <c r="L255" s="198">
        <v>3</v>
      </c>
      <c r="M255" s="198">
        <v>3</v>
      </c>
      <c r="N255" s="198">
        <v>5</v>
      </c>
      <c r="O255" s="198">
        <v>24</v>
      </c>
      <c r="P255" s="198">
        <v>7</v>
      </c>
      <c r="Q255" s="198">
        <v>-25</v>
      </c>
      <c r="R255" s="198">
        <v>-24</v>
      </c>
      <c r="S255" s="198">
        <v>-28</v>
      </c>
      <c r="T255" s="198">
        <v>7</v>
      </c>
      <c r="U255" s="198">
        <v>78</v>
      </c>
      <c r="V255" s="198">
        <v>98</v>
      </c>
      <c r="W255" s="198">
        <v>42</v>
      </c>
      <c r="X255" s="198">
        <v>66</v>
      </c>
      <c r="Y255" s="198">
        <v>19</v>
      </c>
      <c r="Z255" s="198">
        <v>11</v>
      </c>
      <c r="AA255" s="198">
        <v>22</v>
      </c>
      <c r="AB255" s="198">
        <v>-6</v>
      </c>
      <c r="AC255" s="198">
        <v>23</v>
      </c>
      <c r="AD255" s="198">
        <v>11</v>
      </c>
      <c r="AE255" s="201">
        <v>0.21739130434782608</v>
      </c>
      <c r="AF255" s="201">
        <v>0.4861111111111111</v>
      </c>
      <c r="AG255" s="201">
        <v>0.14583333333333334</v>
      </c>
      <c r="AH255" s="201">
        <v>-7.9710144927536225E-2</v>
      </c>
      <c r="AI255" s="201">
        <v>-4.878048780487805E-2</v>
      </c>
      <c r="AJ255" s="201">
        <v>9.6774193548387094E-2</v>
      </c>
      <c r="AK255" s="201">
        <v>0.21428571428571427</v>
      </c>
      <c r="AL255" s="201">
        <v>0.83333333333333337</v>
      </c>
      <c r="AM255" s="201">
        <v>0.8</v>
      </c>
      <c r="AN255" s="201">
        <v>9.7222222222222224E-2</v>
      </c>
      <c r="AO255" s="201">
        <v>-0.24752475247524752</v>
      </c>
      <c r="AP255" s="201">
        <v>-0.18181818181818182</v>
      </c>
      <c r="AQ255" s="201">
        <v>-0.15909090909090909</v>
      </c>
      <c r="AR255" s="201">
        <v>4.40251572327044E-2</v>
      </c>
      <c r="AS255" s="201">
        <v>0.59541984732824427</v>
      </c>
      <c r="AT255" s="201">
        <v>1.0425531914893618</v>
      </c>
      <c r="AU255" s="201">
        <v>1.2352941176470589</v>
      </c>
      <c r="AV255" s="201">
        <v>1.1379310344827587</v>
      </c>
      <c r="AW255" s="201">
        <v>0.59375</v>
      </c>
      <c r="AX255" s="201">
        <v>0.16666666666666666</v>
      </c>
      <c r="AY255" s="201">
        <v>0.3235294117647059</v>
      </c>
      <c r="AZ255" s="201">
        <v>-9.0909090909090912E-2</v>
      </c>
      <c r="BA255" s="201">
        <v>1.0454545454545454</v>
      </c>
      <c r="BB255" s="201">
        <v>0.5</v>
      </c>
    </row>
    <row r="256" spans="1:54" x14ac:dyDescent="0.2">
      <c r="A256" s="55" t="s">
        <v>255</v>
      </c>
      <c r="B256" s="122">
        <v>52580</v>
      </c>
      <c r="C256" s="55" t="s">
        <v>219</v>
      </c>
      <c r="D256" s="48">
        <v>19</v>
      </c>
      <c r="E256" s="55" t="s">
        <v>239</v>
      </c>
      <c r="F256" s="55">
        <v>3</v>
      </c>
      <c r="G256" s="198">
        <v>238</v>
      </c>
      <c r="H256" s="198">
        <v>-11</v>
      </c>
      <c r="I256" s="198">
        <v>-114</v>
      </c>
      <c r="J256" s="198">
        <v>-72</v>
      </c>
      <c r="K256" s="198">
        <v>22</v>
      </c>
      <c r="L256" s="198">
        <v>34</v>
      </c>
      <c r="M256" s="198">
        <v>39</v>
      </c>
      <c r="N256" s="198">
        <v>-5</v>
      </c>
      <c r="O256" s="198">
        <v>35</v>
      </c>
      <c r="P256" s="198">
        <v>-60</v>
      </c>
      <c r="Q256" s="198">
        <v>-99</v>
      </c>
      <c r="R256" s="198">
        <v>-99</v>
      </c>
      <c r="S256" s="198">
        <v>-75</v>
      </c>
      <c r="T256" s="198">
        <v>68</v>
      </c>
      <c r="U256" s="198">
        <v>117</v>
      </c>
      <c r="V256" s="198">
        <v>197</v>
      </c>
      <c r="W256" s="198">
        <v>110</v>
      </c>
      <c r="X256" s="198">
        <v>73</v>
      </c>
      <c r="Y256" s="198">
        <v>38</v>
      </c>
      <c r="Z256" s="198">
        <v>-7</v>
      </c>
      <c r="AA256" s="198">
        <v>-44</v>
      </c>
      <c r="AB256" s="198">
        <v>-10</v>
      </c>
      <c r="AC256" s="198">
        <v>22</v>
      </c>
      <c r="AD256" s="198">
        <v>79</v>
      </c>
      <c r="AE256" s="201">
        <v>3.7964587653533256E-2</v>
      </c>
      <c r="AF256" s="201">
        <v>-2.7638190954773871E-2</v>
      </c>
      <c r="AG256" s="201">
        <v>-0.22396856581532418</v>
      </c>
      <c r="AH256" s="201">
        <v>-0.14906832298136646</v>
      </c>
      <c r="AI256" s="201">
        <v>8.1784386617100371E-2</v>
      </c>
      <c r="AJ256" s="201">
        <v>0.26153846153846155</v>
      </c>
      <c r="AK256" s="201">
        <v>0.66101694915254239</v>
      </c>
      <c r="AL256" s="201">
        <v>-7.575757575757576E-2</v>
      </c>
      <c r="AM256" s="201">
        <v>0.18134715025906736</v>
      </c>
      <c r="AN256" s="201">
        <v>-0.15384615384615385</v>
      </c>
      <c r="AO256" s="201">
        <v>-0.22247191011235956</v>
      </c>
      <c r="AP256" s="201">
        <v>-0.20328542094455851</v>
      </c>
      <c r="AQ256" s="201">
        <v>-0.14677103718199608</v>
      </c>
      <c r="AR256" s="201">
        <v>0.15144766146993319</v>
      </c>
      <c r="AS256" s="201">
        <v>0.29396984924623115</v>
      </c>
      <c r="AT256" s="201">
        <v>0.67931034482758623</v>
      </c>
      <c r="AU256" s="201">
        <v>1.375</v>
      </c>
      <c r="AV256" s="201">
        <v>0.48344370860927155</v>
      </c>
      <c r="AW256" s="201">
        <v>0.4175824175824176</v>
      </c>
      <c r="AX256" s="201">
        <v>-4.5751633986928102E-2</v>
      </c>
      <c r="AY256" s="201">
        <v>-0.171875</v>
      </c>
      <c r="AZ256" s="201">
        <v>-5.0761421319796954E-2</v>
      </c>
      <c r="BA256" s="201">
        <v>0.16176470588235295</v>
      </c>
      <c r="BB256" s="201">
        <v>0.6171875</v>
      </c>
    </row>
    <row r="257" spans="1:54" x14ac:dyDescent="0.2">
      <c r="A257" s="55" t="s">
        <v>256</v>
      </c>
      <c r="B257" s="122">
        <v>58340</v>
      </c>
      <c r="C257" s="55" t="s">
        <v>35</v>
      </c>
      <c r="D257" s="48">
        <v>9</v>
      </c>
      <c r="E257" s="55" t="s">
        <v>239</v>
      </c>
      <c r="F257" s="55">
        <v>3</v>
      </c>
      <c r="G257" s="198">
        <v>32</v>
      </c>
      <c r="H257" s="198">
        <v>-7</v>
      </c>
      <c r="I257" s="198">
        <v>-6</v>
      </c>
      <c r="J257" s="198">
        <v>0</v>
      </c>
      <c r="K257" s="198">
        <v>10</v>
      </c>
      <c r="L257" s="198">
        <v>4</v>
      </c>
      <c r="M257" s="198">
        <v>2</v>
      </c>
      <c r="N257" s="198">
        <v>1</v>
      </c>
      <c r="O257" s="198">
        <v>5</v>
      </c>
      <c r="P257" s="198">
        <v>-7</v>
      </c>
      <c r="Q257" s="198">
        <v>-10</v>
      </c>
      <c r="R257" s="198">
        <v>-3</v>
      </c>
      <c r="S257" s="198">
        <v>-14</v>
      </c>
      <c r="T257" s="198">
        <v>13</v>
      </c>
      <c r="U257" s="198">
        <v>14</v>
      </c>
      <c r="V257" s="198">
        <v>9</v>
      </c>
      <c r="W257" s="198">
        <v>-2</v>
      </c>
      <c r="X257" s="198">
        <v>6</v>
      </c>
      <c r="Y257" s="198">
        <v>5</v>
      </c>
      <c r="Z257" s="198">
        <v>5</v>
      </c>
      <c r="AA257" s="198">
        <v>6</v>
      </c>
      <c r="AB257" s="198">
        <v>1</v>
      </c>
      <c r="AC257" s="198">
        <v>-2</v>
      </c>
      <c r="AD257" s="198">
        <v>2</v>
      </c>
      <c r="AE257" s="201">
        <v>0.10702341137123746</v>
      </c>
      <c r="AF257" s="201">
        <v>-0.33333333333333331</v>
      </c>
      <c r="AG257" s="201">
        <v>-0.27272727272727271</v>
      </c>
      <c r="AH257" s="201">
        <v>0</v>
      </c>
      <c r="AI257" s="201">
        <v>1.25</v>
      </c>
      <c r="AJ257" s="201">
        <v>0.5</v>
      </c>
      <c r="AK257" s="201">
        <v>0.66666666666666663</v>
      </c>
      <c r="AL257" s="201">
        <v>1</v>
      </c>
      <c r="AM257" s="201">
        <v>1.6666666666666667</v>
      </c>
      <c r="AN257" s="201">
        <v>-0.3888888888888889</v>
      </c>
      <c r="AO257" s="201">
        <v>-0.43478260869565216</v>
      </c>
      <c r="AP257" s="201">
        <v>-0.10714285714285714</v>
      </c>
      <c r="AQ257" s="201">
        <v>-0.3783783783783784</v>
      </c>
      <c r="AR257" s="201">
        <v>0.54166666666666663</v>
      </c>
      <c r="AS257" s="201">
        <v>0.56000000000000005</v>
      </c>
      <c r="AT257" s="201">
        <v>0.69230769230769229</v>
      </c>
      <c r="AU257" s="201">
        <v>-0.2857142857142857</v>
      </c>
      <c r="AV257" s="201">
        <v>1</v>
      </c>
      <c r="AW257" s="201">
        <v>1.25</v>
      </c>
      <c r="AX257" s="201">
        <v>1.25</v>
      </c>
      <c r="AY257" s="201">
        <v>0.8571428571428571</v>
      </c>
      <c r="AZ257" s="201">
        <v>0.14285714285714285</v>
      </c>
      <c r="BA257" s="201">
        <v>-0.4</v>
      </c>
      <c r="BB257" s="201">
        <v>2</v>
      </c>
    </row>
    <row r="258" spans="1:54" x14ac:dyDescent="0.2">
      <c r="A258" s="55" t="s">
        <v>257</v>
      </c>
      <c r="B258" s="122">
        <v>58500</v>
      </c>
      <c r="C258" s="55" t="s">
        <v>35</v>
      </c>
      <c r="D258" s="48">
        <v>9</v>
      </c>
      <c r="E258" s="55" t="s">
        <v>239</v>
      </c>
      <c r="F258" s="55">
        <v>3</v>
      </c>
      <c r="G258" s="198">
        <v>146</v>
      </c>
      <c r="H258" s="198">
        <v>-6</v>
      </c>
      <c r="I258" s="198">
        <v>-3</v>
      </c>
      <c r="J258" s="198">
        <v>23</v>
      </c>
      <c r="K258" s="198">
        <v>4</v>
      </c>
      <c r="L258" s="198">
        <v>5</v>
      </c>
      <c r="M258" s="198">
        <v>-4</v>
      </c>
      <c r="N258" s="198">
        <v>2</v>
      </c>
      <c r="O258" s="198">
        <v>-8</v>
      </c>
      <c r="P258" s="198">
        <v>-2</v>
      </c>
      <c r="Q258" s="198">
        <v>13</v>
      </c>
      <c r="R258" s="198">
        <v>-14</v>
      </c>
      <c r="S258" s="198">
        <v>-24</v>
      </c>
      <c r="T258" s="198">
        <v>-6</v>
      </c>
      <c r="U258" s="198">
        <v>40</v>
      </c>
      <c r="V258" s="198">
        <v>32</v>
      </c>
      <c r="W258" s="198">
        <v>12</v>
      </c>
      <c r="X258" s="198">
        <v>26</v>
      </c>
      <c r="Y258" s="198">
        <v>20</v>
      </c>
      <c r="Z258" s="198">
        <v>12</v>
      </c>
      <c r="AA258" s="198">
        <v>19</v>
      </c>
      <c r="AB258" s="198">
        <v>-11</v>
      </c>
      <c r="AC258" s="198">
        <v>16</v>
      </c>
      <c r="AD258" s="198">
        <v>0</v>
      </c>
      <c r="AE258" s="201">
        <v>0.13382218148487626</v>
      </c>
      <c r="AF258" s="201">
        <v>-8.2191780821917804E-2</v>
      </c>
      <c r="AG258" s="201">
        <v>-4.5454545454545456E-2</v>
      </c>
      <c r="AH258" s="201">
        <v>0.4107142857142857</v>
      </c>
      <c r="AI258" s="201">
        <v>9.0909090909090912E-2</v>
      </c>
      <c r="AJ258" s="201">
        <v>0.26315789473684209</v>
      </c>
      <c r="AK258" s="201">
        <v>-0.44444444444444442</v>
      </c>
      <c r="AL258" s="201">
        <v>0.5</v>
      </c>
      <c r="AM258" s="201">
        <v>-0.21621621621621623</v>
      </c>
      <c r="AN258" s="201">
        <v>-2.7777777777777776E-2</v>
      </c>
      <c r="AO258" s="201">
        <v>0.18571428571428572</v>
      </c>
      <c r="AP258" s="201">
        <v>-0.15909090909090909</v>
      </c>
      <c r="AQ258" s="201">
        <v>-0.25263157894736843</v>
      </c>
      <c r="AR258" s="201">
        <v>-5.9405940594059403E-2</v>
      </c>
      <c r="AS258" s="201">
        <v>0.45977011494252873</v>
      </c>
      <c r="AT258" s="201">
        <v>0.47058823529411764</v>
      </c>
      <c r="AU258" s="201">
        <v>0.41379310344827586</v>
      </c>
      <c r="AV258" s="201">
        <v>0.83870967741935487</v>
      </c>
      <c r="AW258" s="201">
        <v>1.3333333333333333</v>
      </c>
      <c r="AX258" s="201">
        <v>0.63157894736842102</v>
      </c>
      <c r="AY258" s="201">
        <v>0.54285714285714282</v>
      </c>
      <c r="AZ258" s="201">
        <v>-0.28205128205128205</v>
      </c>
      <c r="BA258" s="201">
        <v>1.1428571428571428</v>
      </c>
      <c r="BB258" s="201">
        <v>0</v>
      </c>
    </row>
    <row r="259" spans="1:54" x14ac:dyDescent="0.2">
      <c r="A259" s="55" t="s">
        <v>258</v>
      </c>
      <c r="B259" s="122">
        <v>61060</v>
      </c>
      <c r="C259" s="55" t="s">
        <v>35</v>
      </c>
      <c r="D259" s="48">
        <v>9</v>
      </c>
      <c r="E259" s="55" t="s">
        <v>239</v>
      </c>
      <c r="F259" s="55">
        <v>3</v>
      </c>
      <c r="G259" s="198">
        <v>81</v>
      </c>
      <c r="H259" s="198">
        <v>-18</v>
      </c>
      <c r="I259" s="198">
        <v>-5</v>
      </c>
      <c r="J259" s="198">
        <v>-6</v>
      </c>
      <c r="K259" s="198">
        <v>12</v>
      </c>
      <c r="L259" s="198">
        <v>3</v>
      </c>
      <c r="M259" s="198">
        <v>-4</v>
      </c>
      <c r="N259" s="198">
        <v>1</v>
      </c>
      <c r="O259" s="198">
        <v>-4</v>
      </c>
      <c r="P259" s="198">
        <v>-4</v>
      </c>
      <c r="Q259" s="198">
        <v>0</v>
      </c>
      <c r="R259" s="198">
        <v>-1</v>
      </c>
      <c r="S259" s="198">
        <v>-14</v>
      </c>
      <c r="T259" s="198">
        <v>-7</v>
      </c>
      <c r="U259" s="198">
        <v>34</v>
      </c>
      <c r="V259" s="198">
        <v>36</v>
      </c>
      <c r="W259" s="198">
        <v>8</v>
      </c>
      <c r="X259" s="198">
        <v>17</v>
      </c>
      <c r="Y259" s="198">
        <v>3</v>
      </c>
      <c r="Z259" s="198">
        <v>9</v>
      </c>
      <c r="AA259" s="198">
        <v>15</v>
      </c>
      <c r="AB259" s="198">
        <v>6</v>
      </c>
      <c r="AC259" s="198">
        <v>6</v>
      </c>
      <c r="AD259" s="198">
        <v>-6</v>
      </c>
      <c r="AE259" s="201">
        <v>0.11424541607898449</v>
      </c>
      <c r="AF259" s="201">
        <v>-0.41860465116279072</v>
      </c>
      <c r="AG259" s="201">
        <v>-0.11627906976744186</v>
      </c>
      <c r="AH259" s="201">
        <v>-0.11764705882352941</v>
      </c>
      <c r="AI259" s="201">
        <v>0.4</v>
      </c>
      <c r="AJ259" s="201">
        <v>0.27272727272727271</v>
      </c>
      <c r="AK259" s="201">
        <v>-0.4</v>
      </c>
      <c r="AL259" s="201">
        <v>0.25</v>
      </c>
      <c r="AM259" s="201">
        <v>-0.21052631578947367</v>
      </c>
      <c r="AN259" s="201">
        <v>-9.7560975609756101E-2</v>
      </c>
      <c r="AO259" s="201">
        <v>0</v>
      </c>
      <c r="AP259" s="201">
        <v>-2.0408163265306121E-2</v>
      </c>
      <c r="AQ259" s="201">
        <v>-0.20895522388059701</v>
      </c>
      <c r="AR259" s="201">
        <v>-9.5890410958904104E-2</v>
      </c>
      <c r="AS259" s="201">
        <v>0.75555555555555554</v>
      </c>
      <c r="AT259" s="201">
        <v>0.81818181818181823</v>
      </c>
      <c r="AU259" s="201">
        <v>0.72727272727272729</v>
      </c>
      <c r="AV259" s="201">
        <v>0.65384615384615385</v>
      </c>
      <c r="AW259" s="201">
        <v>0.25</v>
      </c>
      <c r="AX259" s="201">
        <v>0.47368421052631576</v>
      </c>
      <c r="AY259" s="201">
        <v>0.65217391304347827</v>
      </c>
      <c r="AZ259" s="201">
        <v>0.31578947368421051</v>
      </c>
      <c r="BA259" s="201">
        <v>0.46153846153846156</v>
      </c>
      <c r="BB259" s="201">
        <v>-0.42857142857142855</v>
      </c>
    </row>
    <row r="260" spans="1:54" x14ac:dyDescent="0.2">
      <c r="A260" s="55" t="s">
        <v>259</v>
      </c>
      <c r="B260" s="122">
        <v>62340</v>
      </c>
      <c r="C260" s="55" t="s">
        <v>219</v>
      </c>
      <c r="D260" s="48">
        <v>19</v>
      </c>
      <c r="E260" s="55" t="s">
        <v>239</v>
      </c>
      <c r="F260" s="55">
        <v>3</v>
      </c>
      <c r="G260" s="198">
        <v>123</v>
      </c>
      <c r="H260" s="198">
        <v>-19</v>
      </c>
      <c r="I260" s="198">
        <v>-38</v>
      </c>
      <c r="J260" s="198">
        <v>13</v>
      </c>
      <c r="K260" s="198">
        <v>14</v>
      </c>
      <c r="L260" s="198">
        <v>-3</v>
      </c>
      <c r="M260" s="198">
        <v>-2</v>
      </c>
      <c r="N260" s="198">
        <v>4</v>
      </c>
      <c r="O260" s="198">
        <v>-6</v>
      </c>
      <c r="P260" s="198">
        <v>19</v>
      </c>
      <c r="Q260" s="198">
        <v>-65</v>
      </c>
      <c r="R260" s="198">
        <v>-67</v>
      </c>
      <c r="S260" s="198">
        <v>-40</v>
      </c>
      <c r="T260" s="198">
        <v>-21</v>
      </c>
      <c r="U260" s="198">
        <v>79</v>
      </c>
      <c r="V260" s="198">
        <v>94</v>
      </c>
      <c r="W260" s="198">
        <v>39</v>
      </c>
      <c r="X260" s="198">
        <v>35</v>
      </c>
      <c r="Y260" s="198">
        <v>18</v>
      </c>
      <c r="Z260" s="198">
        <v>28</v>
      </c>
      <c r="AA260" s="198">
        <v>5</v>
      </c>
      <c r="AB260" s="198">
        <v>11</v>
      </c>
      <c r="AC260" s="198">
        <v>4</v>
      </c>
      <c r="AD260" s="198">
        <v>21</v>
      </c>
      <c r="AE260" s="201">
        <v>5.4886211512717539E-2</v>
      </c>
      <c r="AF260" s="201">
        <v>-0.13868613138686131</v>
      </c>
      <c r="AG260" s="201">
        <v>-0.21965317919075145</v>
      </c>
      <c r="AH260" s="201">
        <v>8.1250000000000003E-2</v>
      </c>
      <c r="AI260" s="201">
        <v>0.14141414141414141</v>
      </c>
      <c r="AJ260" s="201">
        <v>-7.6923076923076927E-2</v>
      </c>
      <c r="AK260" s="201">
        <v>-0.16666666666666666</v>
      </c>
      <c r="AL260" s="201">
        <v>0.8</v>
      </c>
      <c r="AM260" s="201">
        <v>-0.10909090909090909</v>
      </c>
      <c r="AN260" s="201">
        <v>0.23749999999999999</v>
      </c>
      <c r="AO260" s="201">
        <v>-0.4140127388535032</v>
      </c>
      <c r="AP260" s="201">
        <v>-0.32682926829268294</v>
      </c>
      <c r="AQ260" s="201">
        <v>-0.16597510373443983</v>
      </c>
      <c r="AR260" s="201">
        <v>-8.5365853658536592E-2</v>
      </c>
      <c r="AS260" s="201">
        <v>0.4438202247191011</v>
      </c>
      <c r="AT260" s="201">
        <v>0.71212121212121215</v>
      </c>
      <c r="AU260" s="201">
        <v>0.97499999999999998</v>
      </c>
      <c r="AV260" s="201">
        <v>0.64814814814814814</v>
      </c>
      <c r="AW260" s="201">
        <v>0.5</v>
      </c>
      <c r="AX260" s="201">
        <v>0.68292682926829273</v>
      </c>
      <c r="AY260" s="201">
        <v>8.1967213114754092E-2</v>
      </c>
      <c r="AZ260" s="201">
        <v>0.28947368421052633</v>
      </c>
      <c r="BA260" s="201">
        <v>0.11764705882352941</v>
      </c>
      <c r="BB260" s="201">
        <v>1.1666666666666667</v>
      </c>
    </row>
    <row r="261" spans="1:54" x14ac:dyDescent="0.2">
      <c r="A261" s="55" t="s">
        <v>260</v>
      </c>
      <c r="B261" s="122">
        <v>72740</v>
      </c>
      <c r="C261" s="55" t="s">
        <v>219</v>
      </c>
      <c r="D261" s="48">
        <v>19</v>
      </c>
      <c r="E261" s="55" t="s">
        <v>239</v>
      </c>
      <c r="F261" s="55">
        <v>3</v>
      </c>
      <c r="G261" s="198">
        <v>366</v>
      </c>
      <c r="H261" s="198">
        <v>29</v>
      </c>
      <c r="I261" s="198">
        <v>41</v>
      </c>
      <c r="J261" s="198">
        <v>4</v>
      </c>
      <c r="K261" s="198">
        <v>18</v>
      </c>
      <c r="L261" s="198">
        <v>20</v>
      </c>
      <c r="M261" s="198">
        <v>-2</v>
      </c>
      <c r="N261" s="198">
        <v>4</v>
      </c>
      <c r="O261" s="198">
        <v>7</v>
      </c>
      <c r="P261" s="198">
        <v>-12</v>
      </c>
      <c r="Q261" s="198">
        <v>-7</v>
      </c>
      <c r="R261" s="198">
        <v>16</v>
      </c>
      <c r="S261" s="198">
        <v>42</v>
      </c>
      <c r="T261" s="198">
        <v>17</v>
      </c>
      <c r="U261" s="198">
        <v>10</v>
      </c>
      <c r="V261" s="198">
        <v>51</v>
      </c>
      <c r="W261" s="198">
        <v>22</v>
      </c>
      <c r="X261" s="198">
        <v>34</v>
      </c>
      <c r="Y261" s="198">
        <v>20</v>
      </c>
      <c r="Z261" s="198">
        <v>19</v>
      </c>
      <c r="AA261" s="198">
        <v>14</v>
      </c>
      <c r="AB261" s="198">
        <v>18</v>
      </c>
      <c r="AC261" s="198">
        <v>5</v>
      </c>
      <c r="AD261" s="198">
        <v>-4</v>
      </c>
      <c r="AE261" s="201">
        <v>0.38730158730158731</v>
      </c>
      <c r="AF261" s="201">
        <v>0.56862745098039214</v>
      </c>
      <c r="AG261" s="201">
        <v>0.640625</v>
      </c>
      <c r="AH261" s="201">
        <v>5.6338028169014086E-2</v>
      </c>
      <c r="AI261" s="201">
        <v>0.5</v>
      </c>
      <c r="AJ261" s="201">
        <v>2.8571428571428572</v>
      </c>
      <c r="AK261" s="201">
        <v>-0.2857142857142857</v>
      </c>
      <c r="AL261" s="201">
        <v>0.5</v>
      </c>
      <c r="AM261" s="201">
        <v>0.3888888888888889</v>
      </c>
      <c r="AN261" s="201">
        <v>-0.21428571428571427</v>
      </c>
      <c r="AO261" s="201">
        <v>-9.0909090909090912E-2</v>
      </c>
      <c r="AP261" s="201">
        <v>0.19753086419753085</v>
      </c>
      <c r="AQ261" s="201">
        <v>0.52500000000000002</v>
      </c>
      <c r="AR261" s="201">
        <v>0.18888888888888888</v>
      </c>
      <c r="AS261" s="201">
        <v>0.12048192771084337</v>
      </c>
      <c r="AT261" s="201">
        <v>0.87931034482758619</v>
      </c>
      <c r="AU261" s="201">
        <v>1.375</v>
      </c>
      <c r="AV261" s="201">
        <v>1.36</v>
      </c>
      <c r="AW261" s="201">
        <v>1.4285714285714286</v>
      </c>
      <c r="AX261" s="201">
        <v>0.6333333333333333</v>
      </c>
      <c r="AY261" s="201">
        <v>0.51851851851851849</v>
      </c>
      <c r="AZ261" s="201">
        <v>0.94736842105263153</v>
      </c>
      <c r="BA261" s="201">
        <v>0.41666666666666669</v>
      </c>
      <c r="BB261" s="201">
        <v>-0.26666666666666666</v>
      </c>
    </row>
    <row r="262" spans="1:54" x14ac:dyDescent="0.2">
      <c r="A262" s="55" t="s">
        <v>261</v>
      </c>
      <c r="B262" s="122">
        <v>75060</v>
      </c>
      <c r="C262" s="55" t="s">
        <v>219</v>
      </c>
      <c r="D262" s="48">
        <v>19</v>
      </c>
      <c r="E262" s="55" t="s">
        <v>239</v>
      </c>
      <c r="F262" s="55">
        <v>3</v>
      </c>
      <c r="G262" s="198">
        <v>310</v>
      </c>
      <c r="H262" s="198">
        <v>8</v>
      </c>
      <c r="I262" s="198">
        <v>-3</v>
      </c>
      <c r="J262" s="198">
        <v>-21</v>
      </c>
      <c r="K262" s="198">
        <v>-20</v>
      </c>
      <c r="L262" s="198">
        <v>-3</v>
      </c>
      <c r="M262" s="198">
        <v>-2</v>
      </c>
      <c r="N262" s="198">
        <v>-9</v>
      </c>
      <c r="O262" s="198">
        <v>27</v>
      </c>
      <c r="P262" s="198">
        <v>19</v>
      </c>
      <c r="Q262" s="198">
        <v>11</v>
      </c>
      <c r="R262" s="198">
        <v>-42</v>
      </c>
      <c r="S262" s="198">
        <v>-48</v>
      </c>
      <c r="T262" s="198">
        <v>-17</v>
      </c>
      <c r="U262" s="198">
        <v>79</v>
      </c>
      <c r="V262" s="198">
        <v>110</v>
      </c>
      <c r="W262" s="198">
        <v>53</v>
      </c>
      <c r="X262" s="198">
        <v>43</v>
      </c>
      <c r="Y262" s="198">
        <v>27</v>
      </c>
      <c r="Z262" s="198">
        <v>-10</v>
      </c>
      <c r="AA262" s="198">
        <v>23</v>
      </c>
      <c r="AB262" s="198">
        <v>26</v>
      </c>
      <c r="AC262" s="198">
        <v>31</v>
      </c>
      <c r="AD262" s="198">
        <v>28</v>
      </c>
      <c r="AE262" s="201">
        <v>0.10147299509001637</v>
      </c>
      <c r="AF262" s="201">
        <v>6.25E-2</v>
      </c>
      <c r="AG262" s="201">
        <v>-1.5706806282722512E-2</v>
      </c>
      <c r="AH262" s="201">
        <v>-8.8607594936708861E-2</v>
      </c>
      <c r="AI262" s="201">
        <v>-0.14285714285714285</v>
      </c>
      <c r="AJ262" s="201">
        <v>-4.0540540540540543E-2</v>
      </c>
      <c r="AK262" s="201">
        <v>-7.6923076923076927E-2</v>
      </c>
      <c r="AL262" s="201">
        <v>-0.28125</v>
      </c>
      <c r="AM262" s="201">
        <v>0.33750000000000002</v>
      </c>
      <c r="AN262" s="201">
        <v>0.14503816793893129</v>
      </c>
      <c r="AO262" s="201">
        <v>6.7901234567901231E-2</v>
      </c>
      <c r="AP262" s="201">
        <v>-0.17872340425531916</v>
      </c>
      <c r="AQ262" s="201">
        <v>-0.18181818181818182</v>
      </c>
      <c r="AR262" s="201">
        <v>-6.25E-2</v>
      </c>
      <c r="AS262" s="201">
        <v>0.3511111111111111</v>
      </c>
      <c r="AT262" s="201">
        <v>0.63583815028901736</v>
      </c>
      <c r="AU262" s="201">
        <v>0.81538461538461537</v>
      </c>
      <c r="AV262" s="201">
        <v>0.42574257425742573</v>
      </c>
      <c r="AW262" s="201">
        <v>0.40909090909090912</v>
      </c>
      <c r="AX262" s="201">
        <v>-8.6206896551724144E-2</v>
      </c>
      <c r="AY262" s="201">
        <v>0.16312056737588654</v>
      </c>
      <c r="AZ262" s="201">
        <v>0.25742574257425743</v>
      </c>
      <c r="BA262" s="201">
        <v>0.5636363636363636</v>
      </c>
      <c r="BB262" s="201">
        <v>0.7</v>
      </c>
    </row>
    <row r="263" spans="1:54" x14ac:dyDescent="0.2">
      <c r="A263" s="55" t="s">
        <v>262</v>
      </c>
      <c r="B263" s="122">
        <v>77940</v>
      </c>
      <c r="C263" s="55" t="s">
        <v>219</v>
      </c>
      <c r="D263" s="48">
        <v>19</v>
      </c>
      <c r="E263" s="55" t="s">
        <v>239</v>
      </c>
      <c r="F263" s="55">
        <v>3</v>
      </c>
      <c r="G263" s="198">
        <v>141</v>
      </c>
      <c r="H263" s="198">
        <v>-33</v>
      </c>
      <c r="I263" s="198">
        <v>-2</v>
      </c>
      <c r="J263" s="198">
        <v>-25</v>
      </c>
      <c r="K263" s="198">
        <v>4</v>
      </c>
      <c r="L263" s="198">
        <v>-2</v>
      </c>
      <c r="M263" s="198">
        <v>-4</v>
      </c>
      <c r="N263" s="198">
        <v>8</v>
      </c>
      <c r="O263" s="198">
        <v>3</v>
      </c>
      <c r="P263" s="198">
        <v>-11</v>
      </c>
      <c r="Q263" s="198">
        <v>-31</v>
      </c>
      <c r="R263" s="198">
        <v>-2</v>
      </c>
      <c r="S263" s="198">
        <v>6</v>
      </c>
      <c r="T263" s="198">
        <v>-12</v>
      </c>
      <c r="U263" s="198">
        <v>30</v>
      </c>
      <c r="V263" s="198">
        <v>76</v>
      </c>
      <c r="W263" s="198">
        <v>43</v>
      </c>
      <c r="X263" s="198">
        <v>50</v>
      </c>
      <c r="Y263" s="198">
        <v>38</v>
      </c>
      <c r="Z263" s="198">
        <v>5</v>
      </c>
      <c r="AA263" s="198">
        <v>6</v>
      </c>
      <c r="AB263" s="198">
        <v>-10</v>
      </c>
      <c r="AC263" s="198">
        <v>15</v>
      </c>
      <c r="AD263" s="198">
        <v>-11</v>
      </c>
      <c r="AE263" s="201">
        <v>9.2156862745098045E-2</v>
      </c>
      <c r="AF263" s="201">
        <v>-0.42307692307692307</v>
      </c>
      <c r="AG263" s="201">
        <v>-2.7027027027027029E-2</v>
      </c>
      <c r="AH263" s="201">
        <v>-0.25</v>
      </c>
      <c r="AI263" s="201">
        <v>7.407407407407407E-2</v>
      </c>
      <c r="AJ263" s="201">
        <v>-6.8965517241379309E-2</v>
      </c>
      <c r="AK263" s="201">
        <v>-0.33333333333333331</v>
      </c>
      <c r="AL263" s="201">
        <v>1</v>
      </c>
      <c r="AM263" s="201">
        <v>7.3170731707317069E-2</v>
      </c>
      <c r="AN263" s="201">
        <v>-0.12643678160919541</v>
      </c>
      <c r="AO263" s="201">
        <v>-0.30392156862745096</v>
      </c>
      <c r="AP263" s="201">
        <v>-1.8867924528301886E-2</v>
      </c>
      <c r="AQ263" s="201">
        <v>4.8000000000000001E-2</v>
      </c>
      <c r="AR263" s="201">
        <v>-9.1603053435114504E-2</v>
      </c>
      <c r="AS263" s="201">
        <v>0.24</v>
      </c>
      <c r="AT263" s="201">
        <v>0.86363636363636365</v>
      </c>
      <c r="AU263" s="201">
        <v>1.7916666666666667</v>
      </c>
      <c r="AV263" s="201">
        <v>1.6129032258064515</v>
      </c>
      <c r="AW263" s="201">
        <v>2</v>
      </c>
      <c r="AX263" s="201">
        <v>0.1111111111111111</v>
      </c>
      <c r="AY263" s="201">
        <v>0.10344827586206896</v>
      </c>
      <c r="AZ263" s="201">
        <v>-0.17857142857142858</v>
      </c>
      <c r="BA263" s="201">
        <v>0.35714285714285715</v>
      </c>
      <c r="BB263" s="201">
        <v>-0.11578947368421053</v>
      </c>
    </row>
    <row r="264" spans="1:54" x14ac:dyDescent="0.2">
      <c r="A264" s="55" t="s">
        <v>263</v>
      </c>
      <c r="B264" s="122">
        <v>78980</v>
      </c>
      <c r="C264" s="55" t="s">
        <v>219</v>
      </c>
      <c r="D264" s="48">
        <v>19</v>
      </c>
      <c r="E264" s="55" t="s">
        <v>239</v>
      </c>
      <c r="F264" s="55">
        <v>3</v>
      </c>
      <c r="G264" s="198">
        <v>228</v>
      </c>
      <c r="H264" s="198">
        <v>-6</v>
      </c>
      <c r="I264" s="198">
        <v>3</v>
      </c>
      <c r="J264" s="198">
        <v>13</v>
      </c>
      <c r="K264" s="198">
        <v>25</v>
      </c>
      <c r="L264" s="198">
        <v>18</v>
      </c>
      <c r="M264" s="198">
        <v>2</v>
      </c>
      <c r="N264" s="198">
        <v>9</v>
      </c>
      <c r="O264" s="198">
        <v>5</v>
      </c>
      <c r="P264" s="198">
        <v>2</v>
      </c>
      <c r="Q264" s="198">
        <v>-11</v>
      </c>
      <c r="R264" s="198">
        <v>-6</v>
      </c>
      <c r="S264" s="198">
        <v>27</v>
      </c>
      <c r="T264" s="198">
        <v>35</v>
      </c>
      <c r="U264" s="198">
        <v>19</v>
      </c>
      <c r="V264" s="198">
        <v>8</v>
      </c>
      <c r="W264" s="198">
        <v>13</v>
      </c>
      <c r="X264" s="198">
        <v>3</v>
      </c>
      <c r="Y264" s="198">
        <v>11</v>
      </c>
      <c r="Z264" s="198">
        <v>12</v>
      </c>
      <c r="AA264" s="198">
        <v>16</v>
      </c>
      <c r="AB264" s="198">
        <v>10</v>
      </c>
      <c r="AC264" s="198">
        <v>14</v>
      </c>
      <c r="AD264" s="198">
        <v>6</v>
      </c>
      <c r="AE264" s="201">
        <v>0.25474860335195532</v>
      </c>
      <c r="AF264" s="201">
        <v>-0.13636363636363635</v>
      </c>
      <c r="AG264" s="201">
        <v>4.8387096774193547E-2</v>
      </c>
      <c r="AH264" s="201">
        <v>0.22033898305084745</v>
      </c>
      <c r="AI264" s="201">
        <v>0.80645161290322576</v>
      </c>
      <c r="AJ264" s="201">
        <v>1.2</v>
      </c>
      <c r="AK264" s="201">
        <v>0.5</v>
      </c>
      <c r="AL264" s="201">
        <v>4.5</v>
      </c>
      <c r="AM264" s="201">
        <v>0.5</v>
      </c>
      <c r="AN264" s="201">
        <v>4.7619047619047616E-2</v>
      </c>
      <c r="AO264" s="201">
        <v>-0.22</v>
      </c>
      <c r="AP264" s="201">
        <v>-8.8235294117647065E-2</v>
      </c>
      <c r="AQ264" s="201">
        <v>0.45</v>
      </c>
      <c r="AR264" s="201">
        <v>0.47945205479452052</v>
      </c>
      <c r="AS264" s="201">
        <v>0.25333333333333335</v>
      </c>
      <c r="AT264" s="201">
        <v>0.1111111111111111</v>
      </c>
      <c r="AU264" s="201">
        <v>0.56521739130434778</v>
      </c>
      <c r="AV264" s="201">
        <v>6.6666666666666666E-2</v>
      </c>
      <c r="AW264" s="201">
        <v>0.5</v>
      </c>
      <c r="AX264" s="201">
        <v>0.2608695652173913</v>
      </c>
      <c r="AY264" s="201">
        <v>0.35555555555555557</v>
      </c>
      <c r="AZ264" s="201">
        <v>0.38461538461538464</v>
      </c>
      <c r="BA264" s="201">
        <v>1.0769230769230769</v>
      </c>
      <c r="BB264" s="201">
        <v>0.75</v>
      </c>
    </row>
    <row r="265" spans="1:54" x14ac:dyDescent="0.2">
      <c r="A265" s="55" t="s">
        <v>264</v>
      </c>
      <c r="B265" s="122">
        <v>84900</v>
      </c>
      <c r="C265" s="55" t="s">
        <v>12</v>
      </c>
      <c r="D265" s="48">
        <v>13</v>
      </c>
      <c r="E265" s="55" t="s">
        <v>239</v>
      </c>
      <c r="F265" s="55">
        <v>3</v>
      </c>
      <c r="G265" s="198">
        <v>214</v>
      </c>
      <c r="H265" s="198">
        <v>-19</v>
      </c>
      <c r="I265" s="198">
        <v>-27</v>
      </c>
      <c r="J265" s="198">
        <v>14</v>
      </c>
      <c r="K265" s="198">
        <v>15</v>
      </c>
      <c r="L265" s="198">
        <v>4</v>
      </c>
      <c r="M265" s="198">
        <v>10</v>
      </c>
      <c r="N265" s="198">
        <v>1</v>
      </c>
      <c r="O265" s="198">
        <v>16</v>
      </c>
      <c r="P265" s="198">
        <v>3</v>
      </c>
      <c r="Q265" s="198">
        <v>-10</v>
      </c>
      <c r="R265" s="198">
        <v>-24</v>
      </c>
      <c r="S265" s="198">
        <v>-2</v>
      </c>
      <c r="T265" s="198">
        <v>36</v>
      </c>
      <c r="U265" s="198">
        <v>38</v>
      </c>
      <c r="V265" s="198">
        <v>40</v>
      </c>
      <c r="W265" s="198">
        <v>3</v>
      </c>
      <c r="X265" s="198">
        <v>42</v>
      </c>
      <c r="Y265" s="198">
        <v>13</v>
      </c>
      <c r="Z265" s="198">
        <v>15</v>
      </c>
      <c r="AA265" s="198">
        <v>25</v>
      </c>
      <c r="AB265" s="198">
        <v>16</v>
      </c>
      <c r="AC265" s="198">
        <v>5</v>
      </c>
      <c r="AD265" s="198">
        <v>0</v>
      </c>
      <c r="AE265" s="201">
        <v>0.18706293706293706</v>
      </c>
      <c r="AF265" s="201">
        <v>-0.30158730158730157</v>
      </c>
      <c r="AG265" s="201">
        <v>-0.3</v>
      </c>
      <c r="AH265" s="201">
        <v>0.14893617021276595</v>
      </c>
      <c r="AI265" s="201">
        <v>0.3</v>
      </c>
      <c r="AJ265" s="201">
        <v>0.16</v>
      </c>
      <c r="AK265" s="201">
        <v>3.3333333333333335</v>
      </c>
      <c r="AL265" s="201">
        <v>0.2</v>
      </c>
      <c r="AM265" s="201">
        <v>0.94117647058823528</v>
      </c>
      <c r="AN265" s="201">
        <v>8.8235294117647065E-2</v>
      </c>
      <c r="AO265" s="201">
        <v>-0.15151515151515152</v>
      </c>
      <c r="AP265" s="201">
        <v>-0.24242424242424243</v>
      </c>
      <c r="AQ265" s="201">
        <v>-1.8181818181818181E-2</v>
      </c>
      <c r="AR265" s="201">
        <v>0.35294117647058826</v>
      </c>
      <c r="AS265" s="201">
        <v>0.38775510204081631</v>
      </c>
      <c r="AT265" s="201">
        <v>0.50632911392405067</v>
      </c>
      <c r="AU265" s="201">
        <v>9.0909090909090912E-2</v>
      </c>
      <c r="AV265" s="201">
        <v>1.6153846153846154</v>
      </c>
      <c r="AW265" s="201">
        <v>0.54166666666666663</v>
      </c>
      <c r="AX265" s="201">
        <v>0.46875</v>
      </c>
      <c r="AY265" s="201">
        <v>0.67567567567567566</v>
      </c>
      <c r="AZ265" s="201">
        <v>0.61538461538461542</v>
      </c>
      <c r="BA265" s="201">
        <v>0.29411764705882354</v>
      </c>
      <c r="BB265" s="201">
        <v>0</v>
      </c>
    </row>
    <row r="266" spans="1:54" x14ac:dyDescent="0.2">
      <c r="B266" s="11"/>
      <c r="E266" s="1"/>
      <c r="F266" s="1"/>
    </row>
  </sheetData>
  <sortState ref="A8:BB265">
    <sortCondition ref="E7:E265"/>
    <sortCondition ref="A7:A265"/>
  </sortState>
  <mergeCells count="8">
    <mergeCell ref="G5:AD5"/>
    <mergeCell ref="AE5:BB5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workbookViewId="0">
      <selection activeCell="N41" sqref="N41"/>
    </sheetView>
  </sheetViews>
  <sheetFormatPr defaultRowHeight="12.75" x14ac:dyDescent="0.2"/>
  <cols>
    <col min="1" max="1" width="18.140625" bestFit="1" customWidth="1"/>
    <col min="2" max="7" width="8.7109375" customWidth="1"/>
    <col min="8" max="9" width="10.7109375" customWidth="1"/>
    <col min="10" max="10" width="1.42578125" customWidth="1"/>
    <col min="11" max="16" width="8.7109375" customWidth="1"/>
    <col min="17" max="18" width="10.7109375" customWidth="1"/>
    <col min="19" max="19" width="1.42578125" customWidth="1"/>
    <col min="20" max="25" width="8.7109375" customWidth="1"/>
    <col min="26" max="27" width="10.7109375" customWidth="1"/>
  </cols>
  <sheetData>
    <row r="1" spans="1:27" x14ac:dyDescent="0.2">
      <c r="A1" s="1" t="s">
        <v>0</v>
      </c>
    </row>
    <row r="2" spans="1:27" x14ac:dyDescent="0.2">
      <c r="A2" s="5" t="s">
        <v>608</v>
      </c>
    </row>
    <row r="3" spans="1:27" x14ac:dyDescent="0.2">
      <c r="A3" s="5" t="s">
        <v>556</v>
      </c>
    </row>
    <row r="6" spans="1:27" x14ac:dyDescent="0.2">
      <c r="B6" s="261" t="s">
        <v>627</v>
      </c>
      <c r="C6" s="261"/>
      <c r="D6" s="261"/>
      <c r="E6" s="261"/>
      <c r="F6" s="261"/>
      <c r="G6" s="261"/>
      <c r="H6" s="261"/>
      <c r="I6" s="261"/>
      <c r="J6" s="220"/>
      <c r="K6" s="261" t="s">
        <v>620</v>
      </c>
      <c r="L6" s="261"/>
      <c r="M6" s="261"/>
      <c r="N6" s="261"/>
      <c r="O6" s="261"/>
      <c r="P6" s="261"/>
      <c r="Q6" s="261"/>
      <c r="R6" s="261"/>
      <c r="S6" s="220"/>
      <c r="T6" s="261" t="s">
        <v>626</v>
      </c>
      <c r="U6" s="261"/>
      <c r="V6" s="261"/>
      <c r="W6" s="261"/>
      <c r="X6" s="261"/>
      <c r="Y6" s="261"/>
      <c r="Z6" s="261"/>
      <c r="AA6" s="261"/>
    </row>
    <row r="7" spans="1:27" x14ac:dyDescent="0.2">
      <c r="B7" s="262">
        <v>2000</v>
      </c>
      <c r="C7" s="262"/>
      <c r="D7" s="262"/>
      <c r="E7" s="262">
        <v>2010</v>
      </c>
      <c r="F7" s="262"/>
      <c r="G7" s="262"/>
      <c r="H7" s="262" t="s">
        <v>619</v>
      </c>
      <c r="I7" s="262"/>
      <c r="J7" s="221"/>
      <c r="K7" s="262">
        <v>2000</v>
      </c>
      <c r="L7" s="262"/>
      <c r="M7" s="262"/>
      <c r="N7" s="262">
        <v>2010</v>
      </c>
      <c r="O7" s="262"/>
      <c r="P7" s="262"/>
      <c r="Q7" s="262" t="s">
        <v>619</v>
      </c>
      <c r="R7" s="262"/>
      <c r="S7" s="221"/>
      <c r="T7" s="262">
        <v>2000</v>
      </c>
      <c r="U7" s="262"/>
      <c r="V7" s="262"/>
      <c r="W7" s="262">
        <v>2010</v>
      </c>
      <c r="X7" s="262"/>
      <c r="Y7" s="262"/>
      <c r="Z7" s="262" t="s">
        <v>619</v>
      </c>
      <c r="AA7" s="262"/>
    </row>
    <row r="8" spans="1:27" ht="13.5" thickBot="1" x14ac:dyDescent="0.25">
      <c r="B8" s="211" t="s">
        <v>617</v>
      </c>
      <c r="C8" s="211" t="s">
        <v>618</v>
      </c>
      <c r="D8" s="211" t="s">
        <v>384</v>
      </c>
      <c r="E8" s="211" t="s">
        <v>617</v>
      </c>
      <c r="F8" s="211" t="s">
        <v>618</v>
      </c>
      <c r="G8" s="211" t="s">
        <v>384</v>
      </c>
      <c r="H8" s="225" t="s">
        <v>612</v>
      </c>
      <c r="I8" s="225" t="s">
        <v>613</v>
      </c>
      <c r="J8" s="222"/>
      <c r="K8" s="211" t="s">
        <v>617</v>
      </c>
      <c r="L8" s="211" t="s">
        <v>618</v>
      </c>
      <c r="M8" s="211" t="s">
        <v>384</v>
      </c>
      <c r="N8" s="211" t="s">
        <v>617</v>
      </c>
      <c r="O8" s="211" t="s">
        <v>618</v>
      </c>
      <c r="P8" s="211" t="s">
        <v>384</v>
      </c>
      <c r="Q8" s="225" t="s">
        <v>612</v>
      </c>
      <c r="R8" s="225" t="s">
        <v>613</v>
      </c>
      <c r="S8" s="222"/>
      <c r="T8" s="211" t="s">
        <v>617</v>
      </c>
      <c r="U8" s="211" t="s">
        <v>618</v>
      </c>
      <c r="V8" s="211" t="s">
        <v>384</v>
      </c>
      <c r="W8" s="211" t="s">
        <v>617</v>
      </c>
      <c r="X8" s="211" t="s">
        <v>618</v>
      </c>
      <c r="Y8" s="211" t="s">
        <v>384</v>
      </c>
      <c r="Z8" s="225" t="s">
        <v>612</v>
      </c>
      <c r="AA8" s="225" t="s">
        <v>613</v>
      </c>
    </row>
    <row r="9" spans="1:27" ht="13.5" thickTop="1" x14ac:dyDescent="0.2">
      <c r="A9" s="219" t="s">
        <v>614</v>
      </c>
      <c r="B9" s="208">
        <v>52908</v>
      </c>
      <c r="C9" s="208">
        <v>54312</v>
      </c>
      <c r="D9" s="208">
        <v>107220</v>
      </c>
      <c r="E9" s="208">
        <v>57124</v>
      </c>
      <c r="F9" s="208">
        <v>58036</v>
      </c>
      <c r="G9" s="208">
        <v>115160</v>
      </c>
      <c r="H9" s="209">
        <v>7940</v>
      </c>
      <c r="I9" s="210">
        <v>7.4053348255922398</v>
      </c>
      <c r="J9" s="223"/>
      <c r="K9" s="208">
        <v>52337</v>
      </c>
      <c r="L9" s="208">
        <v>54091</v>
      </c>
      <c r="M9" s="208">
        <v>106428</v>
      </c>
      <c r="N9" s="208">
        <v>55411</v>
      </c>
      <c r="O9" s="208">
        <v>57324</v>
      </c>
      <c r="P9" s="208">
        <v>112735</v>
      </c>
      <c r="Q9" s="209">
        <v>6307</v>
      </c>
      <c r="R9" s="210">
        <v>5.9260720862930807</v>
      </c>
      <c r="S9" s="223"/>
      <c r="T9" s="208">
        <v>97681</v>
      </c>
      <c r="U9" s="208">
        <v>99254</v>
      </c>
      <c r="V9" s="208">
        <v>196935</v>
      </c>
      <c r="W9" s="208">
        <v>101875</v>
      </c>
      <c r="X9" s="208">
        <v>103890</v>
      </c>
      <c r="Y9" s="208">
        <v>205765</v>
      </c>
      <c r="Z9" s="209">
        <v>8830</v>
      </c>
      <c r="AA9" s="210">
        <v>4.4837129001954956</v>
      </c>
    </row>
    <row r="10" spans="1:27" x14ac:dyDescent="0.2">
      <c r="A10" s="198" t="s">
        <v>558</v>
      </c>
      <c r="B10" s="203">
        <v>3434</v>
      </c>
      <c r="C10" s="203">
        <v>2964</v>
      </c>
      <c r="D10" s="203">
        <v>6398</v>
      </c>
      <c r="E10" s="203">
        <v>3109</v>
      </c>
      <c r="F10" s="203">
        <v>2971</v>
      </c>
      <c r="G10" s="203">
        <v>6080</v>
      </c>
      <c r="H10" s="204">
        <v>-318</v>
      </c>
      <c r="I10" s="202">
        <v>-4.9703032197561736</v>
      </c>
      <c r="J10" s="223"/>
      <c r="K10" s="203">
        <v>2924</v>
      </c>
      <c r="L10" s="203">
        <v>2757</v>
      </c>
      <c r="M10" s="203">
        <v>5681</v>
      </c>
      <c r="N10" s="203">
        <v>2774</v>
      </c>
      <c r="O10" s="203">
        <v>2736</v>
      </c>
      <c r="P10" s="203">
        <v>5510</v>
      </c>
      <c r="Q10" s="204">
        <v>-171</v>
      </c>
      <c r="R10" s="202">
        <v>-3.0100334448160537</v>
      </c>
      <c r="S10" s="223"/>
      <c r="T10" s="203">
        <v>6913</v>
      </c>
      <c r="U10" s="203">
        <v>6662</v>
      </c>
      <c r="V10" s="203">
        <v>13575</v>
      </c>
      <c r="W10" s="203">
        <v>5987</v>
      </c>
      <c r="X10" s="203">
        <v>5911</v>
      </c>
      <c r="Y10" s="203">
        <v>11898</v>
      </c>
      <c r="Z10" s="204">
        <v>-1677</v>
      </c>
      <c r="AA10" s="202">
        <v>-12.353591160220995</v>
      </c>
    </row>
    <row r="11" spans="1:27" x14ac:dyDescent="0.2">
      <c r="A11" s="198" t="s">
        <v>559</v>
      </c>
      <c r="B11" s="203">
        <v>3887</v>
      </c>
      <c r="C11" s="203">
        <v>3836</v>
      </c>
      <c r="D11" s="203">
        <v>7723</v>
      </c>
      <c r="E11" s="203">
        <v>3441</v>
      </c>
      <c r="F11" s="203">
        <v>3391</v>
      </c>
      <c r="G11" s="203">
        <v>6832</v>
      </c>
      <c r="H11" s="204">
        <v>-891</v>
      </c>
      <c r="I11" s="202">
        <v>-11.536967499676292</v>
      </c>
      <c r="J11" s="223"/>
      <c r="K11" s="203">
        <v>3574</v>
      </c>
      <c r="L11" s="203">
        <v>3448</v>
      </c>
      <c r="M11" s="203">
        <v>7022</v>
      </c>
      <c r="N11" s="203">
        <v>3051</v>
      </c>
      <c r="O11" s="203">
        <v>2991</v>
      </c>
      <c r="P11" s="203">
        <v>6042</v>
      </c>
      <c r="Q11" s="204">
        <v>-980</v>
      </c>
      <c r="R11" s="202">
        <v>-13.956137852463685</v>
      </c>
      <c r="S11" s="223"/>
      <c r="T11" s="203">
        <v>8154</v>
      </c>
      <c r="U11" s="203">
        <v>7572</v>
      </c>
      <c r="V11" s="203">
        <v>15726</v>
      </c>
      <c r="W11" s="203">
        <v>6896</v>
      </c>
      <c r="X11" s="203">
        <v>6682</v>
      </c>
      <c r="Y11" s="203">
        <v>13578</v>
      </c>
      <c r="Z11" s="204">
        <v>-2148</v>
      </c>
      <c r="AA11" s="202">
        <v>-13.658908813429987</v>
      </c>
    </row>
    <row r="12" spans="1:27" x14ac:dyDescent="0.2">
      <c r="A12" s="198" t="s">
        <v>560</v>
      </c>
      <c r="B12" s="203">
        <v>4236</v>
      </c>
      <c r="C12" s="203">
        <v>4080</v>
      </c>
      <c r="D12" s="203">
        <v>8316</v>
      </c>
      <c r="E12" s="203">
        <v>3973</v>
      </c>
      <c r="F12" s="203">
        <v>3469</v>
      </c>
      <c r="G12" s="203">
        <v>7442</v>
      </c>
      <c r="H12" s="204">
        <v>-874</v>
      </c>
      <c r="I12" s="202">
        <v>-10.509860509860509</v>
      </c>
      <c r="J12" s="223"/>
      <c r="K12" s="203">
        <v>4015</v>
      </c>
      <c r="L12" s="203">
        <v>3739</v>
      </c>
      <c r="M12" s="203">
        <v>7754</v>
      </c>
      <c r="N12" s="203">
        <v>3548</v>
      </c>
      <c r="O12" s="203">
        <v>3344</v>
      </c>
      <c r="P12" s="203">
        <v>6892</v>
      </c>
      <c r="Q12" s="204">
        <v>-862</v>
      </c>
      <c r="R12" s="202">
        <v>-11.116842919783338</v>
      </c>
      <c r="S12" s="223"/>
      <c r="T12" s="203">
        <v>8057</v>
      </c>
      <c r="U12" s="203">
        <v>7820</v>
      </c>
      <c r="V12" s="203">
        <v>15877</v>
      </c>
      <c r="W12" s="203">
        <v>7434</v>
      </c>
      <c r="X12" s="203">
        <v>7101</v>
      </c>
      <c r="Y12" s="203">
        <v>14535</v>
      </c>
      <c r="Z12" s="204">
        <v>-1342</v>
      </c>
      <c r="AA12" s="202">
        <v>-8.4524784279145937</v>
      </c>
    </row>
    <row r="13" spans="1:27" x14ac:dyDescent="0.2">
      <c r="A13" s="198" t="s">
        <v>561</v>
      </c>
      <c r="B13" s="203">
        <v>2467</v>
      </c>
      <c r="C13" s="203">
        <v>2251</v>
      </c>
      <c r="D13" s="203">
        <v>4718</v>
      </c>
      <c r="E13" s="203">
        <v>2524</v>
      </c>
      <c r="F13" s="203">
        <v>2484</v>
      </c>
      <c r="G13" s="203">
        <v>5008</v>
      </c>
      <c r="H13" s="204">
        <v>290</v>
      </c>
      <c r="I13" s="202">
        <v>6.1466723187791432</v>
      </c>
      <c r="J13" s="223"/>
      <c r="K13" s="203">
        <v>2405</v>
      </c>
      <c r="L13" s="203">
        <v>2326</v>
      </c>
      <c r="M13" s="203">
        <v>4731</v>
      </c>
      <c r="N13" s="203">
        <v>2432</v>
      </c>
      <c r="O13" s="203">
        <v>2213</v>
      </c>
      <c r="P13" s="203">
        <v>4645</v>
      </c>
      <c r="Q13" s="204">
        <v>-86</v>
      </c>
      <c r="R13" s="202">
        <v>-1.8177975058127245</v>
      </c>
      <c r="S13" s="223"/>
      <c r="T13" s="203">
        <v>4383</v>
      </c>
      <c r="U13" s="203">
        <v>4125</v>
      </c>
      <c r="V13" s="203">
        <v>8508</v>
      </c>
      <c r="W13" s="203">
        <v>4857</v>
      </c>
      <c r="X13" s="203">
        <v>4602</v>
      </c>
      <c r="Y13" s="203">
        <v>9459</v>
      </c>
      <c r="Z13" s="204">
        <v>951</v>
      </c>
      <c r="AA13" s="202">
        <v>11.17771509167842</v>
      </c>
    </row>
    <row r="14" spans="1:27" x14ac:dyDescent="0.2">
      <c r="A14" s="198" t="s">
        <v>562</v>
      </c>
      <c r="B14" s="203">
        <v>1318</v>
      </c>
      <c r="C14" s="203">
        <v>1271</v>
      </c>
      <c r="D14" s="203">
        <v>2589</v>
      </c>
      <c r="E14" s="203">
        <v>1598</v>
      </c>
      <c r="F14" s="203">
        <v>1359</v>
      </c>
      <c r="G14" s="203">
        <v>2957</v>
      </c>
      <c r="H14" s="204">
        <v>368</v>
      </c>
      <c r="I14" s="202">
        <v>14.213982232522209</v>
      </c>
      <c r="J14" s="223"/>
      <c r="K14" s="203">
        <v>1215</v>
      </c>
      <c r="L14" s="203">
        <v>1153</v>
      </c>
      <c r="M14" s="203">
        <v>2368</v>
      </c>
      <c r="N14" s="203">
        <v>1288</v>
      </c>
      <c r="O14" s="203">
        <v>1144</v>
      </c>
      <c r="P14" s="203">
        <v>2432</v>
      </c>
      <c r="Q14" s="204">
        <v>64</v>
      </c>
      <c r="R14" s="202">
        <v>2.7027027027027026</v>
      </c>
      <c r="S14" s="223"/>
      <c r="T14" s="203">
        <v>2311</v>
      </c>
      <c r="U14" s="203">
        <v>2043</v>
      </c>
      <c r="V14" s="203">
        <v>4354</v>
      </c>
      <c r="W14" s="203">
        <v>2660</v>
      </c>
      <c r="X14" s="203">
        <v>2283</v>
      </c>
      <c r="Y14" s="203">
        <v>4943</v>
      </c>
      <c r="Z14" s="204">
        <v>589</v>
      </c>
      <c r="AA14" s="202">
        <v>13.527790537436839</v>
      </c>
    </row>
    <row r="15" spans="1:27" x14ac:dyDescent="0.2">
      <c r="A15" s="198" t="s">
        <v>563</v>
      </c>
      <c r="B15" s="203">
        <v>620</v>
      </c>
      <c r="C15" s="203">
        <v>573</v>
      </c>
      <c r="D15" s="203">
        <v>1193</v>
      </c>
      <c r="E15" s="203">
        <v>710</v>
      </c>
      <c r="F15" s="203">
        <v>601</v>
      </c>
      <c r="G15" s="203">
        <v>1311</v>
      </c>
      <c r="H15" s="204">
        <v>118</v>
      </c>
      <c r="I15" s="202">
        <v>9.8910310142497906</v>
      </c>
      <c r="J15" s="223"/>
      <c r="K15" s="203">
        <v>474</v>
      </c>
      <c r="L15" s="203">
        <v>465</v>
      </c>
      <c r="M15" s="203">
        <v>939</v>
      </c>
      <c r="N15" s="203">
        <v>554</v>
      </c>
      <c r="O15" s="203">
        <v>431</v>
      </c>
      <c r="P15" s="203">
        <v>985</v>
      </c>
      <c r="Q15" s="204">
        <v>46</v>
      </c>
      <c r="R15" s="202">
        <v>4.8988285410010652</v>
      </c>
      <c r="S15" s="223"/>
      <c r="T15" s="203">
        <v>936</v>
      </c>
      <c r="U15" s="203">
        <v>822</v>
      </c>
      <c r="V15" s="203">
        <v>1758</v>
      </c>
      <c r="W15" s="203">
        <v>1154</v>
      </c>
      <c r="X15" s="203">
        <v>1065</v>
      </c>
      <c r="Y15" s="203">
        <v>2219</v>
      </c>
      <c r="Z15" s="204">
        <v>461</v>
      </c>
      <c r="AA15" s="202">
        <v>26.222980659840729</v>
      </c>
    </row>
    <row r="16" spans="1:27" x14ac:dyDescent="0.2">
      <c r="A16" s="198" t="s">
        <v>564</v>
      </c>
      <c r="B16" s="203">
        <v>499</v>
      </c>
      <c r="C16" s="203">
        <v>499</v>
      </c>
      <c r="D16" s="203">
        <v>998</v>
      </c>
      <c r="E16" s="203">
        <v>656</v>
      </c>
      <c r="F16" s="203">
        <v>660</v>
      </c>
      <c r="G16" s="203">
        <v>1316</v>
      </c>
      <c r="H16" s="204">
        <v>318</v>
      </c>
      <c r="I16" s="202">
        <v>31.863727454909817</v>
      </c>
      <c r="J16" s="223"/>
      <c r="K16" s="203">
        <v>498</v>
      </c>
      <c r="L16" s="203">
        <v>432</v>
      </c>
      <c r="M16" s="203">
        <v>930</v>
      </c>
      <c r="N16" s="203">
        <v>475</v>
      </c>
      <c r="O16" s="203">
        <v>439</v>
      </c>
      <c r="P16" s="203">
        <v>914</v>
      </c>
      <c r="Q16" s="204">
        <v>-16</v>
      </c>
      <c r="R16" s="202">
        <v>-1.7204301075268817</v>
      </c>
      <c r="S16" s="223"/>
      <c r="T16" s="203">
        <v>903</v>
      </c>
      <c r="U16" s="203">
        <v>823</v>
      </c>
      <c r="V16" s="203">
        <v>1726</v>
      </c>
      <c r="W16" s="203">
        <v>1089</v>
      </c>
      <c r="X16" s="203">
        <v>1032</v>
      </c>
      <c r="Y16" s="203">
        <v>2121</v>
      </c>
      <c r="Z16" s="204">
        <v>395</v>
      </c>
      <c r="AA16" s="202">
        <v>22.885283893395133</v>
      </c>
    </row>
    <row r="17" spans="1:27" x14ac:dyDescent="0.2">
      <c r="A17" s="198" t="s">
        <v>565</v>
      </c>
      <c r="B17" s="203">
        <v>1582</v>
      </c>
      <c r="C17" s="203">
        <v>1485</v>
      </c>
      <c r="D17" s="203">
        <v>3067</v>
      </c>
      <c r="E17" s="203">
        <v>2072</v>
      </c>
      <c r="F17" s="203">
        <v>1927</v>
      </c>
      <c r="G17" s="203">
        <v>3999</v>
      </c>
      <c r="H17" s="204">
        <v>932</v>
      </c>
      <c r="I17" s="202">
        <v>30.388001304206064</v>
      </c>
      <c r="J17" s="223"/>
      <c r="K17" s="203">
        <v>1363</v>
      </c>
      <c r="L17" s="203">
        <v>1318</v>
      </c>
      <c r="M17" s="203">
        <v>2681</v>
      </c>
      <c r="N17" s="203">
        <v>1580</v>
      </c>
      <c r="O17" s="203">
        <v>1574</v>
      </c>
      <c r="P17" s="203">
        <v>3154</v>
      </c>
      <c r="Q17" s="204">
        <v>473</v>
      </c>
      <c r="R17" s="202">
        <v>17.642670645281612</v>
      </c>
      <c r="S17" s="223"/>
      <c r="T17" s="203">
        <v>2717</v>
      </c>
      <c r="U17" s="203">
        <v>2726</v>
      </c>
      <c r="V17" s="203">
        <v>5443</v>
      </c>
      <c r="W17" s="203">
        <v>3562</v>
      </c>
      <c r="X17" s="203">
        <v>3306</v>
      </c>
      <c r="Y17" s="203">
        <v>6868</v>
      </c>
      <c r="Z17" s="204">
        <v>1425</v>
      </c>
      <c r="AA17" s="202">
        <v>26.180415212199154</v>
      </c>
    </row>
    <row r="18" spans="1:27" x14ac:dyDescent="0.2">
      <c r="A18" s="198" t="s">
        <v>566</v>
      </c>
      <c r="B18" s="203">
        <v>3015</v>
      </c>
      <c r="C18" s="203">
        <v>3005</v>
      </c>
      <c r="D18" s="203">
        <v>6020</v>
      </c>
      <c r="E18" s="203">
        <v>3513</v>
      </c>
      <c r="F18" s="203">
        <v>3248</v>
      </c>
      <c r="G18" s="203">
        <v>6761</v>
      </c>
      <c r="H18" s="204">
        <v>741</v>
      </c>
      <c r="I18" s="202">
        <v>12.308970099667773</v>
      </c>
      <c r="J18" s="223"/>
      <c r="K18" s="203">
        <v>2529</v>
      </c>
      <c r="L18" s="203">
        <v>2640</v>
      </c>
      <c r="M18" s="203">
        <v>5169</v>
      </c>
      <c r="N18" s="203">
        <v>2721</v>
      </c>
      <c r="O18" s="203">
        <v>2833</v>
      </c>
      <c r="P18" s="203">
        <v>5554</v>
      </c>
      <c r="Q18" s="204">
        <v>385</v>
      </c>
      <c r="R18" s="202">
        <v>7.4482491777906752</v>
      </c>
      <c r="S18" s="223"/>
      <c r="T18" s="203">
        <v>5992</v>
      </c>
      <c r="U18" s="203">
        <v>6078</v>
      </c>
      <c r="V18" s="203">
        <v>12070</v>
      </c>
      <c r="W18" s="203">
        <v>5723</v>
      </c>
      <c r="X18" s="203">
        <v>5568</v>
      </c>
      <c r="Y18" s="203">
        <v>11291</v>
      </c>
      <c r="Z18" s="204">
        <v>-779</v>
      </c>
      <c r="AA18" s="202">
        <v>-6.4540182270091133</v>
      </c>
    </row>
    <row r="19" spans="1:27" x14ac:dyDescent="0.2">
      <c r="A19" s="198" t="s">
        <v>567</v>
      </c>
      <c r="B19" s="203">
        <v>3806</v>
      </c>
      <c r="C19" s="203">
        <v>3847</v>
      </c>
      <c r="D19" s="203">
        <v>7653</v>
      </c>
      <c r="E19" s="203">
        <v>3241</v>
      </c>
      <c r="F19" s="203">
        <v>3175</v>
      </c>
      <c r="G19" s="203">
        <v>6416</v>
      </c>
      <c r="H19" s="204">
        <v>-1237</v>
      </c>
      <c r="I19" s="202">
        <v>-16.163595975434468</v>
      </c>
      <c r="J19" s="223"/>
      <c r="K19" s="203">
        <v>3184</v>
      </c>
      <c r="L19" s="203">
        <v>3243</v>
      </c>
      <c r="M19" s="203">
        <v>6427</v>
      </c>
      <c r="N19" s="203">
        <v>2685</v>
      </c>
      <c r="O19" s="203">
        <v>2823</v>
      </c>
      <c r="P19" s="203">
        <v>5508</v>
      </c>
      <c r="Q19" s="204">
        <v>-919</v>
      </c>
      <c r="R19" s="202">
        <v>-14.299050879103781</v>
      </c>
      <c r="S19" s="223"/>
      <c r="T19" s="203">
        <v>7861</v>
      </c>
      <c r="U19" s="203">
        <v>7814</v>
      </c>
      <c r="V19" s="203">
        <v>15675</v>
      </c>
      <c r="W19" s="203">
        <v>5777</v>
      </c>
      <c r="X19" s="203">
        <v>6069</v>
      </c>
      <c r="Y19" s="203">
        <v>11846</v>
      </c>
      <c r="Z19" s="204">
        <v>-3829</v>
      </c>
      <c r="AA19" s="202">
        <v>-24.427432216905899</v>
      </c>
    </row>
    <row r="20" spans="1:27" x14ac:dyDescent="0.2">
      <c r="A20" s="198" t="s">
        <v>568</v>
      </c>
      <c r="B20" s="203">
        <v>4841</v>
      </c>
      <c r="C20" s="203">
        <v>4796</v>
      </c>
      <c r="D20" s="203">
        <v>9637</v>
      </c>
      <c r="E20" s="203">
        <v>3700</v>
      </c>
      <c r="F20" s="203">
        <v>3696</v>
      </c>
      <c r="G20" s="203">
        <v>7396</v>
      </c>
      <c r="H20" s="204">
        <v>-2241</v>
      </c>
      <c r="I20" s="202">
        <v>-23.254124727612329</v>
      </c>
      <c r="J20" s="223"/>
      <c r="K20" s="203">
        <v>4012</v>
      </c>
      <c r="L20" s="203">
        <v>4384</v>
      </c>
      <c r="M20" s="203">
        <v>8396</v>
      </c>
      <c r="N20" s="203">
        <v>3129</v>
      </c>
      <c r="O20" s="203">
        <v>3323</v>
      </c>
      <c r="P20" s="203">
        <v>6452</v>
      </c>
      <c r="Q20" s="204">
        <v>-1944</v>
      </c>
      <c r="R20" s="202">
        <v>-23.153882801333971</v>
      </c>
      <c r="S20" s="223"/>
      <c r="T20" s="203">
        <v>9712</v>
      </c>
      <c r="U20" s="203">
        <v>9702</v>
      </c>
      <c r="V20" s="203">
        <v>19414</v>
      </c>
      <c r="W20" s="203">
        <v>6900</v>
      </c>
      <c r="X20" s="203">
        <v>7072</v>
      </c>
      <c r="Y20" s="203">
        <v>13972</v>
      </c>
      <c r="Z20" s="204">
        <v>-5442</v>
      </c>
      <c r="AA20" s="202">
        <v>-28.031317605851449</v>
      </c>
    </row>
    <row r="21" spans="1:27" x14ac:dyDescent="0.2">
      <c r="A21" s="198" t="s">
        <v>569</v>
      </c>
      <c r="B21" s="203">
        <v>5054</v>
      </c>
      <c r="C21" s="203">
        <v>5145</v>
      </c>
      <c r="D21" s="203">
        <v>10199</v>
      </c>
      <c r="E21" s="203">
        <v>4312</v>
      </c>
      <c r="F21" s="203">
        <v>4217</v>
      </c>
      <c r="G21" s="203">
        <v>8529</v>
      </c>
      <c r="H21" s="204">
        <v>-1670</v>
      </c>
      <c r="I21" s="202">
        <v>-16.37415432885577</v>
      </c>
      <c r="J21" s="223"/>
      <c r="K21" s="203">
        <v>4586</v>
      </c>
      <c r="L21" s="203">
        <v>4674</v>
      </c>
      <c r="M21" s="203">
        <v>9260</v>
      </c>
      <c r="N21" s="203">
        <v>3737</v>
      </c>
      <c r="O21" s="203">
        <v>3849</v>
      </c>
      <c r="P21" s="203">
        <v>7586</v>
      </c>
      <c r="Q21" s="204">
        <v>-1674</v>
      </c>
      <c r="R21" s="202">
        <v>-18.077753779697623</v>
      </c>
      <c r="S21" s="223"/>
      <c r="T21" s="203">
        <v>9492</v>
      </c>
      <c r="U21" s="203">
        <v>9309</v>
      </c>
      <c r="V21" s="203">
        <v>18801</v>
      </c>
      <c r="W21" s="203">
        <v>8180</v>
      </c>
      <c r="X21" s="203">
        <v>8308</v>
      </c>
      <c r="Y21" s="203">
        <v>16488</v>
      </c>
      <c r="Z21" s="204">
        <v>-2313</v>
      </c>
      <c r="AA21" s="202">
        <v>-12.302537099090474</v>
      </c>
    </row>
    <row r="22" spans="1:27" x14ac:dyDescent="0.2">
      <c r="A22" s="198" t="s">
        <v>570</v>
      </c>
      <c r="B22" s="203">
        <v>4533</v>
      </c>
      <c r="C22" s="203">
        <v>4484</v>
      </c>
      <c r="D22" s="203">
        <v>9017</v>
      </c>
      <c r="E22" s="203">
        <v>4927</v>
      </c>
      <c r="F22" s="203">
        <v>5062</v>
      </c>
      <c r="G22" s="203">
        <v>9989</v>
      </c>
      <c r="H22" s="204">
        <v>972</v>
      </c>
      <c r="I22" s="202">
        <v>10.779638460685371</v>
      </c>
      <c r="J22" s="223"/>
      <c r="K22" s="203">
        <v>4369</v>
      </c>
      <c r="L22" s="203">
        <v>4460</v>
      </c>
      <c r="M22" s="203">
        <v>8829</v>
      </c>
      <c r="N22" s="203">
        <v>4555</v>
      </c>
      <c r="O22" s="203">
        <v>4746</v>
      </c>
      <c r="P22" s="203">
        <v>9301</v>
      </c>
      <c r="Q22" s="204">
        <v>472</v>
      </c>
      <c r="R22" s="202">
        <v>5.3460188016762933</v>
      </c>
      <c r="S22" s="223"/>
      <c r="T22" s="203">
        <v>7669</v>
      </c>
      <c r="U22" s="203">
        <v>7614</v>
      </c>
      <c r="V22" s="203">
        <v>15283</v>
      </c>
      <c r="W22" s="203">
        <v>9583</v>
      </c>
      <c r="X22" s="203">
        <v>9600</v>
      </c>
      <c r="Y22" s="203">
        <v>19183</v>
      </c>
      <c r="Z22" s="204">
        <v>3900</v>
      </c>
      <c r="AA22" s="202">
        <v>25.518550022901266</v>
      </c>
    </row>
    <row r="23" spans="1:27" x14ac:dyDescent="0.2">
      <c r="A23" s="198" t="s">
        <v>571</v>
      </c>
      <c r="B23" s="203">
        <v>3927</v>
      </c>
      <c r="C23" s="203">
        <v>3720</v>
      </c>
      <c r="D23" s="203">
        <v>7647</v>
      </c>
      <c r="E23" s="203">
        <v>5036</v>
      </c>
      <c r="F23" s="203">
        <v>5142</v>
      </c>
      <c r="G23" s="203">
        <v>10178</v>
      </c>
      <c r="H23" s="204">
        <v>2531</v>
      </c>
      <c r="I23" s="202">
        <v>33.097946907283905</v>
      </c>
      <c r="J23" s="223"/>
      <c r="K23" s="203">
        <v>3945</v>
      </c>
      <c r="L23" s="203">
        <v>4053</v>
      </c>
      <c r="M23" s="203">
        <v>7998</v>
      </c>
      <c r="N23" s="203">
        <v>4814</v>
      </c>
      <c r="O23" s="203">
        <v>5101</v>
      </c>
      <c r="P23" s="203">
        <v>9915</v>
      </c>
      <c r="Q23" s="204">
        <v>1917</v>
      </c>
      <c r="R23" s="202">
        <v>23.968492123030757</v>
      </c>
      <c r="S23" s="223"/>
      <c r="T23" s="203">
        <v>6639</v>
      </c>
      <c r="U23" s="203">
        <v>6918</v>
      </c>
      <c r="V23" s="203">
        <v>13557</v>
      </c>
      <c r="W23" s="203">
        <v>8918</v>
      </c>
      <c r="X23" s="203">
        <v>8810</v>
      </c>
      <c r="Y23" s="203">
        <v>17728</v>
      </c>
      <c r="Z23" s="204">
        <v>4171</v>
      </c>
      <c r="AA23" s="202">
        <v>30.76639374492882</v>
      </c>
    </row>
    <row r="24" spans="1:27" x14ac:dyDescent="0.2">
      <c r="A24" s="198" t="s">
        <v>572</v>
      </c>
      <c r="B24" s="203">
        <v>2691</v>
      </c>
      <c r="C24" s="203">
        <v>2699</v>
      </c>
      <c r="D24" s="203">
        <v>5390</v>
      </c>
      <c r="E24" s="203">
        <v>4360</v>
      </c>
      <c r="F24" s="203">
        <v>4434</v>
      </c>
      <c r="G24" s="203">
        <v>8794</v>
      </c>
      <c r="H24" s="204">
        <v>3404</v>
      </c>
      <c r="I24" s="202">
        <v>63.153988868274581</v>
      </c>
      <c r="J24" s="223"/>
      <c r="K24" s="203">
        <v>3262</v>
      </c>
      <c r="L24" s="203">
        <v>3094</v>
      </c>
      <c r="M24" s="203">
        <v>6356</v>
      </c>
      <c r="N24" s="203">
        <v>4676</v>
      </c>
      <c r="O24" s="203">
        <v>4800</v>
      </c>
      <c r="P24" s="203">
        <v>9476</v>
      </c>
      <c r="Q24" s="204">
        <v>3120</v>
      </c>
      <c r="R24" s="202">
        <v>49.087476400251731</v>
      </c>
      <c r="S24" s="223"/>
      <c r="T24" s="203">
        <v>4894</v>
      </c>
      <c r="U24" s="203">
        <v>5017</v>
      </c>
      <c r="V24" s="203">
        <v>9911</v>
      </c>
      <c r="W24" s="203">
        <v>6947</v>
      </c>
      <c r="X24" s="203">
        <v>6989</v>
      </c>
      <c r="Y24" s="203">
        <v>13936</v>
      </c>
      <c r="Z24" s="204">
        <v>4025</v>
      </c>
      <c r="AA24" s="202">
        <v>40.611441832307534</v>
      </c>
    </row>
    <row r="25" spans="1:27" x14ac:dyDescent="0.2">
      <c r="A25" s="198" t="s">
        <v>573</v>
      </c>
      <c r="B25" s="203">
        <v>820</v>
      </c>
      <c r="C25" s="203">
        <v>810</v>
      </c>
      <c r="D25" s="203">
        <v>1630</v>
      </c>
      <c r="E25" s="203">
        <v>1509</v>
      </c>
      <c r="F25" s="203">
        <v>1533</v>
      </c>
      <c r="G25" s="203">
        <v>3042</v>
      </c>
      <c r="H25" s="204">
        <v>1412</v>
      </c>
      <c r="I25" s="202">
        <v>86.625766871165638</v>
      </c>
      <c r="J25" s="223"/>
      <c r="K25" s="203">
        <v>1005</v>
      </c>
      <c r="L25" s="203">
        <v>1061</v>
      </c>
      <c r="M25" s="203">
        <v>2066</v>
      </c>
      <c r="N25" s="203">
        <v>1741</v>
      </c>
      <c r="O25" s="203">
        <v>1796</v>
      </c>
      <c r="P25" s="203">
        <v>3537</v>
      </c>
      <c r="Q25" s="204">
        <v>1471</v>
      </c>
      <c r="R25" s="202">
        <v>71.200387221684409</v>
      </c>
      <c r="S25" s="223"/>
      <c r="T25" s="203">
        <v>1543</v>
      </c>
      <c r="U25" s="203">
        <v>1457</v>
      </c>
      <c r="V25" s="203">
        <v>3000</v>
      </c>
      <c r="W25" s="203">
        <v>2349</v>
      </c>
      <c r="X25" s="203">
        <v>2535</v>
      </c>
      <c r="Y25" s="203">
        <v>4884</v>
      </c>
      <c r="Z25" s="204">
        <v>1884</v>
      </c>
      <c r="AA25" s="202">
        <v>62.8</v>
      </c>
    </row>
    <row r="26" spans="1:27" x14ac:dyDescent="0.2">
      <c r="A26" s="198" t="s">
        <v>574</v>
      </c>
      <c r="B26" s="203">
        <v>1052</v>
      </c>
      <c r="C26" s="203">
        <v>1072</v>
      </c>
      <c r="D26" s="203">
        <v>2124</v>
      </c>
      <c r="E26" s="203">
        <v>1982</v>
      </c>
      <c r="F26" s="203">
        <v>2006</v>
      </c>
      <c r="G26" s="203">
        <v>3988</v>
      </c>
      <c r="H26" s="204">
        <v>1864</v>
      </c>
      <c r="I26" s="202">
        <v>87.758945386064042</v>
      </c>
      <c r="J26" s="223"/>
      <c r="K26" s="203">
        <v>1466</v>
      </c>
      <c r="L26" s="203">
        <v>1529</v>
      </c>
      <c r="M26" s="203">
        <v>2995</v>
      </c>
      <c r="N26" s="203">
        <v>2495</v>
      </c>
      <c r="O26" s="203">
        <v>2609</v>
      </c>
      <c r="P26" s="203">
        <v>5104</v>
      </c>
      <c r="Q26" s="204">
        <v>2109</v>
      </c>
      <c r="R26" s="202">
        <v>70.417362270450752</v>
      </c>
      <c r="S26" s="223"/>
      <c r="T26" s="203">
        <v>1979</v>
      </c>
      <c r="U26" s="203">
        <v>2045</v>
      </c>
      <c r="V26" s="203">
        <v>4024</v>
      </c>
      <c r="W26" s="203">
        <v>3345</v>
      </c>
      <c r="X26" s="203">
        <v>3576</v>
      </c>
      <c r="Y26" s="203">
        <v>6921</v>
      </c>
      <c r="Z26" s="204">
        <v>2897</v>
      </c>
      <c r="AA26" s="202">
        <v>71.993041749502979</v>
      </c>
    </row>
    <row r="27" spans="1:27" x14ac:dyDescent="0.2">
      <c r="A27" s="198" t="s">
        <v>575</v>
      </c>
      <c r="B27" s="203">
        <v>672</v>
      </c>
      <c r="C27" s="203">
        <v>742</v>
      </c>
      <c r="D27" s="203">
        <v>1414</v>
      </c>
      <c r="E27" s="203">
        <v>989</v>
      </c>
      <c r="F27" s="203">
        <v>1047</v>
      </c>
      <c r="G27" s="203">
        <v>2036</v>
      </c>
      <c r="H27" s="204">
        <v>622</v>
      </c>
      <c r="I27" s="202">
        <v>43.988684582743986</v>
      </c>
      <c r="J27" s="223"/>
      <c r="K27" s="203">
        <v>958</v>
      </c>
      <c r="L27" s="203">
        <v>937</v>
      </c>
      <c r="M27" s="203">
        <v>1895</v>
      </c>
      <c r="N27" s="203">
        <v>1378</v>
      </c>
      <c r="O27" s="203">
        <v>1355</v>
      </c>
      <c r="P27" s="203">
        <v>2733</v>
      </c>
      <c r="Q27" s="204">
        <v>838</v>
      </c>
      <c r="R27" s="202">
        <v>44.221635883905016</v>
      </c>
      <c r="S27" s="223"/>
      <c r="T27" s="203">
        <v>1130</v>
      </c>
      <c r="U27" s="203">
        <v>1202</v>
      </c>
      <c r="V27" s="203">
        <v>2332</v>
      </c>
      <c r="W27" s="203">
        <v>1731</v>
      </c>
      <c r="X27" s="203">
        <v>1833</v>
      </c>
      <c r="Y27" s="203">
        <v>3564</v>
      </c>
      <c r="Z27" s="204">
        <v>1232</v>
      </c>
      <c r="AA27" s="202">
        <v>52.830188679245282</v>
      </c>
    </row>
    <row r="28" spans="1:27" x14ac:dyDescent="0.2">
      <c r="A28" s="198" t="s">
        <v>576</v>
      </c>
      <c r="B28" s="203">
        <v>940</v>
      </c>
      <c r="C28" s="203">
        <v>1044</v>
      </c>
      <c r="D28" s="203">
        <v>1984</v>
      </c>
      <c r="E28" s="203">
        <v>1311</v>
      </c>
      <c r="F28" s="203">
        <v>1361</v>
      </c>
      <c r="G28" s="203">
        <v>2672</v>
      </c>
      <c r="H28" s="204">
        <v>688</v>
      </c>
      <c r="I28" s="202">
        <v>34.677419354838712</v>
      </c>
      <c r="J28" s="223"/>
      <c r="K28" s="203">
        <v>1365</v>
      </c>
      <c r="L28" s="203">
        <v>1465</v>
      </c>
      <c r="M28" s="203">
        <v>2830</v>
      </c>
      <c r="N28" s="203">
        <v>1834</v>
      </c>
      <c r="O28" s="203">
        <v>1798</v>
      </c>
      <c r="P28" s="203">
        <v>3632</v>
      </c>
      <c r="Q28" s="204">
        <v>802</v>
      </c>
      <c r="R28" s="202">
        <v>28.339222614840992</v>
      </c>
      <c r="S28" s="223"/>
      <c r="T28" s="203">
        <v>1493</v>
      </c>
      <c r="U28" s="203">
        <v>1643</v>
      </c>
      <c r="V28" s="203">
        <v>3136</v>
      </c>
      <c r="W28" s="203">
        <v>2153</v>
      </c>
      <c r="X28" s="203">
        <v>2399</v>
      </c>
      <c r="Y28" s="203">
        <v>4552</v>
      </c>
      <c r="Z28" s="204">
        <v>1416</v>
      </c>
      <c r="AA28" s="202">
        <v>45.153061224489797</v>
      </c>
    </row>
    <row r="29" spans="1:27" x14ac:dyDescent="0.2">
      <c r="A29" s="198" t="s">
        <v>577</v>
      </c>
      <c r="B29" s="203">
        <v>1366</v>
      </c>
      <c r="C29" s="203">
        <v>1699</v>
      </c>
      <c r="D29" s="203">
        <v>3065</v>
      </c>
      <c r="E29" s="203">
        <v>1442</v>
      </c>
      <c r="F29" s="203">
        <v>1667</v>
      </c>
      <c r="G29" s="203">
        <v>3109</v>
      </c>
      <c r="H29" s="204">
        <v>44</v>
      </c>
      <c r="I29" s="202">
        <v>1.435562805872757</v>
      </c>
      <c r="J29" s="223"/>
      <c r="K29" s="203">
        <v>2065</v>
      </c>
      <c r="L29" s="203">
        <v>2314</v>
      </c>
      <c r="M29" s="203">
        <v>4379</v>
      </c>
      <c r="N29" s="203">
        <v>2150</v>
      </c>
      <c r="O29" s="203">
        <v>2314</v>
      </c>
      <c r="P29" s="203">
        <v>4464</v>
      </c>
      <c r="Q29" s="204">
        <v>85</v>
      </c>
      <c r="R29" s="202">
        <v>1.9410824389129937</v>
      </c>
      <c r="S29" s="223"/>
      <c r="T29" s="203">
        <v>2031</v>
      </c>
      <c r="U29" s="203">
        <v>2589</v>
      </c>
      <c r="V29" s="203">
        <v>4620</v>
      </c>
      <c r="W29" s="203">
        <v>2583</v>
      </c>
      <c r="X29" s="203">
        <v>2966</v>
      </c>
      <c r="Y29" s="203">
        <v>5549</v>
      </c>
      <c r="Z29" s="204">
        <v>929</v>
      </c>
      <c r="AA29" s="202">
        <v>20.10822510822511</v>
      </c>
    </row>
    <row r="30" spans="1:27" x14ac:dyDescent="0.2">
      <c r="A30" s="198" t="s">
        <v>578</v>
      </c>
      <c r="B30" s="203">
        <v>1030</v>
      </c>
      <c r="C30" s="203">
        <v>1565</v>
      </c>
      <c r="D30" s="203">
        <v>2595</v>
      </c>
      <c r="E30" s="203">
        <v>1165</v>
      </c>
      <c r="F30" s="203">
        <v>1542</v>
      </c>
      <c r="G30" s="203">
        <v>2707</v>
      </c>
      <c r="H30" s="204">
        <v>112</v>
      </c>
      <c r="I30" s="202">
        <v>4.3159922928709058</v>
      </c>
      <c r="J30" s="223"/>
      <c r="K30" s="203">
        <v>1614</v>
      </c>
      <c r="L30" s="203">
        <v>1956</v>
      </c>
      <c r="M30" s="203">
        <v>3570</v>
      </c>
      <c r="N30" s="203">
        <v>1693</v>
      </c>
      <c r="O30" s="203">
        <v>1832</v>
      </c>
      <c r="P30" s="203">
        <v>3525</v>
      </c>
      <c r="Q30" s="204">
        <v>-45</v>
      </c>
      <c r="R30" s="202">
        <v>-1.2605042016806722</v>
      </c>
      <c r="S30" s="223"/>
      <c r="T30" s="203">
        <v>1447</v>
      </c>
      <c r="U30" s="203">
        <v>2159</v>
      </c>
      <c r="V30" s="203">
        <v>3606</v>
      </c>
      <c r="W30" s="203">
        <v>1851</v>
      </c>
      <c r="X30" s="203">
        <v>2309</v>
      </c>
      <c r="Y30" s="203">
        <v>4160</v>
      </c>
      <c r="Z30" s="204">
        <v>554</v>
      </c>
      <c r="AA30" s="202">
        <v>15.363283416528009</v>
      </c>
    </row>
    <row r="31" spans="1:27" x14ac:dyDescent="0.2">
      <c r="A31" s="198" t="s">
        <v>579</v>
      </c>
      <c r="B31" s="203">
        <v>615</v>
      </c>
      <c r="C31" s="203">
        <v>1233</v>
      </c>
      <c r="D31" s="203">
        <v>1848</v>
      </c>
      <c r="E31" s="203">
        <v>820</v>
      </c>
      <c r="F31" s="203">
        <v>1321</v>
      </c>
      <c r="G31" s="203">
        <v>2141</v>
      </c>
      <c r="H31" s="204">
        <v>293</v>
      </c>
      <c r="I31" s="202">
        <v>15.854978354978355</v>
      </c>
      <c r="J31" s="223"/>
      <c r="K31" s="203">
        <v>911</v>
      </c>
      <c r="L31" s="203">
        <v>1297</v>
      </c>
      <c r="M31" s="203">
        <v>2208</v>
      </c>
      <c r="N31" s="203">
        <v>1170</v>
      </c>
      <c r="O31" s="203">
        <v>1566</v>
      </c>
      <c r="P31" s="203">
        <v>2736</v>
      </c>
      <c r="Q31" s="204">
        <v>528</v>
      </c>
      <c r="R31" s="202">
        <v>23.913043478260871</v>
      </c>
      <c r="S31" s="223"/>
      <c r="T31" s="203">
        <v>895</v>
      </c>
      <c r="U31" s="203">
        <v>1615</v>
      </c>
      <c r="V31" s="203">
        <v>2510</v>
      </c>
      <c r="W31" s="203">
        <v>1291</v>
      </c>
      <c r="X31" s="203">
        <v>1930</v>
      </c>
      <c r="Y31" s="203">
        <v>3221</v>
      </c>
      <c r="Z31" s="204">
        <v>711</v>
      </c>
      <c r="AA31" s="202">
        <v>28.326693227091631</v>
      </c>
    </row>
    <row r="32" spans="1:27" ht="13.5" thickBot="1" x14ac:dyDescent="0.25">
      <c r="A32" s="212" t="s">
        <v>580</v>
      </c>
      <c r="B32" s="213">
        <v>503</v>
      </c>
      <c r="C32" s="213">
        <v>1492</v>
      </c>
      <c r="D32" s="213">
        <v>1995</v>
      </c>
      <c r="E32" s="213">
        <v>734</v>
      </c>
      <c r="F32" s="213">
        <v>1723</v>
      </c>
      <c r="G32" s="213">
        <v>2457</v>
      </c>
      <c r="H32" s="214">
        <v>462</v>
      </c>
      <c r="I32" s="215">
        <v>23.157894736842106</v>
      </c>
      <c r="J32" s="223"/>
      <c r="K32" s="213">
        <v>598</v>
      </c>
      <c r="L32" s="213">
        <v>1346</v>
      </c>
      <c r="M32" s="213">
        <v>1944</v>
      </c>
      <c r="N32" s="213">
        <v>931</v>
      </c>
      <c r="O32" s="213">
        <v>1707</v>
      </c>
      <c r="P32" s="213">
        <v>2638</v>
      </c>
      <c r="Q32" s="214">
        <v>694</v>
      </c>
      <c r="R32" s="215">
        <v>35.699588477366255</v>
      </c>
      <c r="S32" s="223"/>
      <c r="T32" s="213">
        <v>530</v>
      </c>
      <c r="U32" s="213">
        <v>1499</v>
      </c>
      <c r="V32" s="213">
        <v>2029</v>
      </c>
      <c r="W32" s="213">
        <v>905</v>
      </c>
      <c r="X32" s="213">
        <v>1944</v>
      </c>
      <c r="Y32" s="213">
        <v>2849</v>
      </c>
      <c r="Z32" s="214">
        <v>820</v>
      </c>
      <c r="AA32" s="215">
        <v>40.413997042878265</v>
      </c>
    </row>
    <row r="33" spans="1:27" ht="13.5" thickTop="1" x14ac:dyDescent="0.2">
      <c r="A33" s="216" t="s">
        <v>615</v>
      </c>
      <c r="B33" s="217">
        <v>10590</v>
      </c>
      <c r="C33" s="217">
        <v>10167</v>
      </c>
      <c r="D33" s="217">
        <v>20757</v>
      </c>
      <c r="E33" s="217">
        <v>9938</v>
      </c>
      <c r="F33" s="217">
        <v>9344</v>
      </c>
      <c r="G33" s="217">
        <v>19282</v>
      </c>
      <c r="H33" s="218">
        <v>-1475</v>
      </c>
      <c r="I33" s="216">
        <v>-7.1</v>
      </c>
      <c r="J33" s="224"/>
      <c r="K33" s="217">
        <v>9994</v>
      </c>
      <c r="L33" s="217">
        <v>9513</v>
      </c>
      <c r="M33" s="217">
        <v>19507</v>
      </c>
      <c r="N33" s="217">
        <v>9031</v>
      </c>
      <c r="O33" s="217">
        <v>8548</v>
      </c>
      <c r="P33" s="217">
        <v>17579</v>
      </c>
      <c r="Q33" s="218">
        <v>-1928</v>
      </c>
      <c r="R33" s="216">
        <v>-9.9</v>
      </c>
      <c r="S33" s="224"/>
      <c r="T33" s="217">
        <v>20594</v>
      </c>
      <c r="U33" s="217">
        <v>19517</v>
      </c>
      <c r="V33" s="217">
        <v>40111</v>
      </c>
      <c r="W33" s="217">
        <v>19187</v>
      </c>
      <c r="X33" s="217">
        <v>18385</v>
      </c>
      <c r="Y33" s="217">
        <v>37572</v>
      </c>
      <c r="Z33" s="218">
        <v>-2539</v>
      </c>
      <c r="AA33" s="216">
        <v>-6.3</v>
      </c>
    </row>
    <row r="34" spans="1:27" x14ac:dyDescent="0.2">
      <c r="A34" s="205" t="s">
        <v>616</v>
      </c>
      <c r="B34" s="206">
        <v>5126</v>
      </c>
      <c r="C34" s="206">
        <v>7775</v>
      </c>
      <c r="D34" s="206">
        <v>12901</v>
      </c>
      <c r="E34" s="206">
        <v>6461</v>
      </c>
      <c r="F34" s="206">
        <v>8661</v>
      </c>
      <c r="G34" s="206">
        <v>15122</v>
      </c>
      <c r="H34" s="207">
        <v>2221</v>
      </c>
      <c r="I34" s="205">
        <v>17.2</v>
      </c>
      <c r="J34" s="224"/>
      <c r="K34" s="206">
        <v>7511</v>
      </c>
      <c r="L34" s="206">
        <v>9315</v>
      </c>
      <c r="M34" s="206">
        <v>16826</v>
      </c>
      <c r="N34" s="206">
        <v>9156</v>
      </c>
      <c r="O34" s="206">
        <v>10572</v>
      </c>
      <c r="P34" s="206">
        <v>19728</v>
      </c>
      <c r="Q34" s="207">
        <v>2902</v>
      </c>
      <c r="R34" s="205">
        <v>17.2</v>
      </c>
      <c r="S34" s="224"/>
      <c r="T34" s="206">
        <v>7526</v>
      </c>
      <c r="U34" s="206">
        <v>10707</v>
      </c>
      <c r="V34" s="206">
        <v>18233</v>
      </c>
      <c r="W34" s="206">
        <v>10514</v>
      </c>
      <c r="X34" s="206">
        <v>13381</v>
      </c>
      <c r="Y34" s="206">
        <v>23895</v>
      </c>
      <c r="Z34" s="207">
        <v>5662</v>
      </c>
      <c r="AA34" s="205">
        <v>31.1</v>
      </c>
    </row>
    <row r="38" spans="1:27" x14ac:dyDescent="0.2">
      <c r="B38" s="261" t="s">
        <v>611</v>
      </c>
      <c r="C38" s="261"/>
      <c r="D38" s="261"/>
      <c r="E38" s="261"/>
      <c r="F38" s="261"/>
      <c r="G38" s="261"/>
      <c r="H38" s="261"/>
      <c r="I38" s="261"/>
      <c r="J38" s="220"/>
      <c r="K38" s="261" t="s">
        <v>624</v>
      </c>
      <c r="L38" s="261"/>
      <c r="M38" s="261"/>
      <c r="N38" s="261"/>
      <c r="O38" s="261"/>
      <c r="P38" s="261"/>
      <c r="Q38" s="261"/>
      <c r="R38" s="261"/>
      <c r="S38" s="220"/>
      <c r="T38" s="261" t="s">
        <v>625</v>
      </c>
      <c r="U38" s="261"/>
      <c r="V38" s="261"/>
      <c r="W38" s="261"/>
      <c r="X38" s="261"/>
      <c r="Y38" s="261"/>
      <c r="Z38" s="261"/>
      <c r="AA38" s="261"/>
    </row>
    <row r="39" spans="1:27" x14ac:dyDescent="0.2">
      <c r="B39" s="262">
        <v>2000</v>
      </c>
      <c r="C39" s="262"/>
      <c r="D39" s="262"/>
      <c r="E39" s="262">
        <v>2010</v>
      </c>
      <c r="F39" s="262"/>
      <c r="G39" s="262"/>
      <c r="H39" s="262" t="s">
        <v>619</v>
      </c>
      <c r="I39" s="262"/>
      <c r="J39" s="221"/>
      <c r="K39" s="262">
        <v>2000</v>
      </c>
      <c r="L39" s="262"/>
      <c r="M39" s="262"/>
      <c r="N39" s="262">
        <v>2010</v>
      </c>
      <c r="O39" s="262"/>
      <c r="P39" s="262"/>
      <c r="Q39" s="262" t="s">
        <v>619</v>
      </c>
      <c r="R39" s="262"/>
      <c r="S39" s="221"/>
      <c r="T39" s="262">
        <v>2000</v>
      </c>
      <c r="U39" s="262"/>
      <c r="V39" s="262"/>
      <c r="W39" s="262">
        <v>2010</v>
      </c>
      <c r="X39" s="262"/>
      <c r="Y39" s="262"/>
      <c r="Z39" s="262" t="s">
        <v>619</v>
      </c>
      <c r="AA39" s="262"/>
    </row>
    <row r="40" spans="1:27" ht="13.5" thickBot="1" x14ac:dyDescent="0.25">
      <c r="B40" s="211" t="s">
        <v>617</v>
      </c>
      <c r="C40" s="211" t="s">
        <v>618</v>
      </c>
      <c r="D40" s="211" t="s">
        <v>384</v>
      </c>
      <c r="E40" s="211" t="s">
        <v>617</v>
      </c>
      <c r="F40" s="211" t="s">
        <v>618</v>
      </c>
      <c r="G40" s="211" t="s">
        <v>384</v>
      </c>
      <c r="H40" s="225" t="s">
        <v>612</v>
      </c>
      <c r="I40" s="225" t="s">
        <v>613</v>
      </c>
      <c r="J40" s="222"/>
      <c r="K40" s="211" t="s">
        <v>617</v>
      </c>
      <c r="L40" s="211" t="s">
        <v>618</v>
      </c>
      <c r="M40" s="211" t="s">
        <v>384</v>
      </c>
      <c r="N40" s="211" t="s">
        <v>617</v>
      </c>
      <c r="O40" s="211" t="s">
        <v>618</v>
      </c>
      <c r="P40" s="211" t="s">
        <v>384</v>
      </c>
      <c r="Q40" s="225" t="s">
        <v>612</v>
      </c>
      <c r="R40" s="225" t="s">
        <v>613</v>
      </c>
      <c r="S40" s="222"/>
      <c r="T40" s="211" t="s">
        <v>617</v>
      </c>
      <c r="U40" s="211" t="s">
        <v>618</v>
      </c>
      <c r="V40" s="211" t="s">
        <v>384</v>
      </c>
      <c r="W40" s="211" t="s">
        <v>617</v>
      </c>
      <c r="X40" s="211" t="s">
        <v>618</v>
      </c>
      <c r="Y40" s="211" t="s">
        <v>384</v>
      </c>
      <c r="Z40" s="225" t="s">
        <v>612</v>
      </c>
      <c r="AA40" s="225" t="s">
        <v>613</v>
      </c>
    </row>
    <row r="41" spans="1:27" ht="13.5" thickTop="1" x14ac:dyDescent="0.2">
      <c r="A41" s="219" t="s">
        <v>614</v>
      </c>
      <c r="B41" s="208">
        <v>41398</v>
      </c>
      <c r="C41" s="208">
        <v>42664</v>
      </c>
      <c r="D41" s="208">
        <v>84062</v>
      </c>
      <c r="E41" s="208">
        <v>45715</v>
      </c>
      <c r="F41" s="208">
        <v>45098</v>
      </c>
      <c r="G41" s="208">
        <v>90813</v>
      </c>
      <c r="H41" s="209">
        <v>6751</v>
      </c>
      <c r="I41" s="210">
        <v>8.0309771359234858</v>
      </c>
      <c r="J41" s="223"/>
      <c r="K41" s="208">
        <v>82589</v>
      </c>
      <c r="L41" s="208">
        <v>85699</v>
      </c>
      <c r="M41" s="208">
        <v>168288</v>
      </c>
      <c r="N41" s="208">
        <v>87735</v>
      </c>
      <c r="O41" s="208">
        <v>90648</v>
      </c>
      <c r="P41" s="208">
        <v>178383</v>
      </c>
      <c r="Q41" s="209">
        <v>10095</v>
      </c>
      <c r="R41" s="210">
        <v>5.9986451796919571</v>
      </c>
      <c r="S41" s="223"/>
      <c r="T41" s="208">
        <v>127914</v>
      </c>
      <c r="U41" s="208">
        <v>131633</v>
      </c>
      <c r="V41" s="208">
        <v>259547</v>
      </c>
      <c r="W41" s="208">
        <v>135866</v>
      </c>
      <c r="X41" s="208">
        <v>138988</v>
      </c>
      <c r="Y41" s="208">
        <v>274854</v>
      </c>
      <c r="Z41" s="209">
        <v>15307</v>
      </c>
      <c r="AA41" s="210">
        <v>5.8975830967031015</v>
      </c>
    </row>
    <row r="42" spans="1:27" x14ac:dyDescent="0.2">
      <c r="A42" s="198" t="s">
        <v>558</v>
      </c>
      <c r="B42" s="203">
        <v>2178</v>
      </c>
      <c r="C42" s="203">
        <v>2024</v>
      </c>
      <c r="D42" s="203">
        <v>4202</v>
      </c>
      <c r="E42" s="203">
        <v>2112</v>
      </c>
      <c r="F42" s="203">
        <v>1869</v>
      </c>
      <c r="G42" s="203">
        <v>3981</v>
      </c>
      <c r="H42" s="204">
        <v>-221</v>
      </c>
      <c r="I42" s="202">
        <v>-5.2594002855782955</v>
      </c>
      <c r="J42" s="223"/>
      <c r="K42" s="203">
        <v>5292</v>
      </c>
      <c r="L42" s="203">
        <v>5084</v>
      </c>
      <c r="M42" s="203">
        <v>10376</v>
      </c>
      <c r="N42" s="203">
        <v>4199</v>
      </c>
      <c r="O42" s="203">
        <v>4277</v>
      </c>
      <c r="P42" s="203">
        <v>8476</v>
      </c>
      <c r="Q42" s="204">
        <v>-1900</v>
      </c>
      <c r="R42" s="202">
        <v>-18.311488049344639</v>
      </c>
      <c r="S42" s="223"/>
      <c r="T42" s="203">
        <v>9117</v>
      </c>
      <c r="U42" s="203">
        <v>8723</v>
      </c>
      <c r="V42" s="203">
        <v>17840</v>
      </c>
      <c r="W42" s="203">
        <v>8260</v>
      </c>
      <c r="X42" s="203">
        <v>7977</v>
      </c>
      <c r="Y42" s="203">
        <v>16237</v>
      </c>
      <c r="Z42" s="204">
        <v>-1603</v>
      </c>
      <c r="AA42" s="202">
        <v>-8.9854260089686093</v>
      </c>
    </row>
    <row r="43" spans="1:27" x14ac:dyDescent="0.2">
      <c r="A43" s="198" t="s">
        <v>559</v>
      </c>
      <c r="B43" s="203">
        <v>2675</v>
      </c>
      <c r="C43" s="203">
        <v>2449</v>
      </c>
      <c r="D43" s="203">
        <v>5124</v>
      </c>
      <c r="E43" s="203">
        <v>2272</v>
      </c>
      <c r="F43" s="203">
        <v>2237</v>
      </c>
      <c r="G43" s="203">
        <v>4509</v>
      </c>
      <c r="H43" s="204">
        <v>-615</v>
      </c>
      <c r="I43" s="202">
        <v>-12.002341920374707</v>
      </c>
      <c r="J43" s="223"/>
      <c r="K43" s="203">
        <v>6082</v>
      </c>
      <c r="L43" s="203">
        <v>5870</v>
      </c>
      <c r="M43" s="203">
        <v>11952</v>
      </c>
      <c r="N43" s="203">
        <v>5301</v>
      </c>
      <c r="O43" s="203">
        <v>5184</v>
      </c>
      <c r="P43" s="203">
        <v>10485</v>
      </c>
      <c r="Q43" s="204">
        <v>-1467</v>
      </c>
      <c r="R43" s="202">
        <v>-12.274096385542169</v>
      </c>
      <c r="S43" s="223"/>
      <c r="T43" s="203">
        <v>10363</v>
      </c>
      <c r="U43" s="203">
        <v>9897</v>
      </c>
      <c r="V43" s="203">
        <v>20260</v>
      </c>
      <c r="W43" s="203">
        <v>9096</v>
      </c>
      <c r="X43" s="203">
        <v>8578</v>
      </c>
      <c r="Y43" s="203">
        <v>17674</v>
      </c>
      <c r="Z43" s="204">
        <v>-2586</v>
      </c>
      <c r="AA43" s="202">
        <v>-12.764067127344521</v>
      </c>
    </row>
    <row r="44" spans="1:27" x14ac:dyDescent="0.2">
      <c r="A44" s="198" t="s">
        <v>560</v>
      </c>
      <c r="B44" s="203">
        <v>3064</v>
      </c>
      <c r="C44" s="203">
        <v>3018</v>
      </c>
      <c r="D44" s="203">
        <v>6082</v>
      </c>
      <c r="E44" s="203">
        <v>2705</v>
      </c>
      <c r="F44" s="203">
        <v>2373</v>
      </c>
      <c r="G44" s="203">
        <v>5078</v>
      </c>
      <c r="H44" s="204">
        <v>-1004</v>
      </c>
      <c r="I44" s="202">
        <v>-16.507727721144359</v>
      </c>
      <c r="J44" s="223"/>
      <c r="K44" s="203">
        <v>6165</v>
      </c>
      <c r="L44" s="203">
        <v>6078</v>
      </c>
      <c r="M44" s="203">
        <v>12243</v>
      </c>
      <c r="N44" s="203">
        <v>6092</v>
      </c>
      <c r="O44" s="203">
        <v>5859</v>
      </c>
      <c r="P44" s="203">
        <v>11951</v>
      </c>
      <c r="Q44" s="204">
        <v>-292</v>
      </c>
      <c r="R44" s="202">
        <v>-2.3850363473004981</v>
      </c>
      <c r="S44" s="223"/>
      <c r="T44" s="203">
        <v>10326</v>
      </c>
      <c r="U44" s="203">
        <v>10044</v>
      </c>
      <c r="V44" s="203">
        <v>20370</v>
      </c>
      <c r="W44" s="203">
        <v>9742</v>
      </c>
      <c r="X44" s="203">
        <v>9210</v>
      </c>
      <c r="Y44" s="203">
        <v>18952</v>
      </c>
      <c r="Z44" s="204">
        <v>-1418</v>
      </c>
      <c r="AA44" s="202">
        <v>-6.9612174766813943</v>
      </c>
    </row>
    <row r="45" spans="1:27" x14ac:dyDescent="0.2">
      <c r="A45" s="198" t="s">
        <v>561</v>
      </c>
      <c r="B45" s="203">
        <v>1860</v>
      </c>
      <c r="C45" s="203">
        <v>1746</v>
      </c>
      <c r="D45" s="203">
        <v>3606</v>
      </c>
      <c r="E45" s="203">
        <v>1760</v>
      </c>
      <c r="F45" s="203">
        <v>1594</v>
      </c>
      <c r="G45" s="203">
        <v>3354</v>
      </c>
      <c r="H45" s="204">
        <v>-252</v>
      </c>
      <c r="I45" s="202">
        <v>-6.988352745424292</v>
      </c>
      <c r="J45" s="223"/>
      <c r="K45" s="203">
        <v>3319</v>
      </c>
      <c r="L45" s="203">
        <v>3130</v>
      </c>
      <c r="M45" s="203">
        <v>6449</v>
      </c>
      <c r="N45" s="203">
        <v>3919</v>
      </c>
      <c r="O45" s="203">
        <v>3669</v>
      </c>
      <c r="P45" s="203">
        <v>7588</v>
      </c>
      <c r="Q45" s="204">
        <v>1139</v>
      </c>
      <c r="R45" s="202">
        <v>17.661652969452629</v>
      </c>
      <c r="S45" s="223"/>
      <c r="T45" s="203">
        <v>5624</v>
      </c>
      <c r="U45" s="203">
        <v>5440</v>
      </c>
      <c r="V45" s="203">
        <v>11064</v>
      </c>
      <c r="W45" s="203">
        <v>6265</v>
      </c>
      <c r="X45" s="203">
        <v>5979</v>
      </c>
      <c r="Y45" s="203">
        <v>12244</v>
      </c>
      <c r="Z45" s="204">
        <v>1180</v>
      </c>
      <c r="AA45" s="202">
        <v>10.665220535068691</v>
      </c>
    </row>
    <row r="46" spans="1:27" x14ac:dyDescent="0.2">
      <c r="A46" s="198" t="s">
        <v>562</v>
      </c>
      <c r="B46" s="203">
        <v>1347</v>
      </c>
      <c r="C46" s="203">
        <v>1281</v>
      </c>
      <c r="D46" s="203">
        <v>2628</v>
      </c>
      <c r="E46" s="203">
        <v>1576</v>
      </c>
      <c r="F46" s="203">
        <v>1365</v>
      </c>
      <c r="G46" s="203">
        <v>2941</v>
      </c>
      <c r="H46" s="204">
        <v>313</v>
      </c>
      <c r="I46" s="202">
        <v>11.910197869101978</v>
      </c>
      <c r="J46" s="223"/>
      <c r="K46" s="203">
        <v>1665</v>
      </c>
      <c r="L46" s="203">
        <v>1484</v>
      </c>
      <c r="M46" s="203">
        <v>3149</v>
      </c>
      <c r="N46" s="203">
        <v>1927</v>
      </c>
      <c r="O46" s="203">
        <v>1643</v>
      </c>
      <c r="P46" s="203">
        <v>3570</v>
      </c>
      <c r="Q46" s="204">
        <v>421</v>
      </c>
      <c r="R46" s="202">
        <v>13.369323594791998</v>
      </c>
      <c r="S46" s="223"/>
      <c r="T46" s="203">
        <v>3587</v>
      </c>
      <c r="U46" s="203">
        <v>3427</v>
      </c>
      <c r="V46" s="203">
        <v>7014</v>
      </c>
      <c r="W46" s="203">
        <v>3787</v>
      </c>
      <c r="X46" s="203">
        <v>3620</v>
      </c>
      <c r="Y46" s="203">
        <v>7407</v>
      </c>
      <c r="Z46" s="204">
        <v>393</v>
      </c>
      <c r="AA46" s="202">
        <v>5.6030795551753636</v>
      </c>
    </row>
    <row r="47" spans="1:27" x14ac:dyDescent="0.2">
      <c r="A47" s="198" t="s">
        <v>563</v>
      </c>
      <c r="B47" s="203">
        <v>677</v>
      </c>
      <c r="C47" s="203">
        <v>597</v>
      </c>
      <c r="D47" s="203">
        <v>1274</v>
      </c>
      <c r="E47" s="203">
        <v>871</v>
      </c>
      <c r="F47" s="203">
        <v>757</v>
      </c>
      <c r="G47" s="203">
        <v>1628</v>
      </c>
      <c r="H47" s="204">
        <v>354</v>
      </c>
      <c r="I47" s="202">
        <v>27.786499215070641</v>
      </c>
      <c r="J47" s="223"/>
      <c r="K47" s="203">
        <v>621</v>
      </c>
      <c r="L47" s="203">
        <v>606</v>
      </c>
      <c r="M47" s="203">
        <v>1227</v>
      </c>
      <c r="N47" s="203">
        <v>883</v>
      </c>
      <c r="O47" s="203">
        <v>671</v>
      </c>
      <c r="P47" s="203">
        <v>1554</v>
      </c>
      <c r="Q47" s="204">
        <v>327</v>
      </c>
      <c r="R47" s="202">
        <v>26.65036674816626</v>
      </c>
      <c r="S47" s="223"/>
      <c r="T47" s="203">
        <v>1572</v>
      </c>
      <c r="U47" s="203">
        <v>1689</v>
      </c>
      <c r="V47" s="203">
        <v>3261</v>
      </c>
      <c r="W47" s="203">
        <v>1717</v>
      </c>
      <c r="X47" s="203">
        <v>1680</v>
      </c>
      <c r="Y47" s="203">
        <v>3397</v>
      </c>
      <c r="Z47" s="204">
        <v>136</v>
      </c>
      <c r="AA47" s="202">
        <v>4.1704998466727998</v>
      </c>
    </row>
    <row r="48" spans="1:27" x14ac:dyDescent="0.2">
      <c r="A48" s="198" t="s">
        <v>564</v>
      </c>
      <c r="B48" s="203">
        <v>554</v>
      </c>
      <c r="C48" s="203">
        <v>530</v>
      </c>
      <c r="D48" s="203">
        <v>1084</v>
      </c>
      <c r="E48" s="203">
        <v>795</v>
      </c>
      <c r="F48" s="203">
        <v>642</v>
      </c>
      <c r="G48" s="203">
        <v>1437</v>
      </c>
      <c r="H48" s="204">
        <v>353</v>
      </c>
      <c r="I48" s="202">
        <v>32.564575645756456</v>
      </c>
      <c r="J48" s="223"/>
      <c r="K48" s="203">
        <v>596</v>
      </c>
      <c r="L48" s="203">
        <v>579</v>
      </c>
      <c r="M48" s="203">
        <v>1175</v>
      </c>
      <c r="N48" s="203">
        <v>899</v>
      </c>
      <c r="O48" s="203">
        <v>674</v>
      </c>
      <c r="P48" s="203">
        <v>1573</v>
      </c>
      <c r="Q48" s="204">
        <v>398</v>
      </c>
      <c r="R48" s="202">
        <v>33.872340425531917</v>
      </c>
      <c r="S48" s="223"/>
      <c r="T48" s="203">
        <v>1454</v>
      </c>
      <c r="U48" s="203">
        <v>1509</v>
      </c>
      <c r="V48" s="203">
        <v>2963</v>
      </c>
      <c r="W48" s="203">
        <v>1743</v>
      </c>
      <c r="X48" s="203">
        <v>1810</v>
      </c>
      <c r="Y48" s="203">
        <v>3553</v>
      </c>
      <c r="Z48" s="204">
        <v>590</v>
      </c>
      <c r="AA48" s="202">
        <v>19.91225109686129</v>
      </c>
    </row>
    <row r="49" spans="1:27" x14ac:dyDescent="0.2">
      <c r="A49" s="198" t="s">
        <v>565</v>
      </c>
      <c r="B49" s="203">
        <v>1331</v>
      </c>
      <c r="C49" s="203">
        <v>1223</v>
      </c>
      <c r="D49" s="203">
        <v>2554</v>
      </c>
      <c r="E49" s="203">
        <v>1617</v>
      </c>
      <c r="F49" s="203">
        <v>1391</v>
      </c>
      <c r="G49" s="203">
        <v>3008</v>
      </c>
      <c r="H49" s="204">
        <v>454</v>
      </c>
      <c r="I49" s="202">
        <v>17.7760375880971</v>
      </c>
      <c r="J49" s="223"/>
      <c r="K49" s="203">
        <v>2022</v>
      </c>
      <c r="L49" s="203">
        <v>2001</v>
      </c>
      <c r="M49" s="203">
        <v>4023</v>
      </c>
      <c r="N49" s="203">
        <v>2884</v>
      </c>
      <c r="O49" s="203">
        <v>2594</v>
      </c>
      <c r="P49" s="203">
        <v>5478</v>
      </c>
      <c r="Q49" s="204">
        <v>1455</v>
      </c>
      <c r="R49" s="202">
        <v>36.167039522744219</v>
      </c>
      <c r="S49" s="223"/>
      <c r="T49" s="203">
        <v>4269</v>
      </c>
      <c r="U49" s="203">
        <v>4232</v>
      </c>
      <c r="V49" s="203">
        <v>8501</v>
      </c>
      <c r="W49" s="203">
        <v>5351</v>
      </c>
      <c r="X49" s="203">
        <v>5265</v>
      </c>
      <c r="Y49" s="203">
        <v>10616</v>
      </c>
      <c r="Z49" s="204">
        <v>2115</v>
      </c>
      <c r="AA49" s="202">
        <v>24.879425949888248</v>
      </c>
    </row>
    <row r="50" spans="1:27" x14ac:dyDescent="0.2">
      <c r="A50" s="198" t="s">
        <v>566</v>
      </c>
      <c r="B50" s="203">
        <v>2145</v>
      </c>
      <c r="C50" s="203">
        <v>2243</v>
      </c>
      <c r="D50" s="203">
        <v>4388</v>
      </c>
      <c r="E50" s="203">
        <v>2285</v>
      </c>
      <c r="F50" s="203">
        <v>2059</v>
      </c>
      <c r="G50" s="203">
        <v>4344</v>
      </c>
      <c r="H50" s="204">
        <v>-44</v>
      </c>
      <c r="I50" s="202">
        <v>-1.0027347310847767</v>
      </c>
      <c r="J50" s="223"/>
      <c r="K50" s="203">
        <v>4532</v>
      </c>
      <c r="L50" s="203">
        <v>4516</v>
      </c>
      <c r="M50" s="203">
        <v>9048</v>
      </c>
      <c r="N50" s="203">
        <v>4503</v>
      </c>
      <c r="O50" s="203">
        <v>4236</v>
      </c>
      <c r="P50" s="203">
        <v>8739</v>
      </c>
      <c r="Q50" s="204">
        <v>-309</v>
      </c>
      <c r="R50" s="202">
        <v>-3.4151193633952257</v>
      </c>
      <c r="S50" s="223"/>
      <c r="T50" s="203">
        <v>8245</v>
      </c>
      <c r="U50" s="203">
        <v>8424</v>
      </c>
      <c r="V50" s="203">
        <v>16669</v>
      </c>
      <c r="W50" s="203">
        <v>8421</v>
      </c>
      <c r="X50" s="203">
        <v>8645</v>
      </c>
      <c r="Y50" s="203">
        <v>17066</v>
      </c>
      <c r="Z50" s="204">
        <v>397</v>
      </c>
      <c r="AA50" s="202">
        <v>2.3816665666806647</v>
      </c>
    </row>
    <row r="51" spans="1:27" x14ac:dyDescent="0.2">
      <c r="A51" s="198" t="s">
        <v>567</v>
      </c>
      <c r="B51" s="203">
        <v>2561</v>
      </c>
      <c r="C51" s="203">
        <v>2577</v>
      </c>
      <c r="D51" s="203">
        <v>5138</v>
      </c>
      <c r="E51" s="203">
        <v>2060</v>
      </c>
      <c r="F51" s="203">
        <v>2119</v>
      </c>
      <c r="G51" s="203">
        <v>4179</v>
      </c>
      <c r="H51" s="204">
        <v>-959</v>
      </c>
      <c r="I51" s="202">
        <v>-18.664850136239782</v>
      </c>
      <c r="J51" s="223"/>
      <c r="K51" s="203">
        <v>6271</v>
      </c>
      <c r="L51" s="203">
        <v>6542</v>
      </c>
      <c r="M51" s="203">
        <v>12813</v>
      </c>
      <c r="N51" s="203">
        <v>4267</v>
      </c>
      <c r="O51" s="203">
        <v>4299</v>
      </c>
      <c r="P51" s="203">
        <v>8566</v>
      </c>
      <c r="Q51" s="204">
        <v>-4247</v>
      </c>
      <c r="R51" s="202">
        <v>-33.146023569811909</v>
      </c>
      <c r="S51" s="223"/>
      <c r="T51" s="203">
        <v>10065</v>
      </c>
      <c r="U51" s="203">
        <v>10148</v>
      </c>
      <c r="V51" s="203">
        <v>20213</v>
      </c>
      <c r="W51" s="203">
        <v>8301</v>
      </c>
      <c r="X51" s="203">
        <v>8354</v>
      </c>
      <c r="Y51" s="203">
        <v>16655</v>
      </c>
      <c r="Z51" s="204">
        <v>-3558</v>
      </c>
      <c r="AA51" s="202">
        <v>-17.602533023301838</v>
      </c>
    </row>
    <row r="52" spans="1:27" x14ac:dyDescent="0.2">
      <c r="A52" s="198" t="s">
        <v>568</v>
      </c>
      <c r="B52" s="203">
        <v>3039</v>
      </c>
      <c r="C52" s="203">
        <v>3226</v>
      </c>
      <c r="D52" s="203">
        <v>6265</v>
      </c>
      <c r="E52" s="203">
        <v>2517</v>
      </c>
      <c r="F52" s="203">
        <v>2527</v>
      </c>
      <c r="G52" s="203">
        <v>5044</v>
      </c>
      <c r="H52" s="204">
        <v>-1221</v>
      </c>
      <c r="I52" s="202">
        <v>-19.489225857940941</v>
      </c>
      <c r="J52" s="223"/>
      <c r="K52" s="203">
        <v>7883</v>
      </c>
      <c r="L52" s="203">
        <v>8283</v>
      </c>
      <c r="M52" s="203">
        <v>16166</v>
      </c>
      <c r="N52" s="203">
        <v>5314</v>
      </c>
      <c r="O52" s="203">
        <v>5629</v>
      </c>
      <c r="P52" s="203">
        <v>10943</v>
      </c>
      <c r="Q52" s="204">
        <v>-5223</v>
      </c>
      <c r="R52" s="202">
        <v>-32.308548806136336</v>
      </c>
      <c r="S52" s="223"/>
      <c r="T52" s="203">
        <v>12265</v>
      </c>
      <c r="U52" s="203">
        <v>12319</v>
      </c>
      <c r="V52" s="203">
        <v>24584</v>
      </c>
      <c r="W52" s="203">
        <v>9181</v>
      </c>
      <c r="X52" s="203">
        <v>9355</v>
      </c>
      <c r="Y52" s="203">
        <v>18536</v>
      </c>
      <c r="Z52" s="204">
        <v>-6048</v>
      </c>
      <c r="AA52" s="202">
        <v>-24.601366742596813</v>
      </c>
    </row>
    <row r="53" spans="1:27" x14ac:dyDescent="0.2">
      <c r="A53" s="198" t="s">
        <v>569</v>
      </c>
      <c r="B53" s="203">
        <v>3519</v>
      </c>
      <c r="C53" s="203">
        <v>3484</v>
      </c>
      <c r="D53" s="203">
        <v>7003</v>
      </c>
      <c r="E53" s="203">
        <v>2989</v>
      </c>
      <c r="F53" s="203">
        <v>2893</v>
      </c>
      <c r="G53" s="203">
        <v>5882</v>
      </c>
      <c r="H53" s="204">
        <v>-1121</v>
      </c>
      <c r="I53" s="202">
        <v>-16.00742538911895</v>
      </c>
      <c r="J53" s="223"/>
      <c r="K53" s="203">
        <v>8046</v>
      </c>
      <c r="L53" s="203">
        <v>7893</v>
      </c>
      <c r="M53" s="203">
        <v>15939</v>
      </c>
      <c r="N53" s="203">
        <v>7108</v>
      </c>
      <c r="O53" s="203">
        <v>7348</v>
      </c>
      <c r="P53" s="203">
        <v>14456</v>
      </c>
      <c r="Q53" s="204">
        <v>-1483</v>
      </c>
      <c r="R53" s="202">
        <v>-9.304222347700609</v>
      </c>
      <c r="S53" s="223"/>
      <c r="T53" s="203">
        <v>12030</v>
      </c>
      <c r="U53" s="203">
        <v>12005</v>
      </c>
      <c r="V53" s="203">
        <v>24035</v>
      </c>
      <c r="W53" s="203">
        <v>10510</v>
      </c>
      <c r="X53" s="203">
        <v>10792</v>
      </c>
      <c r="Y53" s="203">
        <v>21302</v>
      </c>
      <c r="Z53" s="204">
        <v>-2733</v>
      </c>
      <c r="AA53" s="202">
        <v>-11.370917412107344</v>
      </c>
    </row>
    <row r="54" spans="1:27" x14ac:dyDescent="0.2">
      <c r="A54" s="198" t="s">
        <v>570</v>
      </c>
      <c r="B54" s="203">
        <v>3402</v>
      </c>
      <c r="C54" s="203">
        <v>3448</v>
      </c>
      <c r="D54" s="203">
        <v>6850</v>
      </c>
      <c r="E54" s="203">
        <v>3541</v>
      </c>
      <c r="F54" s="203">
        <v>3721</v>
      </c>
      <c r="G54" s="203">
        <v>7262</v>
      </c>
      <c r="H54" s="204">
        <v>412</v>
      </c>
      <c r="I54" s="202">
        <v>6.014598540145986</v>
      </c>
      <c r="J54" s="223"/>
      <c r="K54" s="203">
        <v>6845</v>
      </c>
      <c r="L54" s="203">
        <v>6981</v>
      </c>
      <c r="M54" s="203">
        <v>13826</v>
      </c>
      <c r="N54" s="203">
        <v>8271</v>
      </c>
      <c r="O54" s="203">
        <v>8609</v>
      </c>
      <c r="P54" s="203">
        <v>16880</v>
      </c>
      <c r="Q54" s="204">
        <v>3054</v>
      </c>
      <c r="R54" s="202">
        <v>22.088818168667729</v>
      </c>
      <c r="S54" s="223"/>
      <c r="T54" s="203">
        <v>10136</v>
      </c>
      <c r="U54" s="203">
        <v>10143</v>
      </c>
      <c r="V54" s="203">
        <v>20279</v>
      </c>
      <c r="W54" s="203">
        <v>12202</v>
      </c>
      <c r="X54" s="203">
        <v>12160</v>
      </c>
      <c r="Y54" s="203">
        <v>24362</v>
      </c>
      <c r="Z54" s="204">
        <v>4083</v>
      </c>
      <c r="AA54" s="202">
        <v>20.134128901819619</v>
      </c>
    </row>
    <row r="55" spans="1:27" x14ac:dyDescent="0.2">
      <c r="A55" s="198" t="s">
        <v>571</v>
      </c>
      <c r="B55" s="203">
        <v>3047</v>
      </c>
      <c r="C55" s="203">
        <v>2973</v>
      </c>
      <c r="D55" s="203">
        <v>6020</v>
      </c>
      <c r="E55" s="203">
        <v>3946</v>
      </c>
      <c r="F55" s="203">
        <v>3875</v>
      </c>
      <c r="G55" s="203">
        <v>7821</v>
      </c>
      <c r="H55" s="204">
        <v>1801</v>
      </c>
      <c r="I55" s="202">
        <v>29.916943521594686</v>
      </c>
      <c r="J55" s="223"/>
      <c r="K55" s="203">
        <v>6180</v>
      </c>
      <c r="L55" s="203">
        <v>6295</v>
      </c>
      <c r="M55" s="203">
        <v>12475</v>
      </c>
      <c r="N55" s="203">
        <v>8170</v>
      </c>
      <c r="O55" s="203">
        <v>8081</v>
      </c>
      <c r="P55" s="203">
        <v>16251</v>
      </c>
      <c r="Q55" s="204">
        <v>3776</v>
      </c>
      <c r="R55" s="202">
        <v>30.268537074148295</v>
      </c>
      <c r="S55" s="223"/>
      <c r="T55" s="203">
        <v>8820</v>
      </c>
      <c r="U55" s="203">
        <v>8577</v>
      </c>
      <c r="V55" s="203">
        <v>17397</v>
      </c>
      <c r="W55" s="203">
        <v>11550</v>
      </c>
      <c r="X55" s="203">
        <v>11545</v>
      </c>
      <c r="Y55" s="203">
        <v>23095</v>
      </c>
      <c r="Z55" s="204">
        <v>5698</v>
      </c>
      <c r="AA55" s="202">
        <v>32.752773466689661</v>
      </c>
    </row>
    <row r="56" spans="1:27" x14ac:dyDescent="0.2">
      <c r="A56" s="198" t="s">
        <v>572</v>
      </c>
      <c r="B56" s="203">
        <v>2424</v>
      </c>
      <c r="C56" s="203">
        <v>2356</v>
      </c>
      <c r="D56" s="203">
        <v>4780</v>
      </c>
      <c r="E56" s="203">
        <v>3765</v>
      </c>
      <c r="F56" s="203">
        <v>3794</v>
      </c>
      <c r="G56" s="203">
        <v>7559</v>
      </c>
      <c r="H56" s="204">
        <v>2779</v>
      </c>
      <c r="I56" s="202">
        <v>58.138075313807533</v>
      </c>
      <c r="J56" s="223"/>
      <c r="K56" s="203">
        <v>4614</v>
      </c>
      <c r="L56" s="203">
        <v>4678</v>
      </c>
      <c r="M56" s="203">
        <v>9292</v>
      </c>
      <c r="N56" s="203">
        <v>6623</v>
      </c>
      <c r="O56" s="203">
        <v>6916</v>
      </c>
      <c r="P56" s="203">
        <v>13539</v>
      </c>
      <c r="Q56" s="204">
        <v>4247</v>
      </c>
      <c r="R56" s="202">
        <v>45.705983641842444</v>
      </c>
      <c r="S56" s="223"/>
      <c r="T56" s="203">
        <v>5859</v>
      </c>
      <c r="U56" s="203">
        <v>5652</v>
      </c>
      <c r="V56" s="203">
        <v>11511</v>
      </c>
      <c r="W56" s="203">
        <v>9339</v>
      </c>
      <c r="X56" s="203">
        <v>9435</v>
      </c>
      <c r="Y56" s="203">
        <v>18774</v>
      </c>
      <c r="Z56" s="204">
        <v>7263</v>
      </c>
      <c r="AA56" s="202">
        <v>63.096168881939022</v>
      </c>
    </row>
    <row r="57" spans="1:27" x14ac:dyDescent="0.2">
      <c r="A57" s="198" t="s">
        <v>573</v>
      </c>
      <c r="B57" s="203">
        <v>791</v>
      </c>
      <c r="C57" s="203">
        <v>807</v>
      </c>
      <c r="D57" s="203">
        <v>1598</v>
      </c>
      <c r="E57" s="203">
        <v>1382</v>
      </c>
      <c r="F57" s="203">
        <v>1399</v>
      </c>
      <c r="G57" s="203">
        <v>2781</v>
      </c>
      <c r="H57" s="204">
        <v>1183</v>
      </c>
      <c r="I57" s="202">
        <v>74.03003754693367</v>
      </c>
      <c r="J57" s="223"/>
      <c r="K57" s="203">
        <v>1466</v>
      </c>
      <c r="L57" s="203">
        <v>1480</v>
      </c>
      <c r="M57" s="203">
        <v>2946</v>
      </c>
      <c r="N57" s="203">
        <v>2401</v>
      </c>
      <c r="O57" s="203">
        <v>2481</v>
      </c>
      <c r="P57" s="203">
        <v>4882</v>
      </c>
      <c r="Q57" s="204">
        <v>1936</v>
      </c>
      <c r="R57" s="202">
        <v>65.71622539035981</v>
      </c>
      <c r="S57" s="223"/>
      <c r="T57" s="203">
        <v>1723</v>
      </c>
      <c r="U57" s="203">
        <v>1803</v>
      </c>
      <c r="V57" s="203">
        <v>3526</v>
      </c>
      <c r="W57" s="203">
        <v>3291</v>
      </c>
      <c r="X57" s="203">
        <v>3306</v>
      </c>
      <c r="Y57" s="203">
        <v>6597</v>
      </c>
      <c r="Z57" s="204">
        <v>3071</v>
      </c>
      <c r="AA57" s="202">
        <v>87.095859330686338</v>
      </c>
    </row>
    <row r="58" spans="1:27" x14ac:dyDescent="0.2">
      <c r="A58" s="198" t="s">
        <v>574</v>
      </c>
      <c r="B58" s="203">
        <v>1109</v>
      </c>
      <c r="C58" s="203">
        <v>1178</v>
      </c>
      <c r="D58" s="203">
        <v>2287</v>
      </c>
      <c r="E58" s="203">
        <v>2039</v>
      </c>
      <c r="F58" s="203">
        <v>1909</v>
      </c>
      <c r="G58" s="203">
        <v>3948</v>
      </c>
      <c r="H58" s="204">
        <v>1661</v>
      </c>
      <c r="I58" s="202">
        <v>72.627896808045477</v>
      </c>
      <c r="J58" s="223"/>
      <c r="K58" s="203">
        <v>1990</v>
      </c>
      <c r="L58" s="203">
        <v>2146</v>
      </c>
      <c r="M58" s="203">
        <v>4136</v>
      </c>
      <c r="N58" s="203">
        <v>3316</v>
      </c>
      <c r="O58" s="203">
        <v>3659</v>
      </c>
      <c r="P58" s="203">
        <v>6975</v>
      </c>
      <c r="Q58" s="204">
        <v>2839</v>
      </c>
      <c r="R58" s="202">
        <v>68.641199226305602</v>
      </c>
      <c r="S58" s="223"/>
      <c r="T58" s="203">
        <v>2284</v>
      </c>
      <c r="U58" s="203">
        <v>2402</v>
      </c>
      <c r="V58" s="203">
        <v>4686</v>
      </c>
      <c r="W58" s="203">
        <v>4265</v>
      </c>
      <c r="X58" s="203">
        <v>4312</v>
      </c>
      <c r="Y58" s="203">
        <v>8577</v>
      </c>
      <c r="Z58" s="204">
        <v>3891</v>
      </c>
      <c r="AA58" s="202">
        <v>83.034571062740085</v>
      </c>
    </row>
    <row r="59" spans="1:27" x14ac:dyDescent="0.2">
      <c r="A59" s="198" t="s">
        <v>575</v>
      </c>
      <c r="B59" s="203">
        <v>700</v>
      </c>
      <c r="C59" s="203">
        <v>713</v>
      </c>
      <c r="D59" s="203">
        <v>1413</v>
      </c>
      <c r="E59" s="203">
        <v>1081</v>
      </c>
      <c r="F59" s="203">
        <v>1050</v>
      </c>
      <c r="G59" s="203">
        <v>2131</v>
      </c>
      <c r="H59" s="204">
        <v>718</v>
      </c>
      <c r="I59" s="202">
        <v>50.8138711960368</v>
      </c>
      <c r="J59" s="223"/>
      <c r="K59" s="203">
        <v>1268</v>
      </c>
      <c r="L59" s="203">
        <v>1297</v>
      </c>
      <c r="M59" s="203">
        <v>2565</v>
      </c>
      <c r="N59" s="203">
        <v>1719</v>
      </c>
      <c r="O59" s="203">
        <v>1913</v>
      </c>
      <c r="P59" s="203">
        <v>3632</v>
      </c>
      <c r="Q59" s="204">
        <v>1067</v>
      </c>
      <c r="R59" s="202">
        <v>41.59844054580897</v>
      </c>
      <c r="S59" s="223"/>
      <c r="T59" s="203">
        <v>1376</v>
      </c>
      <c r="U59" s="203">
        <v>1430</v>
      </c>
      <c r="V59" s="203">
        <v>2806</v>
      </c>
      <c r="W59" s="203">
        <v>2154</v>
      </c>
      <c r="X59" s="203">
        <v>2099</v>
      </c>
      <c r="Y59" s="203">
        <v>4253</v>
      </c>
      <c r="Z59" s="204">
        <v>1447</v>
      </c>
      <c r="AA59" s="202">
        <v>51.56806842480399</v>
      </c>
    </row>
    <row r="60" spans="1:27" x14ac:dyDescent="0.2">
      <c r="A60" s="198" t="s">
        <v>576</v>
      </c>
      <c r="B60" s="203">
        <v>1007</v>
      </c>
      <c r="C60" s="203">
        <v>1071</v>
      </c>
      <c r="D60" s="203">
        <v>2078</v>
      </c>
      <c r="E60" s="203">
        <v>1508</v>
      </c>
      <c r="F60" s="203">
        <v>1488</v>
      </c>
      <c r="G60" s="203">
        <v>2996</v>
      </c>
      <c r="H60" s="204">
        <v>918</v>
      </c>
      <c r="I60" s="202">
        <v>44.177093358999038</v>
      </c>
      <c r="J60" s="223"/>
      <c r="K60" s="203">
        <v>1688</v>
      </c>
      <c r="L60" s="203">
        <v>1830</v>
      </c>
      <c r="M60" s="203">
        <v>3518</v>
      </c>
      <c r="N60" s="203">
        <v>2268</v>
      </c>
      <c r="O60" s="203">
        <v>2507</v>
      </c>
      <c r="P60" s="203">
        <v>4775</v>
      </c>
      <c r="Q60" s="204">
        <v>1257</v>
      </c>
      <c r="R60" s="202">
        <v>35.730528709494031</v>
      </c>
      <c r="S60" s="223"/>
      <c r="T60" s="203">
        <v>1816</v>
      </c>
      <c r="U60" s="203">
        <v>2143</v>
      </c>
      <c r="V60" s="203">
        <v>3959</v>
      </c>
      <c r="W60" s="203">
        <v>2619</v>
      </c>
      <c r="X60" s="203">
        <v>2824</v>
      </c>
      <c r="Y60" s="203">
        <v>5443</v>
      </c>
      <c r="Z60" s="204">
        <v>1484</v>
      </c>
      <c r="AA60" s="202">
        <v>37.484213185147766</v>
      </c>
    </row>
    <row r="61" spans="1:27" x14ac:dyDescent="0.2">
      <c r="A61" s="198" t="s">
        <v>577</v>
      </c>
      <c r="B61" s="203">
        <v>1624</v>
      </c>
      <c r="C61" s="203">
        <v>1826</v>
      </c>
      <c r="D61" s="203">
        <v>3450</v>
      </c>
      <c r="E61" s="203">
        <v>1846</v>
      </c>
      <c r="F61" s="203">
        <v>1789</v>
      </c>
      <c r="G61" s="203">
        <v>3635</v>
      </c>
      <c r="H61" s="204">
        <v>185</v>
      </c>
      <c r="I61" s="202">
        <v>5.36231884057971</v>
      </c>
      <c r="J61" s="223"/>
      <c r="K61" s="203">
        <v>2427</v>
      </c>
      <c r="L61" s="203">
        <v>2891</v>
      </c>
      <c r="M61" s="203">
        <v>5318</v>
      </c>
      <c r="N61" s="203">
        <v>2827</v>
      </c>
      <c r="O61" s="203">
        <v>3180</v>
      </c>
      <c r="P61" s="203">
        <v>6007</v>
      </c>
      <c r="Q61" s="204">
        <v>689</v>
      </c>
      <c r="R61" s="202">
        <v>12.955998495675066</v>
      </c>
      <c r="S61" s="223"/>
      <c r="T61" s="203">
        <v>2689</v>
      </c>
      <c r="U61" s="203">
        <v>3570</v>
      </c>
      <c r="V61" s="203">
        <v>6259</v>
      </c>
      <c r="W61" s="203">
        <v>2977</v>
      </c>
      <c r="X61" s="203">
        <v>3527</v>
      </c>
      <c r="Y61" s="203">
        <v>6504</v>
      </c>
      <c r="Z61" s="204">
        <v>245</v>
      </c>
      <c r="AA61" s="202">
        <v>3.9143633168237741</v>
      </c>
    </row>
    <row r="62" spans="1:27" x14ac:dyDescent="0.2">
      <c r="A62" s="198" t="s">
        <v>578</v>
      </c>
      <c r="B62" s="203">
        <v>1194</v>
      </c>
      <c r="C62" s="203">
        <v>1590</v>
      </c>
      <c r="D62" s="203">
        <v>2784</v>
      </c>
      <c r="E62" s="203">
        <v>1284</v>
      </c>
      <c r="F62" s="203">
        <v>1500</v>
      </c>
      <c r="G62" s="203">
        <v>2784</v>
      </c>
      <c r="H62" s="204">
        <v>0</v>
      </c>
      <c r="I62" s="202">
        <v>0</v>
      </c>
      <c r="J62" s="223"/>
      <c r="K62" s="203">
        <v>1765</v>
      </c>
      <c r="L62" s="203">
        <v>2488</v>
      </c>
      <c r="M62" s="203">
        <v>4253</v>
      </c>
      <c r="N62" s="203">
        <v>2226</v>
      </c>
      <c r="O62" s="203">
        <v>2691</v>
      </c>
      <c r="P62" s="203">
        <v>4917</v>
      </c>
      <c r="Q62" s="204">
        <v>664</v>
      </c>
      <c r="R62" s="202">
        <v>15.612508817305432</v>
      </c>
      <c r="S62" s="223"/>
      <c r="T62" s="203">
        <v>2192</v>
      </c>
      <c r="U62" s="203">
        <v>3255</v>
      </c>
      <c r="V62" s="203">
        <v>5447</v>
      </c>
      <c r="W62" s="203">
        <v>2135</v>
      </c>
      <c r="X62" s="203">
        <v>2926</v>
      </c>
      <c r="Y62" s="203">
        <v>5061</v>
      </c>
      <c r="Z62" s="204">
        <v>-386</v>
      </c>
      <c r="AA62" s="202">
        <v>-7.0864696163025513</v>
      </c>
    </row>
    <row r="63" spans="1:27" x14ac:dyDescent="0.2">
      <c r="A63" s="198" t="s">
        <v>579</v>
      </c>
      <c r="B63" s="203">
        <v>718</v>
      </c>
      <c r="C63" s="203">
        <v>1119</v>
      </c>
      <c r="D63" s="203">
        <v>1837</v>
      </c>
      <c r="E63" s="203">
        <v>998</v>
      </c>
      <c r="F63" s="203">
        <v>1301</v>
      </c>
      <c r="G63" s="203">
        <v>2299</v>
      </c>
      <c r="H63" s="204">
        <v>462</v>
      </c>
      <c r="I63" s="202">
        <v>25.149700598802394</v>
      </c>
      <c r="J63" s="223"/>
      <c r="K63" s="203">
        <v>1119</v>
      </c>
      <c r="L63" s="203">
        <v>1794</v>
      </c>
      <c r="M63" s="203">
        <v>2913</v>
      </c>
      <c r="N63" s="203">
        <v>1453</v>
      </c>
      <c r="O63" s="203">
        <v>2167</v>
      </c>
      <c r="P63" s="203">
        <v>3620</v>
      </c>
      <c r="Q63" s="204">
        <v>707</v>
      </c>
      <c r="R63" s="202">
        <v>24.270511500171644</v>
      </c>
      <c r="S63" s="223"/>
      <c r="T63" s="203">
        <v>1315</v>
      </c>
      <c r="U63" s="203">
        <v>2422</v>
      </c>
      <c r="V63" s="203">
        <v>3737</v>
      </c>
      <c r="W63" s="203">
        <v>1610</v>
      </c>
      <c r="X63" s="203">
        <v>2573</v>
      </c>
      <c r="Y63" s="203">
        <v>4183</v>
      </c>
      <c r="Z63" s="204">
        <v>446</v>
      </c>
      <c r="AA63" s="202">
        <v>11.934706984211935</v>
      </c>
    </row>
    <row r="64" spans="1:27" ht="13.5" thickBot="1" x14ac:dyDescent="0.25">
      <c r="A64" s="212" t="s">
        <v>580</v>
      </c>
      <c r="B64" s="213">
        <v>432</v>
      </c>
      <c r="C64" s="213">
        <v>1185</v>
      </c>
      <c r="D64" s="213">
        <v>1617</v>
      </c>
      <c r="E64" s="213">
        <v>766</v>
      </c>
      <c r="F64" s="213">
        <v>1446</v>
      </c>
      <c r="G64" s="213">
        <v>2212</v>
      </c>
      <c r="H64" s="214">
        <v>595</v>
      </c>
      <c r="I64" s="215">
        <v>36.796536796536792</v>
      </c>
      <c r="J64" s="223"/>
      <c r="K64" s="213">
        <v>733</v>
      </c>
      <c r="L64" s="213">
        <v>1753</v>
      </c>
      <c r="M64" s="213">
        <v>2486</v>
      </c>
      <c r="N64" s="213">
        <v>1165</v>
      </c>
      <c r="O64" s="213">
        <v>2361</v>
      </c>
      <c r="P64" s="213">
        <v>3526</v>
      </c>
      <c r="Q64" s="214">
        <v>1040</v>
      </c>
      <c r="R64" s="215">
        <v>41.834271922767499</v>
      </c>
      <c r="S64" s="223"/>
      <c r="T64" s="213">
        <v>787</v>
      </c>
      <c r="U64" s="213">
        <v>2379</v>
      </c>
      <c r="V64" s="213">
        <v>3166</v>
      </c>
      <c r="W64" s="213">
        <v>173</v>
      </c>
      <c r="X64" s="213">
        <v>3016</v>
      </c>
      <c r="Y64" s="213">
        <v>3189</v>
      </c>
      <c r="Z64" s="214">
        <v>23</v>
      </c>
      <c r="AA64" s="215">
        <v>0.72646873025900183</v>
      </c>
    </row>
    <row r="65" spans="1:27" ht="13.5" thickTop="1" x14ac:dyDescent="0.2">
      <c r="A65" s="216" t="s">
        <v>615</v>
      </c>
      <c r="B65" s="217">
        <v>7599</v>
      </c>
      <c r="C65" s="217">
        <v>7213</v>
      </c>
      <c r="D65" s="217">
        <v>14812</v>
      </c>
      <c r="E65" s="217">
        <v>6737</v>
      </c>
      <c r="F65" s="217">
        <v>6204</v>
      </c>
      <c r="G65" s="217">
        <v>12941</v>
      </c>
      <c r="H65" s="218">
        <v>-1871</v>
      </c>
      <c r="I65" s="216">
        <v>-12.6</v>
      </c>
      <c r="J65" s="224"/>
      <c r="K65" s="217">
        <v>15566</v>
      </c>
      <c r="L65" s="217">
        <v>15078</v>
      </c>
      <c r="M65" s="217">
        <v>30644</v>
      </c>
      <c r="N65" s="217">
        <v>15312</v>
      </c>
      <c r="O65" s="217">
        <v>14712</v>
      </c>
      <c r="P65" s="217">
        <v>30024</v>
      </c>
      <c r="Q65" s="218">
        <v>-620</v>
      </c>
      <c r="R65" s="216">
        <v>-2</v>
      </c>
      <c r="S65" s="224"/>
      <c r="T65" s="217">
        <v>26313</v>
      </c>
      <c r="U65" s="217">
        <v>25381</v>
      </c>
      <c r="V65" s="217">
        <v>51694</v>
      </c>
      <c r="W65" s="217">
        <v>25103</v>
      </c>
      <c r="X65" s="217">
        <v>23767</v>
      </c>
      <c r="Y65" s="217">
        <v>48870</v>
      </c>
      <c r="Z65" s="218">
        <v>-2824</v>
      </c>
      <c r="AA65" s="216">
        <v>-5.5</v>
      </c>
    </row>
    <row r="66" spans="1:27" x14ac:dyDescent="0.2">
      <c r="A66" s="205" t="s">
        <v>616</v>
      </c>
      <c r="B66" s="206">
        <v>5675</v>
      </c>
      <c r="C66" s="206">
        <v>7504</v>
      </c>
      <c r="D66" s="206">
        <v>13179</v>
      </c>
      <c r="E66" s="206">
        <v>7483</v>
      </c>
      <c r="F66" s="206">
        <v>8574</v>
      </c>
      <c r="G66" s="206">
        <v>16057</v>
      </c>
      <c r="H66" s="207">
        <v>2878</v>
      </c>
      <c r="I66" s="205">
        <v>21.8</v>
      </c>
      <c r="J66" s="224"/>
      <c r="K66" s="206">
        <v>9000</v>
      </c>
      <c r="L66" s="206">
        <v>12053</v>
      </c>
      <c r="M66" s="206">
        <v>21053</v>
      </c>
      <c r="N66" s="206">
        <v>11658</v>
      </c>
      <c r="O66" s="206">
        <v>14819</v>
      </c>
      <c r="P66" s="206">
        <v>26477</v>
      </c>
      <c r="Q66" s="207">
        <v>5424</v>
      </c>
      <c r="R66" s="205">
        <v>25.8</v>
      </c>
      <c r="S66" s="224"/>
      <c r="T66" s="206">
        <v>10175</v>
      </c>
      <c r="U66" s="206">
        <v>15199</v>
      </c>
      <c r="V66" s="206">
        <v>25374</v>
      </c>
      <c r="W66" s="206">
        <v>11668</v>
      </c>
      <c r="X66" s="206">
        <v>16965</v>
      </c>
      <c r="Y66" s="206">
        <v>28633</v>
      </c>
      <c r="Z66" s="207">
        <v>3259</v>
      </c>
      <c r="AA66" s="205">
        <v>12.8</v>
      </c>
    </row>
    <row r="70" spans="1:27" x14ac:dyDescent="0.2">
      <c r="B70" s="261" t="s">
        <v>628</v>
      </c>
      <c r="C70" s="261"/>
      <c r="D70" s="261"/>
      <c r="E70" s="261"/>
      <c r="F70" s="261"/>
      <c r="G70" s="261"/>
      <c r="H70" s="261"/>
      <c r="I70" s="261"/>
      <c r="J70" s="220"/>
      <c r="K70" s="261" t="s">
        <v>623</v>
      </c>
      <c r="L70" s="261"/>
      <c r="M70" s="261"/>
      <c r="N70" s="261"/>
      <c r="O70" s="261"/>
      <c r="P70" s="261"/>
      <c r="Q70" s="261"/>
      <c r="R70" s="261"/>
      <c r="S70" s="220"/>
      <c r="T70" s="261" t="s">
        <v>621</v>
      </c>
      <c r="U70" s="261"/>
      <c r="V70" s="261"/>
      <c r="W70" s="261"/>
      <c r="X70" s="261"/>
      <c r="Y70" s="261"/>
      <c r="Z70" s="261"/>
      <c r="AA70" s="261"/>
    </row>
    <row r="71" spans="1:27" x14ac:dyDescent="0.2">
      <c r="B71" s="262">
        <v>2000</v>
      </c>
      <c r="C71" s="262"/>
      <c r="D71" s="262"/>
      <c r="E71" s="262">
        <v>2010</v>
      </c>
      <c r="F71" s="262"/>
      <c r="G71" s="262"/>
      <c r="H71" s="262" t="s">
        <v>619</v>
      </c>
      <c r="I71" s="262"/>
      <c r="J71" s="221"/>
      <c r="K71" s="262">
        <v>2000</v>
      </c>
      <c r="L71" s="262"/>
      <c r="M71" s="262"/>
      <c r="N71" s="262">
        <v>2010</v>
      </c>
      <c r="O71" s="262"/>
      <c r="P71" s="262"/>
      <c r="Q71" s="262" t="s">
        <v>619</v>
      </c>
      <c r="R71" s="262"/>
      <c r="S71" s="221"/>
      <c r="T71" s="262">
        <v>2000</v>
      </c>
      <c r="U71" s="262"/>
      <c r="V71" s="262"/>
      <c r="W71" s="262">
        <v>2010</v>
      </c>
      <c r="X71" s="262"/>
      <c r="Y71" s="262"/>
      <c r="Z71" s="262" t="s">
        <v>619</v>
      </c>
      <c r="AA71" s="262"/>
    </row>
    <row r="72" spans="1:27" ht="13.5" thickBot="1" x14ac:dyDescent="0.25">
      <c r="B72" s="211" t="s">
        <v>617</v>
      </c>
      <c r="C72" s="211" t="s">
        <v>618</v>
      </c>
      <c r="D72" s="211" t="s">
        <v>384</v>
      </c>
      <c r="E72" s="211" t="s">
        <v>617</v>
      </c>
      <c r="F72" s="211" t="s">
        <v>618</v>
      </c>
      <c r="G72" s="211" t="s">
        <v>384</v>
      </c>
      <c r="H72" s="225" t="s">
        <v>612</v>
      </c>
      <c r="I72" s="225" t="s">
        <v>613</v>
      </c>
      <c r="J72" s="222"/>
      <c r="K72" s="211" t="s">
        <v>617</v>
      </c>
      <c r="L72" s="211" t="s">
        <v>618</v>
      </c>
      <c r="M72" s="211" t="s">
        <v>384</v>
      </c>
      <c r="N72" s="211" t="s">
        <v>617</v>
      </c>
      <c r="O72" s="211" t="s">
        <v>618</v>
      </c>
      <c r="P72" s="211" t="s">
        <v>384</v>
      </c>
      <c r="Q72" s="225" t="s">
        <v>612</v>
      </c>
      <c r="R72" s="225" t="s">
        <v>613</v>
      </c>
      <c r="S72" s="222"/>
      <c r="T72" s="211" t="s">
        <v>617</v>
      </c>
      <c r="U72" s="211" t="s">
        <v>618</v>
      </c>
      <c r="V72" s="211" t="s">
        <v>384</v>
      </c>
      <c r="W72" s="211" t="s">
        <v>617</v>
      </c>
      <c r="X72" s="211" t="s">
        <v>618</v>
      </c>
      <c r="Y72" s="211" t="s">
        <v>384</v>
      </c>
      <c r="Z72" s="225" t="s">
        <v>612</v>
      </c>
      <c r="AA72" s="225" t="s">
        <v>613</v>
      </c>
    </row>
    <row r="73" spans="1:27" ht="13.5" thickTop="1" x14ac:dyDescent="0.2">
      <c r="A73" s="219" t="s">
        <v>614</v>
      </c>
      <c r="B73" s="208">
        <v>47589</v>
      </c>
      <c r="C73" s="208">
        <v>49802</v>
      </c>
      <c r="D73" s="208">
        <v>97391</v>
      </c>
      <c r="E73" s="208">
        <v>50044</v>
      </c>
      <c r="F73" s="208">
        <v>52269</v>
      </c>
      <c r="G73" s="208">
        <v>102313</v>
      </c>
      <c r="H73" s="209">
        <v>4922</v>
      </c>
      <c r="I73" s="210">
        <v>5.0538550790114076</v>
      </c>
      <c r="J73" s="223"/>
      <c r="K73" s="208">
        <v>64553</v>
      </c>
      <c r="L73" s="208">
        <v>67904</v>
      </c>
      <c r="M73" s="208">
        <v>132457</v>
      </c>
      <c r="N73" s="208">
        <v>71899</v>
      </c>
      <c r="O73" s="208">
        <v>74996</v>
      </c>
      <c r="P73" s="208">
        <v>146895</v>
      </c>
      <c r="Q73" s="209">
        <v>14438</v>
      </c>
      <c r="R73" s="210">
        <v>10.900141177891694</v>
      </c>
      <c r="S73" s="223"/>
      <c r="T73" s="208">
        <v>40718</v>
      </c>
      <c r="U73" s="208">
        <v>42740</v>
      </c>
      <c r="V73" s="208">
        <v>83458</v>
      </c>
      <c r="W73" s="208">
        <v>43725</v>
      </c>
      <c r="X73" s="208">
        <v>45827</v>
      </c>
      <c r="Y73" s="208">
        <v>89552</v>
      </c>
      <c r="Z73" s="209">
        <v>6094</v>
      </c>
      <c r="AA73" s="210">
        <v>7.3018763929161974</v>
      </c>
    </row>
    <row r="74" spans="1:27" x14ac:dyDescent="0.2">
      <c r="A74" s="198" t="s">
        <v>558</v>
      </c>
      <c r="B74" s="203">
        <v>2734</v>
      </c>
      <c r="C74" s="203">
        <v>2556</v>
      </c>
      <c r="D74" s="203">
        <v>5290</v>
      </c>
      <c r="E74" s="203">
        <v>2562</v>
      </c>
      <c r="F74" s="203">
        <v>2480</v>
      </c>
      <c r="G74" s="203">
        <v>5042</v>
      </c>
      <c r="H74" s="204">
        <v>-248</v>
      </c>
      <c r="I74" s="202">
        <v>-4.688090737240076</v>
      </c>
      <c r="J74" s="223"/>
      <c r="K74" s="203">
        <v>4097</v>
      </c>
      <c r="L74" s="203">
        <v>3807</v>
      </c>
      <c r="M74" s="203">
        <v>7904</v>
      </c>
      <c r="N74" s="203">
        <v>4325</v>
      </c>
      <c r="O74" s="203">
        <v>3885</v>
      </c>
      <c r="P74" s="203">
        <v>8210</v>
      </c>
      <c r="Q74" s="204">
        <v>306</v>
      </c>
      <c r="R74" s="202">
        <v>3.8714574898785421</v>
      </c>
      <c r="S74" s="223"/>
      <c r="T74" s="203">
        <v>2317</v>
      </c>
      <c r="U74" s="203">
        <v>2102</v>
      </c>
      <c r="V74" s="203">
        <v>4419</v>
      </c>
      <c r="W74" s="203">
        <v>2258</v>
      </c>
      <c r="X74" s="203">
        <v>2114</v>
      </c>
      <c r="Y74" s="203">
        <v>4372</v>
      </c>
      <c r="Z74" s="204">
        <v>-47</v>
      </c>
      <c r="AA74" s="202">
        <v>-1.0635890472957681</v>
      </c>
    </row>
    <row r="75" spans="1:27" x14ac:dyDescent="0.2">
      <c r="A75" s="198" t="s">
        <v>559</v>
      </c>
      <c r="B75" s="203">
        <v>3409</v>
      </c>
      <c r="C75" s="203">
        <v>3239</v>
      </c>
      <c r="D75" s="203">
        <v>6648</v>
      </c>
      <c r="E75" s="203">
        <v>2930</v>
      </c>
      <c r="F75" s="203">
        <v>2739</v>
      </c>
      <c r="G75" s="203">
        <v>5669</v>
      </c>
      <c r="H75" s="204">
        <v>-979</v>
      </c>
      <c r="I75" s="202">
        <v>-14.726233453670275</v>
      </c>
      <c r="J75" s="223"/>
      <c r="K75" s="203">
        <v>4559</v>
      </c>
      <c r="L75" s="203">
        <v>4380</v>
      </c>
      <c r="M75" s="203">
        <v>8939</v>
      </c>
      <c r="N75" s="203">
        <v>4255</v>
      </c>
      <c r="O75" s="203">
        <v>4144</v>
      </c>
      <c r="P75" s="203">
        <v>8399</v>
      </c>
      <c r="Q75" s="204">
        <v>-540</v>
      </c>
      <c r="R75" s="202">
        <v>-6.0409441772010286</v>
      </c>
      <c r="S75" s="223"/>
      <c r="T75" s="203">
        <v>2641</v>
      </c>
      <c r="U75" s="203">
        <v>2502</v>
      </c>
      <c r="V75" s="203">
        <v>5143</v>
      </c>
      <c r="W75" s="203">
        <v>2302</v>
      </c>
      <c r="X75" s="203">
        <v>2266</v>
      </c>
      <c r="Y75" s="203">
        <v>4568</v>
      </c>
      <c r="Z75" s="204">
        <v>-575</v>
      </c>
      <c r="AA75" s="202">
        <v>-11.180244993194634</v>
      </c>
    </row>
    <row r="76" spans="1:27" x14ac:dyDescent="0.2">
      <c r="A76" s="198" t="s">
        <v>560</v>
      </c>
      <c r="B76" s="203">
        <v>3945</v>
      </c>
      <c r="C76" s="203">
        <v>3680</v>
      </c>
      <c r="D76" s="203">
        <v>7625</v>
      </c>
      <c r="E76" s="203">
        <v>3052</v>
      </c>
      <c r="F76" s="203">
        <v>3038</v>
      </c>
      <c r="G76" s="203">
        <v>6090</v>
      </c>
      <c r="H76" s="204">
        <v>-1535</v>
      </c>
      <c r="I76" s="202">
        <v>-20.131147540983608</v>
      </c>
      <c r="J76" s="223"/>
      <c r="K76" s="203">
        <v>4784</v>
      </c>
      <c r="L76" s="203">
        <v>4556</v>
      </c>
      <c r="M76" s="203">
        <v>9340</v>
      </c>
      <c r="N76" s="203">
        <v>4385</v>
      </c>
      <c r="O76" s="203">
        <v>4190</v>
      </c>
      <c r="P76" s="203">
        <v>8575</v>
      </c>
      <c r="Q76" s="204">
        <v>-765</v>
      </c>
      <c r="R76" s="202">
        <v>-8.1905781584582442</v>
      </c>
      <c r="S76" s="223"/>
      <c r="T76" s="203">
        <v>2918</v>
      </c>
      <c r="U76" s="203">
        <v>2730</v>
      </c>
      <c r="V76" s="203">
        <v>5648</v>
      </c>
      <c r="W76" s="203">
        <v>2663</v>
      </c>
      <c r="X76" s="203">
        <v>2442</v>
      </c>
      <c r="Y76" s="203">
        <v>5105</v>
      </c>
      <c r="Z76" s="204">
        <v>-543</v>
      </c>
      <c r="AA76" s="202">
        <v>-9.6140226628895178</v>
      </c>
    </row>
    <row r="77" spans="1:27" x14ac:dyDescent="0.2">
      <c r="A77" s="198" t="s">
        <v>561</v>
      </c>
      <c r="B77" s="203">
        <v>2236</v>
      </c>
      <c r="C77" s="203">
        <v>2098</v>
      </c>
      <c r="D77" s="203">
        <v>4334</v>
      </c>
      <c r="E77" s="203">
        <v>2151</v>
      </c>
      <c r="F77" s="203">
        <v>1989</v>
      </c>
      <c r="G77" s="203">
        <v>4140</v>
      </c>
      <c r="H77" s="204">
        <v>-194</v>
      </c>
      <c r="I77" s="202">
        <v>-4.4762344254730042</v>
      </c>
      <c r="J77" s="223"/>
      <c r="K77" s="203">
        <v>2787</v>
      </c>
      <c r="L77" s="203">
        <v>2625</v>
      </c>
      <c r="M77" s="203">
        <v>5412</v>
      </c>
      <c r="N77" s="203">
        <v>2774</v>
      </c>
      <c r="O77" s="203">
        <v>2542</v>
      </c>
      <c r="P77" s="203">
        <v>5316</v>
      </c>
      <c r="Q77" s="204">
        <v>-96</v>
      </c>
      <c r="R77" s="202">
        <v>-1.7738359201773837</v>
      </c>
      <c r="S77" s="223"/>
      <c r="T77" s="203">
        <v>1712</v>
      </c>
      <c r="U77" s="203">
        <v>1551</v>
      </c>
      <c r="V77" s="203">
        <v>3263</v>
      </c>
      <c r="W77" s="203">
        <v>1658</v>
      </c>
      <c r="X77" s="203">
        <v>1640</v>
      </c>
      <c r="Y77" s="203">
        <v>3298</v>
      </c>
      <c r="Z77" s="204">
        <v>35</v>
      </c>
      <c r="AA77" s="202">
        <v>1.0726325467361324</v>
      </c>
    </row>
    <row r="78" spans="1:27" x14ac:dyDescent="0.2">
      <c r="A78" s="198" t="s">
        <v>562</v>
      </c>
      <c r="B78" s="203">
        <v>1851</v>
      </c>
      <c r="C78" s="203">
        <v>1857</v>
      </c>
      <c r="D78" s="203">
        <v>3708</v>
      </c>
      <c r="E78" s="203">
        <v>1975</v>
      </c>
      <c r="F78" s="203">
        <v>2222</v>
      </c>
      <c r="G78" s="203">
        <v>4197</v>
      </c>
      <c r="H78" s="204">
        <v>489</v>
      </c>
      <c r="I78" s="202">
        <v>13.187702265372167</v>
      </c>
      <c r="J78" s="223"/>
      <c r="K78" s="203">
        <v>2337</v>
      </c>
      <c r="L78" s="203">
        <v>3152</v>
      </c>
      <c r="M78" s="203">
        <v>5489</v>
      </c>
      <c r="N78" s="203">
        <v>3002</v>
      </c>
      <c r="O78" s="203">
        <v>3725</v>
      </c>
      <c r="P78" s="203">
        <v>6727</v>
      </c>
      <c r="Q78" s="204">
        <v>1238</v>
      </c>
      <c r="R78" s="202">
        <v>22.55419930770632</v>
      </c>
      <c r="S78" s="223"/>
      <c r="T78" s="203">
        <v>1640</v>
      </c>
      <c r="U78" s="203">
        <v>1664</v>
      </c>
      <c r="V78" s="203">
        <v>3304</v>
      </c>
      <c r="W78" s="203">
        <v>1615</v>
      </c>
      <c r="X78" s="203">
        <v>1779</v>
      </c>
      <c r="Y78" s="203">
        <v>3394</v>
      </c>
      <c r="Z78" s="204">
        <v>90</v>
      </c>
      <c r="AA78" s="202">
        <v>2.7239709443099271</v>
      </c>
    </row>
    <row r="79" spans="1:27" x14ac:dyDescent="0.2">
      <c r="A79" s="198" t="s">
        <v>563</v>
      </c>
      <c r="B79" s="203">
        <v>787</v>
      </c>
      <c r="C79" s="203">
        <v>866</v>
      </c>
      <c r="D79" s="203">
        <v>1653</v>
      </c>
      <c r="E79" s="203">
        <v>1078</v>
      </c>
      <c r="F79" s="203">
        <v>1104</v>
      </c>
      <c r="G79" s="203">
        <v>2182</v>
      </c>
      <c r="H79" s="204">
        <v>529</v>
      </c>
      <c r="I79" s="202">
        <v>32.002419842710225</v>
      </c>
      <c r="J79" s="223"/>
      <c r="K79" s="203">
        <v>1290</v>
      </c>
      <c r="L79" s="203">
        <v>1664</v>
      </c>
      <c r="M79" s="203">
        <v>2954</v>
      </c>
      <c r="N79" s="203">
        <v>1698</v>
      </c>
      <c r="O79" s="203">
        <v>1854</v>
      </c>
      <c r="P79" s="203">
        <v>3552</v>
      </c>
      <c r="Q79" s="204">
        <v>598</v>
      </c>
      <c r="R79" s="202">
        <v>20.243737305348681</v>
      </c>
      <c r="S79" s="223"/>
      <c r="T79" s="203">
        <v>759</v>
      </c>
      <c r="U79" s="203">
        <v>840</v>
      </c>
      <c r="V79" s="203">
        <v>1599</v>
      </c>
      <c r="W79" s="203">
        <v>887</v>
      </c>
      <c r="X79" s="203">
        <v>876</v>
      </c>
      <c r="Y79" s="203">
        <v>1763</v>
      </c>
      <c r="Z79" s="204">
        <v>164</v>
      </c>
      <c r="AA79" s="202">
        <v>10.256410256410255</v>
      </c>
    </row>
    <row r="80" spans="1:27" x14ac:dyDescent="0.2">
      <c r="A80" s="198" t="s">
        <v>564</v>
      </c>
      <c r="B80" s="203">
        <v>759</v>
      </c>
      <c r="C80" s="203">
        <v>837</v>
      </c>
      <c r="D80" s="203">
        <v>1596</v>
      </c>
      <c r="E80" s="203">
        <v>1027</v>
      </c>
      <c r="F80" s="203">
        <v>1093</v>
      </c>
      <c r="G80" s="203">
        <v>2120</v>
      </c>
      <c r="H80" s="204">
        <v>524</v>
      </c>
      <c r="I80" s="202">
        <v>32.832080200501252</v>
      </c>
      <c r="J80" s="223"/>
      <c r="K80" s="203">
        <v>1372</v>
      </c>
      <c r="L80" s="203">
        <v>1601</v>
      </c>
      <c r="M80" s="203">
        <v>2973</v>
      </c>
      <c r="N80" s="203">
        <v>1624</v>
      </c>
      <c r="O80" s="203">
        <v>1966</v>
      </c>
      <c r="P80" s="203">
        <v>3590</v>
      </c>
      <c r="Q80" s="204">
        <v>617</v>
      </c>
      <c r="R80" s="202">
        <v>20.753447695930035</v>
      </c>
      <c r="S80" s="223"/>
      <c r="T80" s="203">
        <v>790</v>
      </c>
      <c r="U80" s="203">
        <v>818</v>
      </c>
      <c r="V80" s="203">
        <v>1608</v>
      </c>
      <c r="W80" s="203">
        <v>837</v>
      </c>
      <c r="X80" s="203">
        <v>895</v>
      </c>
      <c r="Y80" s="203">
        <v>1732</v>
      </c>
      <c r="Z80" s="204">
        <v>124</v>
      </c>
      <c r="AA80" s="202">
        <v>7.7114427860696511</v>
      </c>
    </row>
    <row r="81" spans="1:27" x14ac:dyDescent="0.2">
      <c r="A81" s="198" t="s">
        <v>565</v>
      </c>
      <c r="B81" s="203">
        <v>1619</v>
      </c>
      <c r="C81" s="203">
        <v>1524</v>
      </c>
      <c r="D81" s="203">
        <v>3143</v>
      </c>
      <c r="E81" s="203">
        <v>2059</v>
      </c>
      <c r="F81" s="203">
        <v>1979</v>
      </c>
      <c r="G81" s="203">
        <v>4038</v>
      </c>
      <c r="H81" s="204">
        <v>895</v>
      </c>
      <c r="I81" s="202">
        <v>28.475978364619792</v>
      </c>
      <c r="J81" s="223"/>
      <c r="K81" s="203">
        <v>2846</v>
      </c>
      <c r="L81" s="203">
        <v>2774</v>
      </c>
      <c r="M81" s="203">
        <v>5620</v>
      </c>
      <c r="N81" s="203">
        <v>3511</v>
      </c>
      <c r="O81" s="203">
        <v>3412</v>
      </c>
      <c r="P81" s="203">
        <v>6923</v>
      </c>
      <c r="Q81" s="204">
        <v>1303</v>
      </c>
      <c r="R81" s="202">
        <v>23.185053380782918</v>
      </c>
      <c r="S81" s="223"/>
      <c r="T81" s="203">
        <v>1443</v>
      </c>
      <c r="U81" s="203">
        <v>1380</v>
      </c>
      <c r="V81" s="203">
        <v>2823</v>
      </c>
      <c r="W81" s="203">
        <v>1765</v>
      </c>
      <c r="X81" s="203">
        <v>1750</v>
      </c>
      <c r="Y81" s="203">
        <v>3515</v>
      </c>
      <c r="Z81" s="204">
        <v>692</v>
      </c>
      <c r="AA81" s="202">
        <v>24.512929507616011</v>
      </c>
    </row>
    <row r="82" spans="1:27" x14ac:dyDescent="0.2">
      <c r="A82" s="198" t="s">
        <v>566</v>
      </c>
      <c r="B82" s="203">
        <v>2378</v>
      </c>
      <c r="C82" s="203">
        <v>2479</v>
      </c>
      <c r="D82" s="203">
        <v>4857</v>
      </c>
      <c r="E82" s="203">
        <v>2645</v>
      </c>
      <c r="F82" s="203">
        <v>2571</v>
      </c>
      <c r="G82" s="203">
        <v>5216</v>
      </c>
      <c r="H82" s="204">
        <v>359</v>
      </c>
      <c r="I82" s="202">
        <v>7.391393864525428</v>
      </c>
      <c r="J82" s="223"/>
      <c r="K82" s="203">
        <v>4276</v>
      </c>
      <c r="L82" s="203">
        <v>4270</v>
      </c>
      <c r="M82" s="203">
        <v>8546</v>
      </c>
      <c r="N82" s="203">
        <v>4609</v>
      </c>
      <c r="O82" s="203">
        <v>4531</v>
      </c>
      <c r="P82" s="203">
        <v>9140</v>
      </c>
      <c r="Q82" s="204">
        <v>594</v>
      </c>
      <c r="R82" s="202">
        <v>6.950620173180436</v>
      </c>
      <c r="S82" s="223"/>
      <c r="T82" s="203">
        <v>2315</v>
      </c>
      <c r="U82" s="203">
        <v>2273</v>
      </c>
      <c r="V82" s="203">
        <v>4588</v>
      </c>
      <c r="W82" s="203">
        <v>2518</v>
      </c>
      <c r="X82" s="203">
        <v>2492</v>
      </c>
      <c r="Y82" s="203">
        <v>5010</v>
      </c>
      <c r="Z82" s="204">
        <v>422</v>
      </c>
      <c r="AA82" s="202">
        <v>9.1979075850043603</v>
      </c>
    </row>
    <row r="83" spans="1:27" x14ac:dyDescent="0.2">
      <c r="A83" s="198" t="s">
        <v>567</v>
      </c>
      <c r="B83" s="203">
        <v>2915</v>
      </c>
      <c r="C83" s="203">
        <v>3051</v>
      </c>
      <c r="D83" s="203">
        <v>5966</v>
      </c>
      <c r="E83" s="203">
        <v>2408</v>
      </c>
      <c r="F83" s="203">
        <v>2524</v>
      </c>
      <c r="G83" s="203">
        <v>4932</v>
      </c>
      <c r="H83" s="204">
        <v>-1034</v>
      </c>
      <c r="I83" s="202">
        <v>-17.331545424069727</v>
      </c>
      <c r="J83" s="223"/>
      <c r="K83" s="203">
        <v>4772</v>
      </c>
      <c r="L83" s="203">
        <v>4865</v>
      </c>
      <c r="M83" s="203">
        <v>9637</v>
      </c>
      <c r="N83" s="203">
        <v>4232</v>
      </c>
      <c r="O83" s="203">
        <v>4317</v>
      </c>
      <c r="P83" s="203">
        <v>8549</v>
      </c>
      <c r="Q83" s="204">
        <v>-1088</v>
      </c>
      <c r="R83" s="202">
        <v>-11.289820483552973</v>
      </c>
      <c r="S83" s="223"/>
      <c r="T83" s="203">
        <v>2567</v>
      </c>
      <c r="U83" s="203">
        <v>2617</v>
      </c>
      <c r="V83" s="203">
        <v>5184</v>
      </c>
      <c r="W83" s="203">
        <v>2330</v>
      </c>
      <c r="X83" s="203">
        <v>2370</v>
      </c>
      <c r="Y83" s="203">
        <v>4700</v>
      </c>
      <c r="Z83" s="204">
        <v>-484</v>
      </c>
      <c r="AA83" s="202">
        <v>-9.3364197530864192</v>
      </c>
    </row>
    <row r="84" spans="1:27" x14ac:dyDescent="0.2">
      <c r="A84" s="198" t="s">
        <v>568</v>
      </c>
      <c r="B84" s="203">
        <v>3686</v>
      </c>
      <c r="C84" s="203">
        <v>3998</v>
      </c>
      <c r="D84" s="203">
        <v>7684</v>
      </c>
      <c r="E84" s="203">
        <v>2784</v>
      </c>
      <c r="F84" s="203">
        <v>2897</v>
      </c>
      <c r="G84" s="203">
        <v>5681</v>
      </c>
      <c r="H84" s="204">
        <v>-2003</v>
      </c>
      <c r="I84" s="202">
        <v>-26.067152524726705</v>
      </c>
      <c r="J84" s="223"/>
      <c r="K84" s="203">
        <v>5590</v>
      </c>
      <c r="L84" s="203">
        <v>5848</v>
      </c>
      <c r="M84" s="203">
        <v>11438</v>
      </c>
      <c r="N84" s="203">
        <v>4571</v>
      </c>
      <c r="O84" s="203">
        <v>4642</v>
      </c>
      <c r="P84" s="203">
        <v>9213</v>
      </c>
      <c r="Q84" s="204">
        <v>-2225</v>
      </c>
      <c r="R84" s="202">
        <v>-19.452701521244972</v>
      </c>
      <c r="S84" s="223"/>
      <c r="T84" s="203">
        <v>2919</v>
      </c>
      <c r="U84" s="203">
        <v>3151</v>
      </c>
      <c r="V84" s="203">
        <v>6070</v>
      </c>
      <c r="W84" s="203">
        <v>2460</v>
      </c>
      <c r="X84" s="203">
        <v>2455</v>
      </c>
      <c r="Y84" s="203">
        <v>4915</v>
      </c>
      <c r="Z84" s="204">
        <v>-1155</v>
      </c>
      <c r="AA84" s="202">
        <v>-19.028006589785832</v>
      </c>
    </row>
    <row r="85" spans="1:27" x14ac:dyDescent="0.2">
      <c r="A85" s="198" t="s">
        <v>569</v>
      </c>
      <c r="B85" s="203">
        <v>4002</v>
      </c>
      <c r="C85" s="203">
        <v>4166</v>
      </c>
      <c r="D85" s="203">
        <v>8168</v>
      </c>
      <c r="E85" s="203">
        <v>3309</v>
      </c>
      <c r="F85" s="203">
        <v>3449</v>
      </c>
      <c r="G85" s="203">
        <v>6758</v>
      </c>
      <c r="H85" s="204">
        <v>-1410</v>
      </c>
      <c r="I85" s="202">
        <v>-17.262487757100882</v>
      </c>
      <c r="J85" s="223"/>
      <c r="K85" s="203">
        <v>5741</v>
      </c>
      <c r="L85" s="203">
        <v>5688</v>
      </c>
      <c r="M85" s="203">
        <v>11429</v>
      </c>
      <c r="N85" s="203">
        <v>5037</v>
      </c>
      <c r="O85" s="203">
        <v>5194</v>
      </c>
      <c r="P85" s="203">
        <v>10231</v>
      </c>
      <c r="Q85" s="204">
        <v>-1198</v>
      </c>
      <c r="R85" s="202">
        <v>-10.482106920990462</v>
      </c>
      <c r="S85" s="223"/>
      <c r="T85" s="203">
        <v>3237</v>
      </c>
      <c r="U85" s="203">
        <v>3454</v>
      </c>
      <c r="V85" s="203">
        <v>6691</v>
      </c>
      <c r="W85" s="203">
        <v>2840</v>
      </c>
      <c r="X85" s="203">
        <v>2954</v>
      </c>
      <c r="Y85" s="203">
        <v>5794</v>
      </c>
      <c r="Z85" s="204">
        <v>-897</v>
      </c>
      <c r="AA85" s="202">
        <v>-13.406067852338962</v>
      </c>
    </row>
    <row r="86" spans="1:27" x14ac:dyDescent="0.2">
      <c r="A86" s="198" t="s">
        <v>570</v>
      </c>
      <c r="B86" s="203">
        <v>3933</v>
      </c>
      <c r="C86" s="203">
        <v>3980</v>
      </c>
      <c r="D86" s="203">
        <v>7913</v>
      </c>
      <c r="E86" s="203">
        <v>3894</v>
      </c>
      <c r="F86" s="203">
        <v>4180</v>
      </c>
      <c r="G86" s="203">
        <v>8074</v>
      </c>
      <c r="H86" s="204">
        <v>161</v>
      </c>
      <c r="I86" s="202">
        <v>2.0346265638822194</v>
      </c>
      <c r="J86" s="223"/>
      <c r="K86" s="203">
        <v>4767</v>
      </c>
      <c r="L86" s="203">
        <v>4817</v>
      </c>
      <c r="M86" s="203">
        <v>9584</v>
      </c>
      <c r="N86" s="203">
        <v>5801</v>
      </c>
      <c r="O86" s="203">
        <v>5981</v>
      </c>
      <c r="P86" s="203">
        <v>11782</v>
      </c>
      <c r="Q86" s="204">
        <v>2198</v>
      </c>
      <c r="R86" s="202">
        <v>22.934056761268781</v>
      </c>
      <c r="S86" s="223"/>
      <c r="T86" s="203">
        <v>3247</v>
      </c>
      <c r="U86" s="203">
        <v>3289</v>
      </c>
      <c r="V86" s="203">
        <v>6536</v>
      </c>
      <c r="W86" s="203">
        <v>3293</v>
      </c>
      <c r="X86" s="203">
        <v>3438</v>
      </c>
      <c r="Y86" s="203">
        <v>6731</v>
      </c>
      <c r="Z86" s="204">
        <v>195</v>
      </c>
      <c r="AA86" s="202">
        <v>2.9834761321909422</v>
      </c>
    </row>
    <row r="87" spans="1:27" x14ac:dyDescent="0.2">
      <c r="A87" s="198" t="s">
        <v>571</v>
      </c>
      <c r="B87" s="203">
        <v>3372</v>
      </c>
      <c r="C87" s="203">
        <v>3413</v>
      </c>
      <c r="D87" s="203">
        <v>6785</v>
      </c>
      <c r="E87" s="203">
        <v>4083</v>
      </c>
      <c r="F87" s="203">
        <v>4325</v>
      </c>
      <c r="G87" s="203">
        <v>8408</v>
      </c>
      <c r="H87" s="204">
        <v>1623</v>
      </c>
      <c r="I87" s="202">
        <v>23.920412675018422</v>
      </c>
      <c r="J87" s="223"/>
      <c r="K87" s="203">
        <v>4046</v>
      </c>
      <c r="L87" s="203">
        <v>4097</v>
      </c>
      <c r="M87" s="203">
        <v>8143</v>
      </c>
      <c r="N87" s="203">
        <v>5769</v>
      </c>
      <c r="O87" s="203">
        <v>5918</v>
      </c>
      <c r="P87" s="203">
        <v>11687</v>
      </c>
      <c r="Q87" s="204">
        <v>3544</v>
      </c>
      <c r="R87" s="202">
        <v>43.522043472921531</v>
      </c>
      <c r="S87" s="223"/>
      <c r="T87" s="203">
        <v>2916</v>
      </c>
      <c r="U87" s="203">
        <v>2931</v>
      </c>
      <c r="V87" s="203">
        <v>5847</v>
      </c>
      <c r="W87" s="203">
        <v>3578</v>
      </c>
      <c r="X87" s="203">
        <v>3736</v>
      </c>
      <c r="Y87" s="203">
        <v>7314</v>
      </c>
      <c r="Z87" s="204">
        <v>1467</v>
      </c>
      <c r="AA87" s="202">
        <v>25.08978963571062</v>
      </c>
    </row>
    <row r="88" spans="1:27" x14ac:dyDescent="0.2">
      <c r="A88" s="198" t="s">
        <v>572</v>
      </c>
      <c r="B88" s="203">
        <v>2503</v>
      </c>
      <c r="C88" s="203">
        <v>2505</v>
      </c>
      <c r="D88" s="203">
        <v>5008</v>
      </c>
      <c r="E88" s="203">
        <v>3997</v>
      </c>
      <c r="F88" s="203">
        <v>3950</v>
      </c>
      <c r="G88" s="203">
        <v>7947</v>
      </c>
      <c r="H88" s="204">
        <v>2939</v>
      </c>
      <c r="I88" s="202">
        <v>58.686102236421725</v>
      </c>
      <c r="J88" s="223"/>
      <c r="K88" s="203">
        <v>3006</v>
      </c>
      <c r="L88" s="203">
        <v>2985</v>
      </c>
      <c r="M88" s="203">
        <v>5991</v>
      </c>
      <c r="N88" s="203">
        <v>4717</v>
      </c>
      <c r="O88" s="203">
        <v>4816</v>
      </c>
      <c r="P88" s="203">
        <v>9533</v>
      </c>
      <c r="Q88" s="204">
        <v>3542</v>
      </c>
      <c r="R88" s="202">
        <v>59.122016357870145</v>
      </c>
      <c r="S88" s="223"/>
      <c r="T88" s="203">
        <v>2127</v>
      </c>
      <c r="U88" s="203">
        <v>2298</v>
      </c>
      <c r="V88" s="203">
        <v>4425</v>
      </c>
      <c r="W88" s="203">
        <v>3335</v>
      </c>
      <c r="X88" s="203">
        <v>3396</v>
      </c>
      <c r="Y88" s="203">
        <v>6731</v>
      </c>
      <c r="Z88" s="204">
        <v>2306</v>
      </c>
      <c r="AA88" s="202">
        <v>52.112994350282484</v>
      </c>
    </row>
    <row r="89" spans="1:27" x14ac:dyDescent="0.2">
      <c r="A89" s="198" t="s">
        <v>573</v>
      </c>
      <c r="B89" s="203">
        <v>826</v>
      </c>
      <c r="C89" s="203">
        <v>861</v>
      </c>
      <c r="D89" s="203">
        <v>1687</v>
      </c>
      <c r="E89" s="203">
        <v>1425</v>
      </c>
      <c r="F89" s="203">
        <v>1387</v>
      </c>
      <c r="G89" s="203">
        <v>2812</v>
      </c>
      <c r="H89" s="204">
        <v>1125</v>
      </c>
      <c r="I89" s="202">
        <v>66.686425607587424</v>
      </c>
      <c r="J89" s="223"/>
      <c r="K89" s="203">
        <v>926</v>
      </c>
      <c r="L89" s="203">
        <v>990</v>
      </c>
      <c r="M89" s="203">
        <v>1916</v>
      </c>
      <c r="N89" s="203">
        <v>1657</v>
      </c>
      <c r="O89" s="203">
        <v>1768</v>
      </c>
      <c r="P89" s="203">
        <v>3425</v>
      </c>
      <c r="Q89" s="204">
        <v>1509</v>
      </c>
      <c r="R89" s="202">
        <v>78.757828810020882</v>
      </c>
      <c r="S89" s="223"/>
      <c r="T89" s="203">
        <v>702</v>
      </c>
      <c r="U89" s="203">
        <v>789</v>
      </c>
      <c r="V89" s="203">
        <v>1491</v>
      </c>
      <c r="W89" s="203">
        <v>1214</v>
      </c>
      <c r="X89" s="203">
        <v>1313</v>
      </c>
      <c r="Y89" s="203">
        <v>2527</v>
      </c>
      <c r="Z89" s="204">
        <v>1036</v>
      </c>
      <c r="AA89" s="202">
        <v>69.483568075117375</v>
      </c>
    </row>
    <row r="90" spans="1:27" x14ac:dyDescent="0.2">
      <c r="A90" s="198" t="s">
        <v>574</v>
      </c>
      <c r="B90" s="203">
        <v>1093</v>
      </c>
      <c r="C90" s="203">
        <v>1161</v>
      </c>
      <c r="D90" s="203">
        <v>2254</v>
      </c>
      <c r="E90" s="203">
        <v>1906</v>
      </c>
      <c r="F90" s="203">
        <v>2006</v>
      </c>
      <c r="G90" s="203">
        <v>3912</v>
      </c>
      <c r="H90" s="204">
        <v>1658</v>
      </c>
      <c r="I90" s="202">
        <v>73.558118899733799</v>
      </c>
      <c r="J90" s="223"/>
      <c r="K90" s="203">
        <v>1223</v>
      </c>
      <c r="L90" s="203">
        <v>1318</v>
      </c>
      <c r="M90" s="203">
        <v>2541</v>
      </c>
      <c r="N90" s="203">
        <v>2237</v>
      </c>
      <c r="O90" s="203">
        <v>2366</v>
      </c>
      <c r="P90" s="203">
        <v>4603</v>
      </c>
      <c r="Q90" s="204">
        <v>2062</v>
      </c>
      <c r="R90" s="202">
        <v>81.14915387642661</v>
      </c>
      <c r="S90" s="223"/>
      <c r="T90" s="203">
        <v>1022</v>
      </c>
      <c r="U90" s="203">
        <v>1066</v>
      </c>
      <c r="V90" s="203">
        <v>2088</v>
      </c>
      <c r="W90" s="203">
        <v>1699</v>
      </c>
      <c r="X90" s="203">
        <v>1740</v>
      </c>
      <c r="Y90" s="203">
        <v>3439</v>
      </c>
      <c r="Z90" s="204">
        <v>1351</v>
      </c>
      <c r="AA90" s="202">
        <v>64.703065134099617</v>
      </c>
    </row>
    <row r="91" spans="1:27" x14ac:dyDescent="0.2">
      <c r="A91" s="198" t="s">
        <v>575</v>
      </c>
      <c r="B91" s="203">
        <v>732</v>
      </c>
      <c r="C91" s="203">
        <v>720</v>
      </c>
      <c r="D91" s="203">
        <v>1452</v>
      </c>
      <c r="E91" s="203">
        <v>1019</v>
      </c>
      <c r="F91" s="203">
        <v>1015</v>
      </c>
      <c r="G91" s="203">
        <v>2034</v>
      </c>
      <c r="H91" s="204">
        <v>582</v>
      </c>
      <c r="I91" s="202">
        <v>40.082644628099175</v>
      </c>
      <c r="J91" s="223"/>
      <c r="K91" s="203">
        <v>832</v>
      </c>
      <c r="L91" s="203">
        <v>902</v>
      </c>
      <c r="M91" s="203">
        <v>1734</v>
      </c>
      <c r="N91" s="203">
        <v>1214</v>
      </c>
      <c r="O91" s="203">
        <v>1202</v>
      </c>
      <c r="P91" s="203">
        <v>2416</v>
      </c>
      <c r="Q91" s="204">
        <v>682</v>
      </c>
      <c r="R91" s="202">
        <v>39.331026528258363</v>
      </c>
      <c r="S91" s="223"/>
      <c r="T91" s="203">
        <v>627</v>
      </c>
      <c r="U91" s="203">
        <v>681</v>
      </c>
      <c r="V91" s="203">
        <v>1308</v>
      </c>
      <c r="W91" s="203">
        <v>895</v>
      </c>
      <c r="X91" s="203">
        <v>980</v>
      </c>
      <c r="Y91" s="203">
        <v>1875</v>
      </c>
      <c r="Z91" s="204">
        <v>567</v>
      </c>
      <c r="AA91" s="202">
        <v>43.348623853211009</v>
      </c>
    </row>
    <row r="92" spans="1:27" x14ac:dyDescent="0.2">
      <c r="A92" s="198" t="s">
        <v>576</v>
      </c>
      <c r="B92" s="203">
        <v>1004</v>
      </c>
      <c r="C92" s="203">
        <v>1071</v>
      </c>
      <c r="D92" s="203">
        <v>2075</v>
      </c>
      <c r="E92" s="203">
        <v>1305</v>
      </c>
      <c r="F92" s="203">
        <v>1392</v>
      </c>
      <c r="G92" s="203">
        <v>2697</v>
      </c>
      <c r="H92" s="204">
        <v>622</v>
      </c>
      <c r="I92" s="202">
        <v>29.975903614457835</v>
      </c>
      <c r="J92" s="223"/>
      <c r="K92" s="203">
        <v>1215</v>
      </c>
      <c r="L92" s="203">
        <v>1330</v>
      </c>
      <c r="M92" s="203">
        <v>2545</v>
      </c>
      <c r="N92" s="203">
        <v>1534</v>
      </c>
      <c r="O92" s="203">
        <v>1684</v>
      </c>
      <c r="P92" s="203">
        <v>3218</v>
      </c>
      <c r="Q92" s="204">
        <v>673</v>
      </c>
      <c r="R92" s="202">
        <v>26.444007858546172</v>
      </c>
      <c r="S92" s="223"/>
      <c r="T92" s="203">
        <v>1018</v>
      </c>
      <c r="U92" s="203">
        <v>1081</v>
      </c>
      <c r="V92" s="203">
        <v>2099</v>
      </c>
      <c r="W92" s="203">
        <v>1214</v>
      </c>
      <c r="X92" s="203">
        <v>1303</v>
      </c>
      <c r="Y92" s="203">
        <v>2517</v>
      </c>
      <c r="Z92" s="204">
        <v>418</v>
      </c>
      <c r="AA92" s="202">
        <v>19.914244878513578</v>
      </c>
    </row>
    <row r="93" spans="1:27" x14ac:dyDescent="0.2">
      <c r="A93" s="198" t="s">
        <v>577</v>
      </c>
      <c r="B93" s="203">
        <v>1468</v>
      </c>
      <c r="C93" s="203">
        <v>1836</v>
      </c>
      <c r="D93" s="203">
        <v>3304</v>
      </c>
      <c r="E93" s="203">
        <v>1596</v>
      </c>
      <c r="F93" s="203">
        <v>1722</v>
      </c>
      <c r="G93" s="203">
        <v>3318</v>
      </c>
      <c r="H93" s="204">
        <v>14</v>
      </c>
      <c r="I93" s="202">
        <v>0.42372881355932202</v>
      </c>
      <c r="J93" s="223"/>
      <c r="K93" s="203">
        <v>1655</v>
      </c>
      <c r="L93" s="203">
        <v>2018</v>
      </c>
      <c r="M93" s="203">
        <v>3673</v>
      </c>
      <c r="N93" s="203">
        <v>1758</v>
      </c>
      <c r="O93" s="203">
        <v>2062</v>
      </c>
      <c r="P93" s="203">
        <v>3820</v>
      </c>
      <c r="Q93" s="204">
        <v>147</v>
      </c>
      <c r="R93" s="202">
        <v>4.0021780560849445</v>
      </c>
      <c r="S93" s="223"/>
      <c r="T93" s="203">
        <v>1399</v>
      </c>
      <c r="U93" s="203">
        <v>1717</v>
      </c>
      <c r="V93" s="203">
        <v>3116</v>
      </c>
      <c r="W93" s="203">
        <v>1519</v>
      </c>
      <c r="X93" s="203">
        <v>1661</v>
      </c>
      <c r="Y93" s="203">
        <v>3180</v>
      </c>
      <c r="Z93" s="204">
        <v>64</v>
      </c>
      <c r="AA93" s="202">
        <v>2.0539152759948651</v>
      </c>
    </row>
    <row r="94" spans="1:27" x14ac:dyDescent="0.2">
      <c r="A94" s="198" t="s">
        <v>578</v>
      </c>
      <c r="B94" s="203">
        <v>1143</v>
      </c>
      <c r="C94" s="203">
        <v>1512</v>
      </c>
      <c r="D94" s="203">
        <v>2655</v>
      </c>
      <c r="E94" s="203">
        <v>1253</v>
      </c>
      <c r="F94" s="203">
        <v>1468</v>
      </c>
      <c r="G94" s="203">
        <v>2721</v>
      </c>
      <c r="H94" s="204">
        <v>66</v>
      </c>
      <c r="I94" s="202">
        <v>2.4858757062146895</v>
      </c>
      <c r="J94" s="223"/>
      <c r="K94" s="203">
        <v>1232</v>
      </c>
      <c r="L94" s="203">
        <v>1815</v>
      </c>
      <c r="M94" s="203">
        <v>3047</v>
      </c>
      <c r="N94" s="203">
        <v>1496</v>
      </c>
      <c r="O94" s="203">
        <v>1772</v>
      </c>
      <c r="P94" s="203">
        <v>3268</v>
      </c>
      <c r="Q94" s="204">
        <v>221</v>
      </c>
      <c r="R94" s="202">
        <v>7.2530357728913684</v>
      </c>
      <c r="S94" s="223"/>
      <c r="T94" s="203">
        <v>1141</v>
      </c>
      <c r="U94" s="203">
        <v>1495</v>
      </c>
      <c r="V94" s="203">
        <v>2636</v>
      </c>
      <c r="W94" s="203">
        <v>1208</v>
      </c>
      <c r="X94" s="203">
        <v>1423</v>
      </c>
      <c r="Y94" s="203">
        <v>2631</v>
      </c>
      <c r="Z94" s="204">
        <v>-5</v>
      </c>
      <c r="AA94" s="202">
        <v>-0.18968133535660092</v>
      </c>
    </row>
    <row r="95" spans="1:27" x14ac:dyDescent="0.2">
      <c r="A95" s="198" t="s">
        <v>579</v>
      </c>
      <c r="B95" s="203">
        <v>712</v>
      </c>
      <c r="C95" s="203">
        <v>1175</v>
      </c>
      <c r="D95" s="203">
        <v>1887</v>
      </c>
      <c r="E95" s="203">
        <v>879</v>
      </c>
      <c r="F95" s="203">
        <v>1300</v>
      </c>
      <c r="G95" s="203">
        <v>2179</v>
      </c>
      <c r="H95" s="204">
        <v>292</v>
      </c>
      <c r="I95" s="202">
        <v>15.474297827239003</v>
      </c>
      <c r="J95" s="223"/>
      <c r="K95" s="203">
        <v>748</v>
      </c>
      <c r="L95" s="203">
        <v>1231</v>
      </c>
      <c r="M95" s="203">
        <v>1979</v>
      </c>
      <c r="N95" s="203">
        <v>956</v>
      </c>
      <c r="O95" s="203">
        <v>1448</v>
      </c>
      <c r="P95" s="203">
        <v>2404</v>
      </c>
      <c r="Q95" s="204">
        <v>425</v>
      </c>
      <c r="R95" s="202">
        <v>21.475492673067205</v>
      </c>
      <c r="S95" s="223"/>
      <c r="T95" s="203">
        <v>729</v>
      </c>
      <c r="U95" s="203">
        <v>1171</v>
      </c>
      <c r="V95" s="203">
        <v>1900</v>
      </c>
      <c r="W95" s="203">
        <v>881</v>
      </c>
      <c r="X95" s="203">
        <v>1307</v>
      </c>
      <c r="Y95" s="203">
        <v>2188</v>
      </c>
      <c r="Z95" s="204">
        <v>288</v>
      </c>
      <c r="AA95" s="202">
        <v>15.157894736842106</v>
      </c>
    </row>
    <row r="96" spans="1:27" ht="13.5" thickBot="1" x14ac:dyDescent="0.25">
      <c r="A96" s="212" t="s">
        <v>580</v>
      </c>
      <c r="B96" s="213">
        <v>482</v>
      </c>
      <c r="C96" s="213">
        <v>1217</v>
      </c>
      <c r="D96" s="213">
        <v>1699</v>
      </c>
      <c r="E96" s="213">
        <v>707</v>
      </c>
      <c r="F96" s="213">
        <v>1439</v>
      </c>
      <c r="G96" s="213">
        <v>2146</v>
      </c>
      <c r="H96" s="214">
        <v>447</v>
      </c>
      <c r="I96" s="215">
        <v>26.309593878752207</v>
      </c>
      <c r="J96" s="223"/>
      <c r="K96" s="213">
        <v>452</v>
      </c>
      <c r="L96" s="213">
        <v>1171</v>
      </c>
      <c r="M96" s="213">
        <v>1623</v>
      </c>
      <c r="N96" s="213">
        <v>737</v>
      </c>
      <c r="O96" s="213">
        <v>1577</v>
      </c>
      <c r="P96" s="213">
        <v>2314</v>
      </c>
      <c r="Q96" s="214">
        <v>691</v>
      </c>
      <c r="R96" s="215">
        <v>42.575477510782498</v>
      </c>
      <c r="S96" s="223"/>
      <c r="T96" s="213">
        <v>532</v>
      </c>
      <c r="U96" s="213">
        <v>1140</v>
      </c>
      <c r="V96" s="213">
        <v>1672</v>
      </c>
      <c r="W96" s="213">
        <v>756</v>
      </c>
      <c r="X96" s="213">
        <v>1497</v>
      </c>
      <c r="Y96" s="213">
        <v>2253</v>
      </c>
      <c r="Z96" s="214">
        <v>581</v>
      </c>
      <c r="AA96" s="215">
        <v>34.748803827751196</v>
      </c>
    </row>
    <row r="97" spans="1:27" ht="13.5" thickTop="1" x14ac:dyDescent="0.2">
      <c r="A97" s="216" t="s">
        <v>615</v>
      </c>
      <c r="B97" s="217">
        <v>9590</v>
      </c>
      <c r="C97" s="217">
        <v>9017</v>
      </c>
      <c r="D97" s="217">
        <v>18607</v>
      </c>
      <c r="E97" s="217">
        <v>8133</v>
      </c>
      <c r="F97" s="217">
        <v>7766</v>
      </c>
      <c r="G97" s="217">
        <v>15899</v>
      </c>
      <c r="H97" s="218">
        <v>-2708</v>
      </c>
      <c r="I97" s="216">
        <v>-14.6</v>
      </c>
      <c r="J97" s="224"/>
      <c r="K97" s="217">
        <v>12130</v>
      </c>
      <c r="L97" s="217">
        <v>11561</v>
      </c>
      <c r="M97" s="217">
        <v>23691</v>
      </c>
      <c r="N97" s="217">
        <v>11414</v>
      </c>
      <c r="O97" s="217">
        <v>10876</v>
      </c>
      <c r="P97" s="217">
        <v>22290</v>
      </c>
      <c r="Q97" s="218">
        <v>-1401</v>
      </c>
      <c r="R97" s="216">
        <v>-5.9</v>
      </c>
      <c r="S97" s="224"/>
      <c r="T97" s="217">
        <v>7271</v>
      </c>
      <c r="U97" s="217">
        <v>6783</v>
      </c>
      <c r="V97" s="217">
        <v>14054</v>
      </c>
      <c r="W97" s="217">
        <v>6623</v>
      </c>
      <c r="X97" s="217">
        <v>6348</v>
      </c>
      <c r="Y97" s="217">
        <v>12971</v>
      </c>
      <c r="Z97" s="218">
        <v>-1083</v>
      </c>
      <c r="AA97" s="216">
        <v>-7.7</v>
      </c>
    </row>
    <row r="98" spans="1:27" x14ac:dyDescent="0.2">
      <c r="A98" s="205" t="s">
        <v>616</v>
      </c>
      <c r="B98" s="206">
        <v>5541</v>
      </c>
      <c r="C98" s="206">
        <v>7531</v>
      </c>
      <c r="D98" s="206">
        <v>13072</v>
      </c>
      <c r="E98" s="206">
        <v>6759</v>
      </c>
      <c r="F98" s="206">
        <v>8336</v>
      </c>
      <c r="G98" s="206">
        <v>15095</v>
      </c>
      <c r="H98" s="207">
        <v>2023</v>
      </c>
      <c r="I98" s="205">
        <v>15.5</v>
      </c>
      <c r="J98" s="224"/>
      <c r="K98" s="206">
        <v>6134</v>
      </c>
      <c r="L98" s="206">
        <v>8467</v>
      </c>
      <c r="M98" s="206">
        <v>14601</v>
      </c>
      <c r="N98" s="206">
        <v>7695</v>
      </c>
      <c r="O98" s="206">
        <v>9745</v>
      </c>
      <c r="P98" s="206">
        <v>17440</v>
      </c>
      <c r="Q98" s="207">
        <v>2839</v>
      </c>
      <c r="R98" s="205">
        <v>19.399999999999999</v>
      </c>
      <c r="S98" s="224"/>
      <c r="T98" s="206">
        <v>5446</v>
      </c>
      <c r="U98" s="206">
        <v>7285</v>
      </c>
      <c r="V98" s="206">
        <v>12731</v>
      </c>
      <c r="W98" s="206">
        <v>6473</v>
      </c>
      <c r="X98" s="206">
        <v>8171</v>
      </c>
      <c r="Y98" s="206">
        <v>14644</v>
      </c>
      <c r="Z98" s="207">
        <v>1913</v>
      </c>
      <c r="AA98" s="205">
        <v>15</v>
      </c>
    </row>
    <row r="102" spans="1:27" x14ac:dyDescent="0.2">
      <c r="B102" s="261" t="s">
        <v>622</v>
      </c>
      <c r="C102" s="261"/>
      <c r="D102" s="261"/>
      <c r="E102" s="261"/>
      <c r="F102" s="261"/>
      <c r="G102" s="261"/>
      <c r="H102" s="261"/>
      <c r="I102" s="261"/>
    </row>
    <row r="103" spans="1:27" x14ac:dyDescent="0.2">
      <c r="B103" s="262">
        <v>2000</v>
      </c>
      <c r="C103" s="262"/>
      <c r="D103" s="262"/>
      <c r="E103" s="262">
        <v>2010</v>
      </c>
      <c r="F103" s="262"/>
      <c r="G103" s="262"/>
      <c r="H103" s="262" t="s">
        <v>619</v>
      </c>
      <c r="I103" s="262"/>
    </row>
    <row r="104" spans="1:27" ht="13.5" thickBot="1" x14ac:dyDescent="0.25">
      <c r="B104" s="211" t="s">
        <v>617</v>
      </c>
      <c r="C104" s="211" t="s">
        <v>618</v>
      </c>
      <c r="D104" s="211" t="s">
        <v>384</v>
      </c>
      <c r="E104" s="211" t="s">
        <v>617</v>
      </c>
      <c r="F104" s="211" t="s">
        <v>618</v>
      </c>
      <c r="G104" s="211" t="s">
        <v>384</v>
      </c>
      <c r="H104" s="225" t="s">
        <v>612</v>
      </c>
      <c r="I104" s="225" t="s">
        <v>613</v>
      </c>
    </row>
    <row r="105" spans="1:27" ht="13.5" thickTop="1" x14ac:dyDescent="0.2">
      <c r="A105" s="219" t="s">
        <v>614</v>
      </c>
      <c r="B105" s="208">
        <v>607687</v>
      </c>
      <c r="C105" s="208">
        <v>628099</v>
      </c>
      <c r="D105" s="226">
        <v>1235786</v>
      </c>
      <c r="E105" s="208">
        <v>649394</v>
      </c>
      <c r="F105" s="208">
        <v>667076</v>
      </c>
      <c r="G105" s="226">
        <v>1316470</v>
      </c>
      <c r="H105" s="209">
        <v>80684</v>
      </c>
      <c r="I105" s="210">
        <v>6.5289621342206505</v>
      </c>
    </row>
    <row r="106" spans="1:27" x14ac:dyDescent="0.2">
      <c r="A106" s="198" t="s">
        <v>558</v>
      </c>
      <c r="B106" s="203">
        <v>39006</v>
      </c>
      <c r="C106" s="203">
        <v>36679</v>
      </c>
      <c r="D106" s="203">
        <v>75685</v>
      </c>
      <c r="E106" s="203">
        <v>35586</v>
      </c>
      <c r="F106" s="203">
        <v>34220</v>
      </c>
      <c r="G106" s="203">
        <v>69806</v>
      </c>
      <c r="H106" s="204">
        <v>-5879</v>
      </c>
      <c r="I106" s="202">
        <v>-7.7677214771751339</v>
      </c>
    </row>
    <row r="107" spans="1:27" x14ac:dyDescent="0.2">
      <c r="A107" s="198" t="s">
        <v>559</v>
      </c>
      <c r="B107" s="203">
        <v>45344</v>
      </c>
      <c r="C107" s="203">
        <v>43193</v>
      </c>
      <c r="D107" s="203">
        <v>88537</v>
      </c>
      <c r="E107" s="203">
        <v>39544</v>
      </c>
      <c r="F107" s="203">
        <v>38212</v>
      </c>
      <c r="G107" s="203">
        <v>77756</v>
      </c>
      <c r="H107" s="204">
        <v>-10781</v>
      </c>
      <c r="I107" s="202">
        <v>-12.176830025864893</v>
      </c>
    </row>
    <row r="108" spans="1:27" x14ac:dyDescent="0.2">
      <c r="A108" s="198" t="s">
        <v>560</v>
      </c>
      <c r="B108" s="203">
        <v>47510</v>
      </c>
      <c r="C108" s="203">
        <v>45745</v>
      </c>
      <c r="D108" s="203">
        <v>93255</v>
      </c>
      <c r="E108" s="203">
        <v>43594</v>
      </c>
      <c r="F108" s="203">
        <v>41026</v>
      </c>
      <c r="G108" s="203">
        <v>84620</v>
      </c>
      <c r="H108" s="204">
        <v>-8635</v>
      </c>
      <c r="I108" s="202">
        <v>-9.2595571283041114</v>
      </c>
    </row>
    <row r="109" spans="1:27" x14ac:dyDescent="0.2">
      <c r="A109" s="198" t="s">
        <v>561</v>
      </c>
      <c r="B109" s="203">
        <v>26793</v>
      </c>
      <c r="C109" s="203">
        <v>25292</v>
      </c>
      <c r="D109" s="203">
        <v>52085</v>
      </c>
      <c r="E109" s="203">
        <v>28340</v>
      </c>
      <c r="F109" s="203">
        <v>26712</v>
      </c>
      <c r="G109" s="203">
        <v>55052</v>
      </c>
      <c r="H109" s="204">
        <v>2967</v>
      </c>
      <c r="I109" s="202">
        <v>5.6964577133531726</v>
      </c>
    </row>
    <row r="110" spans="1:27" x14ac:dyDescent="0.2">
      <c r="A110" s="198" t="s">
        <v>562</v>
      </c>
      <c r="B110" s="203">
        <v>17271</v>
      </c>
      <c r="C110" s="203">
        <v>17332</v>
      </c>
      <c r="D110" s="203">
        <v>34603</v>
      </c>
      <c r="E110" s="203">
        <v>19428</v>
      </c>
      <c r="F110" s="203">
        <v>19140</v>
      </c>
      <c r="G110" s="203">
        <v>38568</v>
      </c>
      <c r="H110" s="204">
        <v>3965</v>
      </c>
      <c r="I110" s="202">
        <v>11.458544056873682</v>
      </c>
    </row>
    <row r="111" spans="1:27" x14ac:dyDescent="0.2">
      <c r="A111" s="198" t="s">
        <v>563</v>
      </c>
      <c r="B111" s="203">
        <v>7736</v>
      </c>
      <c r="C111" s="203">
        <v>8122</v>
      </c>
      <c r="D111" s="203">
        <v>15858</v>
      </c>
      <c r="E111" s="203">
        <v>9552</v>
      </c>
      <c r="F111" s="203">
        <v>9039</v>
      </c>
      <c r="G111" s="203">
        <v>18591</v>
      </c>
      <c r="H111" s="204">
        <v>2733</v>
      </c>
      <c r="I111" s="202">
        <v>17.234203556564509</v>
      </c>
    </row>
    <row r="112" spans="1:27" x14ac:dyDescent="0.2">
      <c r="A112" s="198" t="s">
        <v>564</v>
      </c>
      <c r="B112" s="203">
        <v>7425</v>
      </c>
      <c r="C112" s="203">
        <v>7628</v>
      </c>
      <c r="D112" s="203">
        <v>15053</v>
      </c>
      <c r="E112" s="203">
        <v>9145</v>
      </c>
      <c r="F112" s="203">
        <v>9211</v>
      </c>
      <c r="G112" s="203">
        <v>18356</v>
      </c>
      <c r="H112" s="204">
        <v>3303</v>
      </c>
      <c r="I112" s="202">
        <v>21.942469939546935</v>
      </c>
    </row>
    <row r="113" spans="1:9" x14ac:dyDescent="0.2">
      <c r="A113" s="198" t="s">
        <v>565</v>
      </c>
      <c r="B113" s="203">
        <v>19192</v>
      </c>
      <c r="C113" s="203">
        <v>18663</v>
      </c>
      <c r="D113" s="203">
        <v>37855</v>
      </c>
      <c r="E113" s="203">
        <v>24401</v>
      </c>
      <c r="F113" s="203">
        <v>23198</v>
      </c>
      <c r="G113" s="203">
        <v>47599</v>
      </c>
      <c r="H113" s="204">
        <v>9744</v>
      </c>
      <c r="I113" s="202">
        <v>25.740324924052306</v>
      </c>
    </row>
    <row r="114" spans="1:9" x14ac:dyDescent="0.2">
      <c r="A114" s="198" t="s">
        <v>566</v>
      </c>
      <c r="B114" s="203">
        <v>35427</v>
      </c>
      <c r="C114" s="203">
        <v>35928</v>
      </c>
      <c r="D114" s="203">
        <v>71355</v>
      </c>
      <c r="E114" s="203">
        <v>36938</v>
      </c>
      <c r="F114" s="203">
        <v>36183</v>
      </c>
      <c r="G114" s="203">
        <v>73121</v>
      </c>
      <c r="H114" s="204">
        <v>1766</v>
      </c>
      <c r="I114" s="202">
        <v>2.4749491976736038</v>
      </c>
    </row>
    <row r="115" spans="1:9" x14ac:dyDescent="0.2">
      <c r="A115" s="198" t="s">
        <v>567</v>
      </c>
      <c r="B115" s="203">
        <v>44002</v>
      </c>
      <c r="C115" s="203">
        <v>44704</v>
      </c>
      <c r="D115" s="203">
        <v>88706</v>
      </c>
      <c r="E115" s="203">
        <v>35301</v>
      </c>
      <c r="F115" s="203">
        <v>36050</v>
      </c>
      <c r="G115" s="203">
        <v>71351</v>
      </c>
      <c r="H115" s="204">
        <v>-17355</v>
      </c>
      <c r="I115" s="202">
        <v>-19.564629224629677</v>
      </c>
    </row>
    <row r="116" spans="1:9" x14ac:dyDescent="0.2">
      <c r="A116" s="198" t="s">
        <v>568</v>
      </c>
      <c r="B116" s="203">
        <v>53947</v>
      </c>
      <c r="C116" s="203">
        <v>55707</v>
      </c>
      <c r="D116" s="203">
        <v>109654</v>
      </c>
      <c r="E116" s="203">
        <v>40556</v>
      </c>
      <c r="F116" s="203">
        <v>41596</v>
      </c>
      <c r="G116" s="203">
        <v>82152</v>
      </c>
      <c r="H116" s="204">
        <v>-27502</v>
      </c>
      <c r="I116" s="202">
        <v>-25.080708410089919</v>
      </c>
    </row>
    <row r="117" spans="1:9" x14ac:dyDescent="0.2">
      <c r="A117" s="198" t="s">
        <v>569</v>
      </c>
      <c r="B117" s="203">
        <v>55707</v>
      </c>
      <c r="C117" s="203">
        <v>55818</v>
      </c>
      <c r="D117" s="203">
        <v>111525</v>
      </c>
      <c r="E117" s="203">
        <v>48022</v>
      </c>
      <c r="F117" s="203">
        <v>49004</v>
      </c>
      <c r="G117" s="203">
        <v>97026</v>
      </c>
      <c r="H117" s="204">
        <v>-14499</v>
      </c>
      <c r="I117" s="202">
        <v>-13.000672494956289</v>
      </c>
    </row>
    <row r="118" spans="1:9" x14ac:dyDescent="0.2">
      <c r="A118" s="198" t="s">
        <v>570</v>
      </c>
      <c r="B118" s="203">
        <v>48901</v>
      </c>
      <c r="C118" s="203">
        <v>49216</v>
      </c>
      <c r="D118" s="203">
        <v>98117</v>
      </c>
      <c r="E118" s="203">
        <v>56067</v>
      </c>
      <c r="F118" s="203">
        <v>57497</v>
      </c>
      <c r="G118" s="203">
        <v>113564</v>
      </c>
      <c r="H118" s="204">
        <v>15447</v>
      </c>
      <c r="I118" s="202">
        <v>15.743449147446418</v>
      </c>
    </row>
    <row r="119" spans="1:9" x14ac:dyDescent="0.2">
      <c r="A119" s="198" t="s">
        <v>571</v>
      </c>
      <c r="B119" s="203">
        <v>42892</v>
      </c>
      <c r="C119" s="203">
        <v>42977</v>
      </c>
      <c r="D119" s="203">
        <v>85869</v>
      </c>
      <c r="E119" s="203">
        <v>55864</v>
      </c>
      <c r="F119" s="203">
        <v>56533</v>
      </c>
      <c r="G119" s="203">
        <v>112397</v>
      </c>
      <c r="H119" s="204">
        <v>26528</v>
      </c>
      <c r="I119" s="202">
        <v>30.893570438691498</v>
      </c>
    </row>
    <row r="120" spans="1:9" x14ac:dyDescent="0.2">
      <c r="A120" s="198" t="s">
        <v>572</v>
      </c>
      <c r="B120" s="203">
        <v>31380</v>
      </c>
      <c r="C120" s="203">
        <v>31284</v>
      </c>
      <c r="D120" s="203">
        <v>62664</v>
      </c>
      <c r="E120" s="203">
        <v>47759</v>
      </c>
      <c r="F120" s="203">
        <v>48530</v>
      </c>
      <c r="G120" s="203">
        <v>96289</v>
      </c>
      <c r="H120" s="204">
        <v>33625</v>
      </c>
      <c r="I120" s="202">
        <v>53.659198263755904</v>
      </c>
    </row>
    <row r="121" spans="1:9" x14ac:dyDescent="0.2">
      <c r="A121" s="198" t="s">
        <v>573</v>
      </c>
      <c r="B121" s="203">
        <v>9802</v>
      </c>
      <c r="C121" s="203">
        <v>10058</v>
      </c>
      <c r="D121" s="203">
        <v>19860</v>
      </c>
      <c r="E121" s="203">
        <v>16969</v>
      </c>
      <c r="F121" s="203">
        <v>17518</v>
      </c>
      <c r="G121" s="203">
        <v>34487</v>
      </c>
      <c r="H121" s="204">
        <v>14627</v>
      </c>
      <c r="I121" s="202">
        <v>73.650553877139984</v>
      </c>
    </row>
    <row r="122" spans="1:9" x14ac:dyDescent="0.2">
      <c r="A122" s="198" t="s">
        <v>574</v>
      </c>
      <c r="B122" s="203">
        <v>13218</v>
      </c>
      <c r="C122" s="203">
        <v>13917</v>
      </c>
      <c r="D122" s="203">
        <v>27135</v>
      </c>
      <c r="E122" s="203">
        <v>23284</v>
      </c>
      <c r="F122" s="203">
        <v>24183</v>
      </c>
      <c r="G122" s="203">
        <v>47467</v>
      </c>
      <c r="H122" s="204">
        <v>20332</v>
      </c>
      <c r="I122" s="202">
        <v>74.929058411645471</v>
      </c>
    </row>
    <row r="123" spans="1:9" x14ac:dyDescent="0.2">
      <c r="A123" s="198" t="s">
        <v>575</v>
      </c>
      <c r="B123" s="203">
        <v>8295</v>
      </c>
      <c r="C123" s="203">
        <v>8624</v>
      </c>
      <c r="D123" s="203">
        <v>16919</v>
      </c>
      <c r="E123" s="203">
        <v>12180</v>
      </c>
      <c r="F123" s="203">
        <v>12494</v>
      </c>
      <c r="G123" s="203">
        <v>24674</v>
      </c>
      <c r="H123" s="204">
        <v>7755</v>
      </c>
      <c r="I123" s="202">
        <v>45.836042319286008</v>
      </c>
    </row>
    <row r="124" spans="1:9" x14ac:dyDescent="0.2">
      <c r="A124" s="198" t="s">
        <v>576</v>
      </c>
      <c r="B124" s="203">
        <v>11546</v>
      </c>
      <c r="C124" s="203">
        <v>12678</v>
      </c>
      <c r="D124" s="203">
        <v>24224</v>
      </c>
      <c r="E124" s="203">
        <v>15746</v>
      </c>
      <c r="F124" s="203">
        <v>16756</v>
      </c>
      <c r="G124" s="203">
        <v>32502</v>
      </c>
      <c r="H124" s="204">
        <v>8278</v>
      </c>
      <c r="I124" s="202">
        <v>34.172721268163805</v>
      </c>
    </row>
    <row r="125" spans="1:9" x14ac:dyDescent="0.2">
      <c r="A125" s="198" t="s">
        <v>577</v>
      </c>
      <c r="B125" s="203">
        <v>16724</v>
      </c>
      <c r="C125" s="203">
        <v>20460</v>
      </c>
      <c r="D125" s="203">
        <v>37184</v>
      </c>
      <c r="E125" s="203">
        <v>18698</v>
      </c>
      <c r="F125" s="203">
        <v>20888</v>
      </c>
      <c r="G125" s="203">
        <v>39586</v>
      </c>
      <c r="H125" s="204">
        <v>2402</v>
      </c>
      <c r="I125" s="202">
        <v>6.4597676419965584</v>
      </c>
    </row>
    <row r="126" spans="1:9" x14ac:dyDescent="0.2">
      <c r="A126" s="198" t="s">
        <v>578</v>
      </c>
      <c r="B126" s="203">
        <v>12758</v>
      </c>
      <c r="C126" s="203">
        <v>17835</v>
      </c>
      <c r="D126" s="203">
        <v>30593</v>
      </c>
      <c r="E126" s="203">
        <v>14311</v>
      </c>
      <c r="F126" s="203">
        <v>17463</v>
      </c>
      <c r="G126" s="203">
        <v>31774</v>
      </c>
      <c r="H126" s="204">
        <v>1181</v>
      </c>
      <c r="I126" s="202">
        <v>3.8603602131206483</v>
      </c>
    </row>
    <row r="127" spans="1:9" x14ac:dyDescent="0.2">
      <c r="A127" s="198" t="s">
        <v>579</v>
      </c>
      <c r="B127" s="203">
        <v>7762</v>
      </c>
      <c r="C127" s="203">
        <v>13057</v>
      </c>
      <c r="D127" s="203">
        <v>20819</v>
      </c>
      <c r="E127" s="203">
        <v>10058</v>
      </c>
      <c r="F127" s="203">
        <v>14913</v>
      </c>
      <c r="G127" s="203">
        <v>24971</v>
      </c>
      <c r="H127" s="204">
        <v>4152</v>
      </c>
      <c r="I127" s="202">
        <v>19.943321004851338</v>
      </c>
    </row>
    <row r="128" spans="1:9" ht="13.5" thickBot="1" x14ac:dyDescent="0.25">
      <c r="A128" s="212" t="s">
        <v>580</v>
      </c>
      <c r="B128" s="213">
        <v>5049</v>
      </c>
      <c r="C128" s="213">
        <v>13182</v>
      </c>
      <c r="D128" s="213">
        <v>18231</v>
      </c>
      <c r="E128" s="213">
        <v>8051</v>
      </c>
      <c r="F128" s="213">
        <v>16710</v>
      </c>
      <c r="G128" s="213">
        <v>24761</v>
      </c>
      <c r="H128" s="214">
        <v>6530</v>
      </c>
      <c r="I128" s="215">
        <v>35.818112007021007</v>
      </c>
    </row>
    <row r="129" spans="1:9" ht="13.5" thickTop="1" x14ac:dyDescent="0.2">
      <c r="A129" s="216" t="s">
        <v>615</v>
      </c>
      <c r="B129" s="217">
        <v>119647</v>
      </c>
      <c r="C129" s="217">
        <v>114230</v>
      </c>
      <c r="D129" s="217">
        <v>233877</v>
      </c>
      <c r="E129" s="217">
        <v>111478</v>
      </c>
      <c r="F129" s="217">
        <v>105950</v>
      </c>
      <c r="G129" s="217">
        <v>217428</v>
      </c>
      <c r="H129" s="218">
        <v>-16449</v>
      </c>
      <c r="I129" s="216">
        <v>-7</v>
      </c>
    </row>
    <row r="130" spans="1:9" x14ac:dyDescent="0.2">
      <c r="A130" s="205" t="s">
        <v>616</v>
      </c>
      <c r="B130" s="206">
        <v>62134</v>
      </c>
      <c r="C130" s="206">
        <v>85836</v>
      </c>
      <c r="D130" s="206">
        <v>147970</v>
      </c>
      <c r="E130" s="206">
        <v>79044</v>
      </c>
      <c r="F130" s="206">
        <v>99224</v>
      </c>
      <c r="G130" s="206">
        <v>178268</v>
      </c>
      <c r="H130" s="207">
        <v>30298</v>
      </c>
      <c r="I130" s="205">
        <v>20.5</v>
      </c>
    </row>
  </sheetData>
  <mergeCells count="40">
    <mergeCell ref="Z71:AA71"/>
    <mergeCell ref="B38:I38"/>
    <mergeCell ref="B39:D39"/>
    <mergeCell ref="E39:G39"/>
    <mergeCell ref="H39:I39"/>
    <mergeCell ref="B70:I70"/>
    <mergeCell ref="K70:R70"/>
    <mergeCell ref="K38:R38"/>
    <mergeCell ref="K71:M71"/>
    <mergeCell ref="N71:P71"/>
    <mergeCell ref="Q71:R71"/>
    <mergeCell ref="T71:V71"/>
    <mergeCell ref="W71:Y71"/>
    <mergeCell ref="Z7:AA7"/>
    <mergeCell ref="B6:I6"/>
    <mergeCell ref="B7:D7"/>
    <mergeCell ref="E7:G7"/>
    <mergeCell ref="H7:I7"/>
    <mergeCell ref="K6:R6"/>
    <mergeCell ref="K7:M7"/>
    <mergeCell ref="N7:P7"/>
    <mergeCell ref="Q7:R7"/>
    <mergeCell ref="T6:AA6"/>
    <mergeCell ref="T7:V7"/>
    <mergeCell ref="B102:I102"/>
    <mergeCell ref="B103:D103"/>
    <mergeCell ref="E103:G103"/>
    <mergeCell ref="H103:I103"/>
    <mergeCell ref="W7:Y7"/>
    <mergeCell ref="T38:AA38"/>
    <mergeCell ref="K39:M39"/>
    <mergeCell ref="N39:P39"/>
    <mergeCell ref="Q39:R39"/>
    <mergeCell ref="T39:V39"/>
    <mergeCell ref="W39:Y39"/>
    <mergeCell ref="Z39:AA39"/>
    <mergeCell ref="T70:AA70"/>
    <mergeCell ref="B71:D71"/>
    <mergeCell ref="E71:G71"/>
    <mergeCell ref="H71:I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45"/>
  <sheetViews>
    <sheetView workbookViewId="0">
      <selection activeCell="H7" sqref="H7"/>
    </sheetView>
  </sheetViews>
  <sheetFormatPr defaultRowHeight="12.75" x14ac:dyDescent="0.2"/>
  <cols>
    <col min="1" max="1" width="23.28515625" style="133" customWidth="1"/>
    <col min="2" max="2" width="18.42578125" style="133" customWidth="1"/>
    <col min="3" max="3" width="24.42578125" style="134" customWidth="1"/>
    <col min="4" max="4" width="13.5703125" style="133" customWidth="1"/>
    <col min="5" max="5" width="14.5703125" style="134" customWidth="1"/>
    <col min="6" max="6" width="12.28515625" style="133" customWidth="1"/>
    <col min="7" max="7" width="19.7109375" style="133" customWidth="1"/>
    <col min="8" max="8" width="17" style="133" customWidth="1"/>
    <col min="9" max="9" width="16" style="133" customWidth="1"/>
    <col min="10" max="10" width="16.42578125" style="133" customWidth="1"/>
    <col min="11" max="11" width="16" style="133" customWidth="1"/>
    <col min="12" max="12" width="17.28515625" style="133" customWidth="1"/>
    <col min="13" max="256" width="9.140625" style="133"/>
    <col min="257" max="257" width="23.28515625" style="133" customWidth="1"/>
    <col min="258" max="258" width="18.42578125" style="133" customWidth="1"/>
    <col min="259" max="259" width="24.42578125" style="133" customWidth="1"/>
    <col min="260" max="260" width="13.5703125" style="133" customWidth="1"/>
    <col min="261" max="261" width="14.5703125" style="133" customWidth="1"/>
    <col min="262" max="262" width="12.28515625" style="133" customWidth="1"/>
    <col min="263" max="263" width="19.7109375" style="133" customWidth="1"/>
    <col min="264" max="264" width="17" style="133" customWidth="1"/>
    <col min="265" max="265" width="16" style="133" customWidth="1"/>
    <col min="266" max="266" width="16.42578125" style="133" customWidth="1"/>
    <col min="267" max="267" width="16" style="133" customWidth="1"/>
    <col min="268" max="268" width="17.28515625" style="133" customWidth="1"/>
    <col min="269" max="512" width="9.140625" style="133"/>
    <col min="513" max="513" width="23.28515625" style="133" customWidth="1"/>
    <col min="514" max="514" width="18.42578125" style="133" customWidth="1"/>
    <col min="515" max="515" width="24.42578125" style="133" customWidth="1"/>
    <col min="516" max="516" width="13.5703125" style="133" customWidth="1"/>
    <col min="517" max="517" width="14.5703125" style="133" customWidth="1"/>
    <col min="518" max="518" width="12.28515625" style="133" customWidth="1"/>
    <col min="519" max="519" width="19.7109375" style="133" customWidth="1"/>
    <col min="520" max="520" width="17" style="133" customWidth="1"/>
    <col min="521" max="521" width="16" style="133" customWidth="1"/>
    <col min="522" max="522" width="16.42578125" style="133" customWidth="1"/>
    <col min="523" max="523" width="16" style="133" customWidth="1"/>
    <col min="524" max="524" width="17.28515625" style="133" customWidth="1"/>
    <col min="525" max="768" width="9.140625" style="133"/>
    <col min="769" max="769" width="23.28515625" style="133" customWidth="1"/>
    <col min="770" max="770" width="18.42578125" style="133" customWidth="1"/>
    <col min="771" max="771" width="24.42578125" style="133" customWidth="1"/>
    <col min="772" max="772" width="13.5703125" style="133" customWidth="1"/>
    <col min="773" max="773" width="14.5703125" style="133" customWidth="1"/>
    <col min="774" max="774" width="12.28515625" style="133" customWidth="1"/>
    <col min="775" max="775" width="19.7109375" style="133" customWidth="1"/>
    <col min="776" max="776" width="17" style="133" customWidth="1"/>
    <col min="777" max="777" width="16" style="133" customWidth="1"/>
    <col min="778" max="778" width="16.42578125" style="133" customWidth="1"/>
    <col min="779" max="779" width="16" style="133" customWidth="1"/>
    <col min="780" max="780" width="17.28515625" style="133" customWidth="1"/>
    <col min="781" max="1024" width="9.140625" style="133"/>
    <col min="1025" max="1025" width="23.28515625" style="133" customWidth="1"/>
    <col min="1026" max="1026" width="18.42578125" style="133" customWidth="1"/>
    <col min="1027" max="1027" width="24.42578125" style="133" customWidth="1"/>
    <col min="1028" max="1028" width="13.5703125" style="133" customWidth="1"/>
    <col min="1029" max="1029" width="14.5703125" style="133" customWidth="1"/>
    <col min="1030" max="1030" width="12.28515625" style="133" customWidth="1"/>
    <col min="1031" max="1031" width="19.7109375" style="133" customWidth="1"/>
    <col min="1032" max="1032" width="17" style="133" customWidth="1"/>
    <col min="1033" max="1033" width="16" style="133" customWidth="1"/>
    <col min="1034" max="1034" width="16.42578125" style="133" customWidth="1"/>
    <col min="1035" max="1035" width="16" style="133" customWidth="1"/>
    <col min="1036" max="1036" width="17.28515625" style="133" customWidth="1"/>
    <col min="1037" max="1280" width="9.140625" style="133"/>
    <col min="1281" max="1281" width="23.28515625" style="133" customWidth="1"/>
    <col min="1282" max="1282" width="18.42578125" style="133" customWidth="1"/>
    <col min="1283" max="1283" width="24.42578125" style="133" customWidth="1"/>
    <col min="1284" max="1284" width="13.5703125" style="133" customWidth="1"/>
    <col min="1285" max="1285" width="14.5703125" style="133" customWidth="1"/>
    <col min="1286" max="1286" width="12.28515625" style="133" customWidth="1"/>
    <col min="1287" max="1287" width="19.7109375" style="133" customWidth="1"/>
    <col min="1288" max="1288" width="17" style="133" customWidth="1"/>
    <col min="1289" max="1289" width="16" style="133" customWidth="1"/>
    <col min="1290" max="1290" width="16.42578125" style="133" customWidth="1"/>
    <col min="1291" max="1291" width="16" style="133" customWidth="1"/>
    <col min="1292" max="1292" width="17.28515625" style="133" customWidth="1"/>
    <col min="1293" max="1536" width="9.140625" style="133"/>
    <col min="1537" max="1537" width="23.28515625" style="133" customWidth="1"/>
    <col min="1538" max="1538" width="18.42578125" style="133" customWidth="1"/>
    <col min="1539" max="1539" width="24.42578125" style="133" customWidth="1"/>
    <col min="1540" max="1540" width="13.5703125" style="133" customWidth="1"/>
    <col min="1541" max="1541" width="14.5703125" style="133" customWidth="1"/>
    <col min="1542" max="1542" width="12.28515625" style="133" customWidth="1"/>
    <col min="1543" max="1543" width="19.7109375" style="133" customWidth="1"/>
    <col min="1544" max="1544" width="17" style="133" customWidth="1"/>
    <col min="1545" max="1545" width="16" style="133" customWidth="1"/>
    <col min="1546" max="1546" width="16.42578125" style="133" customWidth="1"/>
    <col min="1547" max="1547" width="16" style="133" customWidth="1"/>
    <col min="1548" max="1548" width="17.28515625" style="133" customWidth="1"/>
    <col min="1549" max="1792" width="9.140625" style="133"/>
    <col min="1793" max="1793" width="23.28515625" style="133" customWidth="1"/>
    <col min="1794" max="1794" width="18.42578125" style="133" customWidth="1"/>
    <col min="1795" max="1795" width="24.42578125" style="133" customWidth="1"/>
    <col min="1796" max="1796" width="13.5703125" style="133" customWidth="1"/>
    <col min="1797" max="1797" width="14.5703125" style="133" customWidth="1"/>
    <col min="1798" max="1798" width="12.28515625" style="133" customWidth="1"/>
    <col min="1799" max="1799" width="19.7109375" style="133" customWidth="1"/>
    <col min="1800" max="1800" width="17" style="133" customWidth="1"/>
    <col min="1801" max="1801" width="16" style="133" customWidth="1"/>
    <col min="1802" max="1802" width="16.42578125" style="133" customWidth="1"/>
    <col min="1803" max="1803" width="16" style="133" customWidth="1"/>
    <col min="1804" max="1804" width="17.28515625" style="133" customWidth="1"/>
    <col min="1805" max="2048" width="9.140625" style="133"/>
    <col min="2049" max="2049" width="23.28515625" style="133" customWidth="1"/>
    <col min="2050" max="2050" width="18.42578125" style="133" customWidth="1"/>
    <col min="2051" max="2051" width="24.42578125" style="133" customWidth="1"/>
    <col min="2052" max="2052" width="13.5703125" style="133" customWidth="1"/>
    <col min="2053" max="2053" width="14.5703125" style="133" customWidth="1"/>
    <col min="2054" max="2054" width="12.28515625" style="133" customWidth="1"/>
    <col min="2055" max="2055" width="19.7109375" style="133" customWidth="1"/>
    <col min="2056" max="2056" width="17" style="133" customWidth="1"/>
    <col min="2057" max="2057" width="16" style="133" customWidth="1"/>
    <col min="2058" max="2058" width="16.42578125" style="133" customWidth="1"/>
    <col min="2059" max="2059" width="16" style="133" customWidth="1"/>
    <col min="2060" max="2060" width="17.28515625" style="133" customWidth="1"/>
    <col min="2061" max="2304" width="9.140625" style="133"/>
    <col min="2305" max="2305" width="23.28515625" style="133" customWidth="1"/>
    <col min="2306" max="2306" width="18.42578125" style="133" customWidth="1"/>
    <col min="2307" max="2307" width="24.42578125" style="133" customWidth="1"/>
    <col min="2308" max="2308" width="13.5703125" style="133" customWidth="1"/>
    <col min="2309" max="2309" width="14.5703125" style="133" customWidth="1"/>
    <col min="2310" max="2310" width="12.28515625" style="133" customWidth="1"/>
    <col min="2311" max="2311" width="19.7109375" style="133" customWidth="1"/>
    <col min="2312" max="2312" width="17" style="133" customWidth="1"/>
    <col min="2313" max="2313" width="16" style="133" customWidth="1"/>
    <col min="2314" max="2314" width="16.42578125" style="133" customWidth="1"/>
    <col min="2315" max="2315" width="16" style="133" customWidth="1"/>
    <col min="2316" max="2316" width="17.28515625" style="133" customWidth="1"/>
    <col min="2317" max="2560" width="9.140625" style="133"/>
    <col min="2561" max="2561" width="23.28515625" style="133" customWidth="1"/>
    <col min="2562" max="2562" width="18.42578125" style="133" customWidth="1"/>
    <col min="2563" max="2563" width="24.42578125" style="133" customWidth="1"/>
    <col min="2564" max="2564" width="13.5703125" style="133" customWidth="1"/>
    <col min="2565" max="2565" width="14.5703125" style="133" customWidth="1"/>
    <col min="2566" max="2566" width="12.28515625" style="133" customWidth="1"/>
    <col min="2567" max="2567" width="19.7109375" style="133" customWidth="1"/>
    <col min="2568" max="2568" width="17" style="133" customWidth="1"/>
    <col min="2569" max="2569" width="16" style="133" customWidth="1"/>
    <col min="2570" max="2570" width="16.42578125" style="133" customWidth="1"/>
    <col min="2571" max="2571" width="16" style="133" customWidth="1"/>
    <col min="2572" max="2572" width="17.28515625" style="133" customWidth="1"/>
    <col min="2573" max="2816" width="9.140625" style="133"/>
    <col min="2817" max="2817" width="23.28515625" style="133" customWidth="1"/>
    <col min="2818" max="2818" width="18.42578125" style="133" customWidth="1"/>
    <col min="2819" max="2819" width="24.42578125" style="133" customWidth="1"/>
    <col min="2820" max="2820" width="13.5703125" style="133" customWidth="1"/>
    <col min="2821" max="2821" width="14.5703125" style="133" customWidth="1"/>
    <col min="2822" max="2822" width="12.28515625" style="133" customWidth="1"/>
    <col min="2823" max="2823" width="19.7109375" style="133" customWidth="1"/>
    <col min="2824" max="2824" width="17" style="133" customWidth="1"/>
    <col min="2825" max="2825" width="16" style="133" customWidth="1"/>
    <col min="2826" max="2826" width="16.42578125" style="133" customWidth="1"/>
    <col min="2827" max="2827" width="16" style="133" customWidth="1"/>
    <col min="2828" max="2828" width="17.28515625" style="133" customWidth="1"/>
    <col min="2829" max="3072" width="9.140625" style="133"/>
    <col min="3073" max="3073" width="23.28515625" style="133" customWidth="1"/>
    <col min="3074" max="3074" width="18.42578125" style="133" customWidth="1"/>
    <col min="3075" max="3075" width="24.42578125" style="133" customWidth="1"/>
    <col min="3076" max="3076" width="13.5703125" style="133" customWidth="1"/>
    <col min="3077" max="3077" width="14.5703125" style="133" customWidth="1"/>
    <col min="3078" max="3078" width="12.28515625" style="133" customWidth="1"/>
    <col min="3079" max="3079" width="19.7109375" style="133" customWidth="1"/>
    <col min="3080" max="3080" width="17" style="133" customWidth="1"/>
    <col min="3081" max="3081" width="16" style="133" customWidth="1"/>
    <col min="3082" max="3082" width="16.42578125" style="133" customWidth="1"/>
    <col min="3083" max="3083" width="16" style="133" customWidth="1"/>
    <col min="3084" max="3084" width="17.28515625" style="133" customWidth="1"/>
    <col min="3085" max="3328" width="9.140625" style="133"/>
    <col min="3329" max="3329" width="23.28515625" style="133" customWidth="1"/>
    <col min="3330" max="3330" width="18.42578125" style="133" customWidth="1"/>
    <col min="3331" max="3331" width="24.42578125" style="133" customWidth="1"/>
    <col min="3332" max="3332" width="13.5703125" style="133" customWidth="1"/>
    <col min="3333" max="3333" width="14.5703125" style="133" customWidth="1"/>
    <col min="3334" max="3334" width="12.28515625" style="133" customWidth="1"/>
    <col min="3335" max="3335" width="19.7109375" style="133" customWidth="1"/>
    <col min="3336" max="3336" width="17" style="133" customWidth="1"/>
    <col min="3337" max="3337" width="16" style="133" customWidth="1"/>
    <col min="3338" max="3338" width="16.42578125" style="133" customWidth="1"/>
    <col min="3339" max="3339" width="16" style="133" customWidth="1"/>
    <col min="3340" max="3340" width="17.28515625" style="133" customWidth="1"/>
    <col min="3341" max="3584" width="9.140625" style="133"/>
    <col min="3585" max="3585" width="23.28515625" style="133" customWidth="1"/>
    <col min="3586" max="3586" width="18.42578125" style="133" customWidth="1"/>
    <col min="3587" max="3587" width="24.42578125" style="133" customWidth="1"/>
    <col min="3588" max="3588" width="13.5703125" style="133" customWidth="1"/>
    <col min="3589" max="3589" width="14.5703125" style="133" customWidth="1"/>
    <col min="3590" max="3590" width="12.28515625" style="133" customWidth="1"/>
    <col min="3591" max="3591" width="19.7109375" style="133" customWidth="1"/>
    <col min="3592" max="3592" width="17" style="133" customWidth="1"/>
    <col min="3593" max="3593" width="16" style="133" customWidth="1"/>
    <col min="3594" max="3594" width="16.42578125" style="133" customWidth="1"/>
    <col min="3595" max="3595" width="16" style="133" customWidth="1"/>
    <col min="3596" max="3596" width="17.28515625" style="133" customWidth="1"/>
    <col min="3597" max="3840" width="9.140625" style="133"/>
    <col min="3841" max="3841" width="23.28515625" style="133" customWidth="1"/>
    <col min="3842" max="3842" width="18.42578125" style="133" customWidth="1"/>
    <col min="3843" max="3843" width="24.42578125" style="133" customWidth="1"/>
    <col min="3844" max="3844" width="13.5703125" style="133" customWidth="1"/>
    <col min="3845" max="3845" width="14.5703125" style="133" customWidth="1"/>
    <col min="3846" max="3846" width="12.28515625" style="133" customWidth="1"/>
    <col min="3847" max="3847" width="19.7109375" style="133" customWidth="1"/>
    <col min="3848" max="3848" width="17" style="133" customWidth="1"/>
    <col min="3849" max="3849" width="16" style="133" customWidth="1"/>
    <col min="3850" max="3850" width="16.42578125" style="133" customWidth="1"/>
    <col min="3851" max="3851" width="16" style="133" customWidth="1"/>
    <col min="3852" max="3852" width="17.28515625" style="133" customWidth="1"/>
    <col min="3853" max="4096" width="9.140625" style="133"/>
    <col min="4097" max="4097" width="23.28515625" style="133" customWidth="1"/>
    <col min="4098" max="4098" width="18.42578125" style="133" customWidth="1"/>
    <col min="4099" max="4099" width="24.42578125" style="133" customWidth="1"/>
    <col min="4100" max="4100" width="13.5703125" style="133" customWidth="1"/>
    <col min="4101" max="4101" width="14.5703125" style="133" customWidth="1"/>
    <col min="4102" max="4102" width="12.28515625" style="133" customWidth="1"/>
    <col min="4103" max="4103" width="19.7109375" style="133" customWidth="1"/>
    <col min="4104" max="4104" width="17" style="133" customWidth="1"/>
    <col min="4105" max="4105" width="16" style="133" customWidth="1"/>
    <col min="4106" max="4106" width="16.42578125" style="133" customWidth="1"/>
    <col min="4107" max="4107" width="16" style="133" customWidth="1"/>
    <col min="4108" max="4108" width="17.28515625" style="133" customWidth="1"/>
    <col min="4109" max="4352" width="9.140625" style="133"/>
    <col min="4353" max="4353" width="23.28515625" style="133" customWidth="1"/>
    <col min="4354" max="4354" width="18.42578125" style="133" customWidth="1"/>
    <col min="4355" max="4355" width="24.42578125" style="133" customWidth="1"/>
    <col min="4356" max="4356" width="13.5703125" style="133" customWidth="1"/>
    <col min="4357" max="4357" width="14.5703125" style="133" customWidth="1"/>
    <col min="4358" max="4358" width="12.28515625" style="133" customWidth="1"/>
    <col min="4359" max="4359" width="19.7109375" style="133" customWidth="1"/>
    <col min="4360" max="4360" width="17" style="133" customWidth="1"/>
    <col min="4361" max="4361" width="16" style="133" customWidth="1"/>
    <col min="4362" max="4362" width="16.42578125" style="133" customWidth="1"/>
    <col min="4363" max="4363" width="16" style="133" customWidth="1"/>
    <col min="4364" max="4364" width="17.28515625" style="133" customWidth="1"/>
    <col min="4365" max="4608" width="9.140625" style="133"/>
    <col min="4609" max="4609" width="23.28515625" style="133" customWidth="1"/>
    <col min="4610" max="4610" width="18.42578125" style="133" customWidth="1"/>
    <col min="4611" max="4611" width="24.42578125" style="133" customWidth="1"/>
    <col min="4612" max="4612" width="13.5703125" style="133" customWidth="1"/>
    <col min="4613" max="4613" width="14.5703125" style="133" customWidth="1"/>
    <col min="4614" max="4614" width="12.28515625" style="133" customWidth="1"/>
    <col min="4615" max="4615" width="19.7109375" style="133" customWidth="1"/>
    <col min="4616" max="4616" width="17" style="133" customWidth="1"/>
    <col min="4617" max="4617" width="16" style="133" customWidth="1"/>
    <col min="4618" max="4618" width="16.42578125" style="133" customWidth="1"/>
    <col min="4619" max="4619" width="16" style="133" customWidth="1"/>
    <col min="4620" max="4620" width="17.28515625" style="133" customWidth="1"/>
    <col min="4621" max="4864" width="9.140625" style="133"/>
    <col min="4865" max="4865" width="23.28515625" style="133" customWidth="1"/>
    <col min="4866" max="4866" width="18.42578125" style="133" customWidth="1"/>
    <col min="4867" max="4867" width="24.42578125" style="133" customWidth="1"/>
    <col min="4868" max="4868" width="13.5703125" style="133" customWidth="1"/>
    <col min="4869" max="4869" width="14.5703125" style="133" customWidth="1"/>
    <col min="4870" max="4870" width="12.28515625" style="133" customWidth="1"/>
    <col min="4871" max="4871" width="19.7109375" style="133" customWidth="1"/>
    <col min="4872" max="4872" width="17" style="133" customWidth="1"/>
    <col min="4873" max="4873" width="16" style="133" customWidth="1"/>
    <col min="4874" max="4874" width="16.42578125" style="133" customWidth="1"/>
    <col min="4875" max="4875" width="16" style="133" customWidth="1"/>
    <col min="4876" max="4876" width="17.28515625" style="133" customWidth="1"/>
    <col min="4877" max="5120" width="9.140625" style="133"/>
    <col min="5121" max="5121" width="23.28515625" style="133" customWidth="1"/>
    <col min="5122" max="5122" width="18.42578125" style="133" customWidth="1"/>
    <col min="5123" max="5123" width="24.42578125" style="133" customWidth="1"/>
    <col min="5124" max="5124" width="13.5703125" style="133" customWidth="1"/>
    <col min="5125" max="5125" width="14.5703125" style="133" customWidth="1"/>
    <col min="5126" max="5126" width="12.28515625" style="133" customWidth="1"/>
    <col min="5127" max="5127" width="19.7109375" style="133" customWidth="1"/>
    <col min="5128" max="5128" width="17" style="133" customWidth="1"/>
    <col min="5129" max="5129" width="16" style="133" customWidth="1"/>
    <col min="5130" max="5130" width="16.42578125" style="133" customWidth="1"/>
    <col min="5131" max="5131" width="16" style="133" customWidth="1"/>
    <col min="5132" max="5132" width="17.28515625" style="133" customWidth="1"/>
    <col min="5133" max="5376" width="9.140625" style="133"/>
    <col min="5377" max="5377" width="23.28515625" style="133" customWidth="1"/>
    <col min="5378" max="5378" width="18.42578125" style="133" customWidth="1"/>
    <col min="5379" max="5379" width="24.42578125" style="133" customWidth="1"/>
    <col min="5380" max="5380" width="13.5703125" style="133" customWidth="1"/>
    <col min="5381" max="5381" width="14.5703125" style="133" customWidth="1"/>
    <col min="5382" max="5382" width="12.28515625" style="133" customWidth="1"/>
    <col min="5383" max="5383" width="19.7109375" style="133" customWidth="1"/>
    <col min="5384" max="5384" width="17" style="133" customWidth="1"/>
    <col min="5385" max="5385" width="16" style="133" customWidth="1"/>
    <col min="5386" max="5386" width="16.42578125" style="133" customWidth="1"/>
    <col min="5387" max="5387" width="16" style="133" customWidth="1"/>
    <col min="5388" max="5388" width="17.28515625" style="133" customWidth="1"/>
    <col min="5389" max="5632" width="9.140625" style="133"/>
    <col min="5633" max="5633" width="23.28515625" style="133" customWidth="1"/>
    <col min="5634" max="5634" width="18.42578125" style="133" customWidth="1"/>
    <col min="5635" max="5635" width="24.42578125" style="133" customWidth="1"/>
    <col min="5636" max="5636" width="13.5703125" style="133" customWidth="1"/>
    <col min="5637" max="5637" width="14.5703125" style="133" customWidth="1"/>
    <col min="5638" max="5638" width="12.28515625" style="133" customWidth="1"/>
    <col min="5639" max="5639" width="19.7109375" style="133" customWidth="1"/>
    <col min="5640" max="5640" width="17" style="133" customWidth="1"/>
    <col min="5641" max="5641" width="16" style="133" customWidth="1"/>
    <col min="5642" max="5642" width="16.42578125" style="133" customWidth="1"/>
    <col min="5643" max="5643" width="16" style="133" customWidth="1"/>
    <col min="5644" max="5644" width="17.28515625" style="133" customWidth="1"/>
    <col min="5645" max="5888" width="9.140625" style="133"/>
    <col min="5889" max="5889" width="23.28515625" style="133" customWidth="1"/>
    <col min="5890" max="5890" width="18.42578125" style="133" customWidth="1"/>
    <col min="5891" max="5891" width="24.42578125" style="133" customWidth="1"/>
    <col min="5892" max="5892" width="13.5703125" style="133" customWidth="1"/>
    <col min="5893" max="5893" width="14.5703125" style="133" customWidth="1"/>
    <col min="5894" max="5894" width="12.28515625" style="133" customWidth="1"/>
    <col min="5895" max="5895" width="19.7109375" style="133" customWidth="1"/>
    <col min="5896" max="5896" width="17" style="133" customWidth="1"/>
    <col min="5897" max="5897" width="16" style="133" customWidth="1"/>
    <col min="5898" max="5898" width="16.42578125" style="133" customWidth="1"/>
    <col min="5899" max="5899" width="16" style="133" customWidth="1"/>
    <col min="5900" max="5900" width="17.28515625" style="133" customWidth="1"/>
    <col min="5901" max="6144" width="9.140625" style="133"/>
    <col min="6145" max="6145" width="23.28515625" style="133" customWidth="1"/>
    <col min="6146" max="6146" width="18.42578125" style="133" customWidth="1"/>
    <col min="6147" max="6147" width="24.42578125" style="133" customWidth="1"/>
    <col min="6148" max="6148" width="13.5703125" style="133" customWidth="1"/>
    <col min="6149" max="6149" width="14.5703125" style="133" customWidth="1"/>
    <col min="6150" max="6150" width="12.28515625" style="133" customWidth="1"/>
    <col min="6151" max="6151" width="19.7109375" style="133" customWidth="1"/>
    <col min="6152" max="6152" width="17" style="133" customWidth="1"/>
    <col min="6153" max="6153" width="16" style="133" customWidth="1"/>
    <col min="6154" max="6154" width="16.42578125" style="133" customWidth="1"/>
    <col min="6155" max="6155" width="16" style="133" customWidth="1"/>
    <col min="6156" max="6156" width="17.28515625" style="133" customWidth="1"/>
    <col min="6157" max="6400" width="9.140625" style="133"/>
    <col min="6401" max="6401" width="23.28515625" style="133" customWidth="1"/>
    <col min="6402" max="6402" width="18.42578125" style="133" customWidth="1"/>
    <col min="6403" max="6403" width="24.42578125" style="133" customWidth="1"/>
    <col min="6404" max="6404" width="13.5703125" style="133" customWidth="1"/>
    <col min="6405" max="6405" width="14.5703125" style="133" customWidth="1"/>
    <col min="6406" max="6406" width="12.28515625" style="133" customWidth="1"/>
    <col min="6407" max="6407" width="19.7109375" style="133" customWidth="1"/>
    <col min="6408" max="6408" width="17" style="133" customWidth="1"/>
    <col min="6409" max="6409" width="16" style="133" customWidth="1"/>
    <col min="6410" max="6410" width="16.42578125" style="133" customWidth="1"/>
    <col min="6411" max="6411" width="16" style="133" customWidth="1"/>
    <col min="6412" max="6412" width="17.28515625" style="133" customWidth="1"/>
    <col min="6413" max="6656" width="9.140625" style="133"/>
    <col min="6657" max="6657" width="23.28515625" style="133" customWidth="1"/>
    <col min="6658" max="6658" width="18.42578125" style="133" customWidth="1"/>
    <col min="6659" max="6659" width="24.42578125" style="133" customWidth="1"/>
    <col min="6660" max="6660" width="13.5703125" style="133" customWidth="1"/>
    <col min="6661" max="6661" width="14.5703125" style="133" customWidth="1"/>
    <col min="6662" max="6662" width="12.28515625" style="133" customWidth="1"/>
    <col min="6663" max="6663" width="19.7109375" style="133" customWidth="1"/>
    <col min="6664" max="6664" width="17" style="133" customWidth="1"/>
    <col min="6665" max="6665" width="16" style="133" customWidth="1"/>
    <col min="6666" max="6666" width="16.42578125" style="133" customWidth="1"/>
    <col min="6667" max="6667" width="16" style="133" customWidth="1"/>
    <col min="6668" max="6668" width="17.28515625" style="133" customWidth="1"/>
    <col min="6669" max="6912" width="9.140625" style="133"/>
    <col min="6913" max="6913" width="23.28515625" style="133" customWidth="1"/>
    <col min="6914" max="6914" width="18.42578125" style="133" customWidth="1"/>
    <col min="6915" max="6915" width="24.42578125" style="133" customWidth="1"/>
    <col min="6916" max="6916" width="13.5703125" style="133" customWidth="1"/>
    <col min="6917" max="6917" width="14.5703125" style="133" customWidth="1"/>
    <col min="6918" max="6918" width="12.28515625" style="133" customWidth="1"/>
    <col min="6919" max="6919" width="19.7109375" style="133" customWidth="1"/>
    <col min="6920" max="6920" width="17" style="133" customWidth="1"/>
    <col min="6921" max="6921" width="16" style="133" customWidth="1"/>
    <col min="6922" max="6922" width="16.42578125" style="133" customWidth="1"/>
    <col min="6923" max="6923" width="16" style="133" customWidth="1"/>
    <col min="6924" max="6924" width="17.28515625" style="133" customWidth="1"/>
    <col min="6925" max="7168" width="9.140625" style="133"/>
    <col min="7169" max="7169" width="23.28515625" style="133" customWidth="1"/>
    <col min="7170" max="7170" width="18.42578125" style="133" customWidth="1"/>
    <col min="7171" max="7171" width="24.42578125" style="133" customWidth="1"/>
    <col min="7172" max="7172" width="13.5703125" style="133" customWidth="1"/>
    <col min="7173" max="7173" width="14.5703125" style="133" customWidth="1"/>
    <col min="7174" max="7174" width="12.28515625" style="133" customWidth="1"/>
    <col min="7175" max="7175" width="19.7109375" style="133" customWidth="1"/>
    <col min="7176" max="7176" width="17" style="133" customWidth="1"/>
    <col min="7177" max="7177" width="16" style="133" customWidth="1"/>
    <col min="7178" max="7178" width="16.42578125" style="133" customWidth="1"/>
    <col min="7179" max="7179" width="16" style="133" customWidth="1"/>
    <col min="7180" max="7180" width="17.28515625" style="133" customWidth="1"/>
    <col min="7181" max="7424" width="9.140625" style="133"/>
    <col min="7425" max="7425" width="23.28515625" style="133" customWidth="1"/>
    <col min="7426" max="7426" width="18.42578125" style="133" customWidth="1"/>
    <col min="7427" max="7427" width="24.42578125" style="133" customWidth="1"/>
    <col min="7428" max="7428" width="13.5703125" style="133" customWidth="1"/>
    <col min="7429" max="7429" width="14.5703125" style="133" customWidth="1"/>
    <col min="7430" max="7430" width="12.28515625" style="133" customWidth="1"/>
    <col min="7431" max="7431" width="19.7109375" style="133" customWidth="1"/>
    <col min="7432" max="7432" width="17" style="133" customWidth="1"/>
    <col min="7433" max="7433" width="16" style="133" customWidth="1"/>
    <col min="7434" max="7434" width="16.42578125" style="133" customWidth="1"/>
    <col min="7435" max="7435" width="16" style="133" customWidth="1"/>
    <col min="7436" max="7436" width="17.28515625" style="133" customWidth="1"/>
    <col min="7437" max="7680" width="9.140625" style="133"/>
    <col min="7681" max="7681" width="23.28515625" style="133" customWidth="1"/>
    <col min="7682" max="7682" width="18.42578125" style="133" customWidth="1"/>
    <col min="7683" max="7683" width="24.42578125" style="133" customWidth="1"/>
    <col min="7684" max="7684" width="13.5703125" style="133" customWidth="1"/>
    <col min="7685" max="7685" width="14.5703125" style="133" customWidth="1"/>
    <col min="7686" max="7686" width="12.28515625" style="133" customWidth="1"/>
    <col min="7687" max="7687" width="19.7109375" style="133" customWidth="1"/>
    <col min="7688" max="7688" width="17" style="133" customWidth="1"/>
    <col min="7689" max="7689" width="16" style="133" customWidth="1"/>
    <col min="7690" max="7690" width="16.42578125" style="133" customWidth="1"/>
    <col min="7691" max="7691" width="16" style="133" customWidth="1"/>
    <col min="7692" max="7692" width="17.28515625" style="133" customWidth="1"/>
    <col min="7693" max="7936" width="9.140625" style="133"/>
    <col min="7937" max="7937" width="23.28515625" style="133" customWidth="1"/>
    <col min="7938" max="7938" width="18.42578125" style="133" customWidth="1"/>
    <col min="7939" max="7939" width="24.42578125" style="133" customWidth="1"/>
    <col min="7940" max="7940" width="13.5703125" style="133" customWidth="1"/>
    <col min="7941" max="7941" width="14.5703125" style="133" customWidth="1"/>
    <col min="7942" max="7942" width="12.28515625" style="133" customWidth="1"/>
    <col min="7943" max="7943" width="19.7109375" style="133" customWidth="1"/>
    <col min="7944" max="7944" width="17" style="133" customWidth="1"/>
    <col min="7945" max="7945" width="16" style="133" customWidth="1"/>
    <col min="7946" max="7946" width="16.42578125" style="133" customWidth="1"/>
    <col min="7947" max="7947" width="16" style="133" customWidth="1"/>
    <col min="7948" max="7948" width="17.28515625" style="133" customWidth="1"/>
    <col min="7949" max="8192" width="9.140625" style="133"/>
    <col min="8193" max="8193" width="23.28515625" style="133" customWidth="1"/>
    <col min="8194" max="8194" width="18.42578125" style="133" customWidth="1"/>
    <col min="8195" max="8195" width="24.42578125" style="133" customWidth="1"/>
    <col min="8196" max="8196" width="13.5703125" style="133" customWidth="1"/>
    <col min="8197" max="8197" width="14.5703125" style="133" customWidth="1"/>
    <col min="8198" max="8198" width="12.28515625" style="133" customWidth="1"/>
    <col min="8199" max="8199" width="19.7109375" style="133" customWidth="1"/>
    <col min="8200" max="8200" width="17" style="133" customWidth="1"/>
    <col min="8201" max="8201" width="16" style="133" customWidth="1"/>
    <col min="8202" max="8202" width="16.42578125" style="133" customWidth="1"/>
    <col min="8203" max="8203" width="16" style="133" customWidth="1"/>
    <col min="8204" max="8204" width="17.28515625" style="133" customWidth="1"/>
    <col min="8205" max="8448" width="9.140625" style="133"/>
    <col min="8449" max="8449" width="23.28515625" style="133" customWidth="1"/>
    <col min="8450" max="8450" width="18.42578125" style="133" customWidth="1"/>
    <col min="8451" max="8451" width="24.42578125" style="133" customWidth="1"/>
    <col min="8452" max="8452" width="13.5703125" style="133" customWidth="1"/>
    <col min="8453" max="8453" width="14.5703125" style="133" customWidth="1"/>
    <col min="8454" max="8454" width="12.28515625" style="133" customWidth="1"/>
    <col min="8455" max="8455" width="19.7109375" style="133" customWidth="1"/>
    <col min="8456" max="8456" width="17" style="133" customWidth="1"/>
    <col min="8457" max="8457" width="16" style="133" customWidth="1"/>
    <col min="8458" max="8458" width="16.42578125" style="133" customWidth="1"/>
    <col min="8459" max="8459" width="16" style="133" customWidth="1"/>
    <col min="8460" max="8460" width="17.28515625" style="133" customWidth="1"/>
    <col min="8461" max="8704" width="9.140625" style="133"/>
    <col min="8705" max="8705" width="23.28515625" style="133" customWidth="1"/>
    <col min="8706" max="8706" width="18.42578125" style="133" customWidth="1"/>
    <col min="8707" max="8707" width="24.42578125" style="133" customWidth="1"/>
    <col min="8708" max="8708" width="13.5703125" style="133" customWidth="1"/>
    <col min="8709" max="8709" width="14.5703125" style="133" customWidth="1"/>
    <col min="8710" max="8710" width="12.28515625" style="133" customWidth="1"/>
    <col min="8711" max="8711" width="19.7109375" style="133" customWidth="1"/>
    <col min="8712" max="8712" width="17" style="133" customWidth="1"/>
    <col min="8713" max="8713" width="16" style="133" customWidth="1"/>
    <col min="8714" max="8714" width="16.42578125" style="133" customWidth="1"/>
    <col min="8715" max="8715" width="16" style="133" customWidth="1"/>
    <col min="8716" max="8716" width="17.28515625" style="133" customWidth="1"/>
    <col min="8717" max="8960" width="9.140625" style="133"/>
    <col min="8961" max="8961" width="23.28515625" style="133" customWidth="1"/>
    <col min="8962" max="8962" width="18.42578125" style="133" customWidth="1"/>
    <col min="8963" max="8963" width="24.42578125" style="133" customWidth="1"/>
    <col min="8964" max="8964" width="13.5703125" style="133" customWidth="1"/>
    <col min="8965" max="8965" width="14.5703125" style="133" customWidth="1"/>
    <col min="8966" max="8966" width="12.28515625" style="133" customWidth="1"/>
    <col min="8967" max="8967" width="19.7109375" style="133" customWidth="1"/>
    <col min="8968" max="8968" width="17" style="133" customWidth="1"/>
    <col min="8969" max="8969" width="16" style="133" customWidth="1"/>
    <col min="8970" max="8970" width="16.42578125" style="133" customWidth="1"/>
    <col min="8971" max="8971" width="16" style="133" customWidth="1"/>
    <col min="8972" max="8972" width="17.28515625" style="133" customWidth="1"/>
    <col min="8973" max="9216" width="9.140625" style="133"/>
    <col min="9217" max="9217" width="23.28515625" style="133" customWidth="1"/>
    <col min="9218" max="9218" width="18.42578125" style="133" customWidth="1"/>
    <col min="9219" max="9219" width="24.42578125" style="133" customWidth="1"/>
    <col min="9220" max="9220" width="13.5703125" style="133" customWidth="1"/>
    <col min="9221" max="9221" width="14.5703125" style="133" customWidth="1"/>
    <col min="9222" max="9222" width="12.28515625" style="133" customWidth="1"/>
    <col min="9223" max="9223" width="19.7109375" style="133" customWidth="1"/>
    <col min="9224" max="9224" width="17" style="133" customWidth="1"/>
    <col min="9225" max="9225" width="16" style="133" customWidth="1"/>
    <col min="9226" max="9226" width="16.42578125" style="133" customWidth="1"/>
    <col min="9227" max="9227" width="16" style="133" customWidth="1"/>
    <col min="9228" max="9228" width="17.28515625" style="133" customWidth="1"/>
    <col min="9229" max="9472" width="9.140625" style="133"/>
    <col min="9473" max="9473" width="23.28515625" style="133" customWidth="1"/>
    <col min="9474" max="9474" width="18.42578125" style="133" customWidth="1"/>
    <col min="9475" max="9475" width="24.42578125" style="133" customWidth="1"/>
    <col min="9476" max="9476" width="13.5703125" style="133" customWidth="1"/>
    <col min="9477" max="9477" width="14.5703125" style="133" customWidth="1"/>
    <col min="9478" max="9478" width="12.28515625" style="133" customWidth="1"/>
    <col min="9479" max="9479" width="19.7109375" style="133" customWidth="1"/>
    <col min="9480" max="9480" width="17" style="133" customWidth="1"/>
    <col min="9481" max="9481" width="16" style="133" customWidth="1"/>
    <col min="9482" max="9482" width="16.42578125" style="133" customWidth="1"/>
    <col min="9483" max="9483" width="16" style="133" customWidth="1"/>
    <col min="9484" max="9484" width="17.28515625" style="133" customWidth="1"/>
    <col min="9485" max="9728" width="9.140625" style="133"/>
    <col min="9729" max="9729" width="23.28515625" style="133" customWidth="1"/>
    <col min="9730" max="9730" width="18.42578125" style="133" customWidth="1"/>
    <col min="9731" max="9731" width="24.42578125" style="133" customWidth="1"/>
    <col min="9732" max="9732" width="13.5703125" style="133" customWidth="1"/>
    <col min="9733" max="9733" width="14.5703125" style="133" customWidth="1"/>
    <col min="9734" max="9734" width="12.28515625" style="133" customWidth="1"/>
    <col min="9735" max="9735" width="19.7109375" style="133" customWidth="1"/>
    <col min="9736" max="9736" width="17" style="133" customWidth="1"/>
    <col min="9737" max="9737" width="16" style="133" customWidth="1"/>
    <col min="9738" max="9738" width="16.42578125" style="133" customWidth="1"/>
    <col min="9739" max="9739" width="16" style="133" customWidth="1"/>
    <col min="9740" max="9740" width="17.28515625" style="133" customWidth="1"/>
    <col min="9741" max="9984" width="9.140625" style="133"/>
    <col min="9985" max="9985" width="23.28515625" style="133" customWidth="1"/>
    <col min="9986" max="9986" width="18.42578125" style="133" customWidth="1"/>
    <col min="9987" max="9987" width="24.42578125" style="133" customWidth="1"/>
    <col min="9988" max="9988" width="13.5703125" style="133" customWidth="1"/>
    <col min="9989" max="9989" width="14.5703125" style="133" customWidth="1"/>
    <col min="9990" max="9990" width="12.28515625" style="133" customWidth="1"/>
    <col min="9991" max="9991" width="19.7109375" style="133" customWidth="1"/>
    <col min="9992" max="9992" width="17" style="133" customWidth="1"/>
    <col min="9993" max="9993" width="16" style="133" customWidth="1"/>
    <col min="9994" max="9994" width="16.42578125" style="133" customWidth="1"/>
    <col min="9995" max="9995" width="16" style="133" customWidth="1"/>
    <col min="9996" max="9996" width="17.28515625" style="133" customWidth="1"/>
    <col min="9997" max="10240" width="9.140625" style="133"/>
    <col min="10241" max="10241" width="23.28515625" style="133" customWidth="1"/>
    <col min="10242" max="10242" width="18.42578125" style="133" customWidth="1"/>
    <col min="10243" max="10243" width="24.42578125" style="133" customWidth="1"/>
    <col min="10244" max="10244" width="13.5703125" style="133" customWidth="1"/>
    <col min="10245" max="10245" width="14.5703125" style="133" customWidth="1"/>
    <col min="10246" max="10246" width="12.28515625" style="133" customWidth="1"/>
    <col min="10247" max="10247" width="19.7109375" style="133" customWidth="1"/>
    <col min="10248" max="10248" width="17" style="133" customWidth="1"/>
    <col min="10249" max="10249" width="16" style="133" customWidth="1"/>
    <col min="10250" max="10250" width="16.42578125" style="133" customWidth="1"/>
    <col min="10251" max="10251" width="16" style="133" customWidth="1"/>
    <col min="10252" max="10252" width="17.28515625" style="133" customWidth="1"/>
    <col min="10253" max="10496" width="9.140625" style="133"/>
    <col min="10497" max="10497" width="23.28515625" style="133" customWidth="1"/>
    <col min="10498" max="10498" width="18.42578125" style="133" customWidth="1"/>
    <col min="10499" max="10499" width="24.42578125" style="133" customWidth="1"/>
    <col min="10500" max="10500" width="13.5703125" style="133" customWidth="1"/>
    <col min="10501" max="10501" width="14.5703125" style="133" customWidth="1"/>
    <col min="10502" max="10502" width="12.28515625" style="133" customWidth="1"/>
    <col min="10503" max="10503" width="19.7109375" style="133" customWidth="1"/>
    <col min="10504" max="10504" width="17" style="133" customWidth="1"/>
    <col min="10505" max="10505" width="16" style="133" customWidth="1"/>
    <col min="10506" max="10506" width="16.42578125" style="133" customWidth="1"/>
    <col min="10507" max="10507" width="16" style="133" customWidth="1"/>
    <col min="10508" max="10508" width="17.28515625" style="133" customWidth="1"/>
    <col min="10509" max="10752" width="9.140625" style="133"/>
    <col min="10753" max="10753" width="23.28515625" style="133" customWidth="1"/>
    <col min="10754" max="10754" width="18.42578125" style="133" customWidth="1"/>
    <col min="10755" max="10755" width="24.42578125" style="133" customWidth="1"/>
    <col min="10756" max="10756" width="13.5703125" style="133" customWidth="1"/>
    <col min="10757" max="10757" width="14.5703125" style="133" customWidth="1"/>
    <col min="10758" max="10758" width="12.28515625" style="133" customWidth="1"/>
    <col min="10759" max="10759" width="19.7109375" style="133" customWidth="1"/>
    <col min="10760" max="10760" width="17" style="133" customWidth="1"/>
    <col min="10761" max="10761" width="16" style="133" customWidth="1"/>
    <col min="10762" max="10762" width="16.42578125" style="133" customWidth="1"/>
    <col min="10763" max="10763" width="16" style="133" customWidth="1"/>
    <col min="10764" max="10764" width="17.28515625" style="133" customWidth="1"/>
    <col min="10765" max="11008" width="9.140625" style="133"/>
    <col min="11009" max="11009" width="23.28515625" style="133" customWidth="1"/>
    <col min="11010" max="11010" width="18.42578125" style="133" customWidth="1"/>
    <col min="11011" max="11011" width="24.42578125" style="133" customWidth="1"/>
    <col min="11012" max="11012" width="13.5703125" style="133" customWidth="1"/>
    <col min="11013" max="11013" width="14.5703125" style="133" customWidth="1"/>
    <col min="11014" max="11014" width="12.28515625" style="133" customWidth="1"/>
    <col min="11015" max="11015" width="19.7109375" style="133" customWidth="1"/>
    <col min="11016" max="11016" width="17" style="133" customWidth="1"/>
    <col min="11017" max="11017" width="16" style="133" customWidth="1"/>
    <col min="11018" max="11018" width="16.42578125" style="133" customWidth="1"/>
    <col min="11019" max="11019" width="16" style="133" customWidth="1"/>
    <col min="11020" max="11020" width="17.28515625" style="133" customWidth="1"/>
    <col min="11021" max="11264" width="9.140625" style="133"/>
    <col min="11265" max="11265" width="23.28515625" style="133" customWidth="1"/>
    <col min="11266" max="11266" width="18.42578125" style="133" customWidth="1"/>
    <col min="11267" max="11267" width="24.42578125" style="133" customWidth="1"/>
    <col min="11268" max="11268" width="13.5703125" style="133" customWidth="1"/>
    <col min="11269" max="11269" width="14.5703125" style="133" customWidth="1"/>
    <col min="11270" max="11270" width="12.28515625" style="133" customWidth="1"/>
    <col min="11271" max="11271" width="19.7109375" style="133" customWidth="1"/>
    <col min="11272" max="11272" width="17" style="133" customWidth="1"/>
    <col min="11273" max="11273" width="16" style="133" customWidth="1"/>
    <col min="11274" max="11274" width="16.42578125" style="133" customWidth="1"/>
    <col min="11275" max="11275" width="16" style="133" customWidth="1"/>
    <col min="11276" max="11276" width="17.28515625" style="133" customWidth="1"/>
    <col min="11277" max="11520" width="9.140625" style="133"/>
    <col min="11521" max="11521" width="23.28515625" style="133" customWidth="1"/>
    <col min="11522" max="11522" width="18.42578125" style="133" customWidth="1"/>
    <col min="11523" max="11523" width="24.42578125" style="133" customWidth="1"/>
    <col min="11524" max="11524" width="13.5703125" style="133" customWidth="1"/>
    <col min="11525" max="11525" width="14.5703125" style="133" customWidth="1"/>
    <col min="11526" max="11526" width="12.28515625" style="133" customWidth="1"/>
    <col min="11527" max="11527" width="19.7109375" style="133" customWidth="1"/>
    <col min="11528" max="11528" width="17" style="133" customWidth="1"/>
    <col min="11529" max="11529" width="16" style="133" customWidth="1"/>
    <col min="11530" max="11530" width="16.42578125" style="133" customWidth="1"/>
    <col min="11531" max="11531" width="16" style="133" customWidth="1"/>
    <col min="11532" max="11532" width="17.28515625" style="133" customWidth="1"/>
    <col min="11533" max="11776" width="9.140625" style="133"/>
    <col min="11777" max="11777" width="23.28515625" style="133" customWidth="1"/>
    <col min="11778" max="11778" width="18.42578125" style="133" customWidth="1"/>
    <col min="11779" max="11779" width="24.42578125" style="133" customWidth="1"/>
    <col min="11780" max="11780" width="13.5703125" style="133" customWidth="1"/>
    <col min="11781" max="11781" width="14.5703125" style="133" customWidth="1"/>
    <col min="11782" max="11782" width="12.28515625" style="133" customWidth="1"/>
    <col min="11783" max="11783" width="19.7109375" style="133" customWidth="1"/>
    <col min="11784" max="11784" width="17" style="133" customWidth="1"/>
    <col min="11785" max="11785" width="16" style="133" customWidth="1"/>
    <col min="11786" max="11786" width="16.42578125" style="133" customWidth="1"/>
    <col min="11787" max="11787" width="16" style="133" customWidth="1"/>
    <col min="11788" max="11788" width="17.28515625" style="133" customWidth="1"/>
    <col min="11789" max="12032" width="9.140625" style="133"/>
    <col min="12033" max="12033" width="23.28515625" style="133" customWidth="1"/>
    <col min="12034" max="12034" width="18.42578125" style="133" customWidth="1"/>
    <col min="12035" max="12035" width="24.42578125" style="133" customWidth="1"/>
    <col min="12036" max="12036" width="13.5703125" style="133" customWidth="1"/>
    <col min="12037" max="12037" width="14.5703125" style="133" customWidth="1"/>
    <col min="12038" max="12038" width="12.28515625" style="133" customWidth="1"/>
    <col min="12039" max="12039" width="19.7109375" style="133" customWidth="1"/>
    <col min="12040" max="12040" width="17" style="133" customWidth="1"/>
    <col min="12041" max="12041" width="16" style="133" customWidth="1"/>
    <col min="12042" max="12042" width="16.42578125" style="133" customWidth="1"/>
    <col min="12043" max="12043" width="16" style="133" customWidth="1"/>
    <col min="12044" max="12044" width="17.28515625" style="133" customWidth="1"/>
    <col min="12045" max="12288" width="9.140625" style="133"/>
    <col min="12289" max="12289" width="23.28515625" style="133" customWidth="1"/>
    <col min="12290" max="12290" width="18.42578125" style="133" customWidth="1"/>
    <col min="12291" max="12291" width="24.42578125" style="133" customWidth="1"/>
    <col min="12292" max="12292" width="13.5703125" style="133" customWidth="1"/>
    <col min="12293" max="12293" width="14.5703125" style="133" customWidth="1"/>
    <col min="12294" max="12294" width="12.28515625" style="133" customWidth="1"/>
    <col min="12295" max="12295" width="19.7109375" style="133" customWidth="1"/>
    <col min="12296" max="12296" width="17" style="133" customWidth="1"/>
    <col min="12297" max="12297" width="16" style="133" customWidth="1"/>
    <col min="12298" max="12298" width="16.42578125" style="133" customWidth="1"/>
    <col min="12299" max="12299" width="16" style="133" customWidth="1"/>
    <col min="12300" max="12300" width="17.28515625" style="133" customWidth="1"/>
    <col min="12301" max="12544" width="9.140625" style="133"/>
    <col min="12545" max="12545" width="23.28515625" style="133" customWidth="1"/>
    <col min="12546" max="12546" width="18.42578125" style="133" customWidth="1"/>
    <col min="12547" max="12547" width="24.42578125" style="133" customWidth="1"/>
    <col min="12548" max="12548" width="13.5703125" style="133" customWidth="1"/>
    <col min="12549" max="12549" width="14.5703125" style="133" customWidth="1"/>
    <col min="12550" max="12550" width="12.28515625" style="133" customWidth="1"/>
    <col min="12551" max="12551" width="19.7109375" style="133" customWidth="1"/>
    <col min="12552" max="12552" width="17" style="133" customWidth="1"/>
    <col min="12553" max="12553" width="16" style="133" customWidth="1"/>
    <col min="12554" max="12554" width="16.42578125" style="133" customWidth="1"/>
    <col min="12555" max="12555" width="16" style="133" customWidth="1"/>
    <col min="12556" max="12556" width="17.28515625" style="133" customWidth="1"/>
    <col min="12557" max="12800" width="9.140625" style="133"/>
    <col min="12801" max="12801" width="23.28515625" style="133" customWidth="1"/>
    <col min="12802" max="12802" width="18.42578125" style="133" customWidth="1"/>
    <col min="12803" max="12803" width="24.42578125" style="133" customWidth="1"/>
    <col min="12804" max="12804" width="13.5703125" style="133" customWidth="1"/>
    <col min="12805" max="12805" width="14.5703125" style="133" customWidth="1"/>
    <col min="12806" max="12806" width="12.28515625" style="133" customWidth="1"/>
    <col min="12807" max="12807" width="19.7109375" style="133" customWidth="1"/>
    <col min="12808" max="12808" width="17" style="133" customWidth="1"/>
    <col min="12809" max="12809" width="16" style="133" customWidth="1"/>
    <col min="12810" max="12810" width="16.42578125" style="133" customWidth="1"/>
    <col min="12811" max="12811" width="16" style="133" customWidth="1"/>
    <col min="12812" max="12812" width="17.28515625" style="133" customWidth="1"/>
    <col min="12813" max="13056" width="9.140625" style="133"/>
    <col min="13057" max="13057" width="23.28515625" style="133" customWidth="1"/>
    <col min="13058" max="13058" width="18.42578125" style="133" customWidth="1"/>
    <col min="13059" max="13059" width="24.42578125" style="133" customWidth="1"/>
    <col min="13060" max="13060" width="13.5703125" style="133" customWidth="1"/>
    <col min="13061" max="13061" width="14.5703125" style="133" customWidth="1"/>
    <col min="13062" max="13062" width="12.28515625" style="133" customWidth="1"/>
    <col min="13063" max="13063" width="19.7109375" style="133" customWidth="1"/>
    <col min="13064" max="13064" width="17" style="133" customWidth="1"/>
    <col min="13065" max="13065" width="16" style="133" customWidth="1"/>
    <col min="13066" max="13066" width="16.42578125" style="133" customWidth="1"/>
    <col min="13067" max="13067" width="16" style="133" customWidth="1"/>
    <col min="13068" max="13068" width="17.28515625" style="133" customWidth="1"/>
    <col min="13069" max="13312" width="9.140625" style="133"/>
    <col min="13313" max="13313" width="23.28515625" style="133" customWidth="1"/>
    <col min="13314" max="13314" width="18.42578125" style="133" customWidth="1"/>
    <col min="13315" max="13315" width="24.42578125" style="133" customWidth="1"/>
    <col min="13316" max="13316" width="13.5703125" style="133" customWidth="1"/>
    <col min="13317" max="13317" width="14.5703125" style="133" customWidth="1"/>
    <col min="13318" max="13318" width="12.28515625" style="133" customWidth="1"/>
    <col min="13319" max="13319" width="19.7109375" style="133" customWidth="1"/>
    <col min="13320" max="13320" width="17" style="133" customWidth="1"/>
    <col min="13321" max="13321" width="16" style="133" customWidth="1"/>
    <col min="13322" max="13322" width="16.42578125" style="133" customWidth="1"/>
    <col min="13323" max="13323" width="16" style="133" customWidth="1"/>
    <col min="13324" max="13324" width="17.28515625" style="133" customWidth="1"/>
    <col min="13325" max="13568" width="9.140625" style="133"/>
    <col min="13569" max="13569" width="23.28515625" style="133" customWidth="1"/>
    <col min="13570" max="13570" width="18.42578125" style="133" customWidth="1"/>
    <col min="13571" max="13571" width="24.42578125" style="133" customWidth="1"/>
    <col min="13572" max="13572" width="13.5703125" style="133" customWidth="1"/>
    <col min="13573" max="13573" width="14.5703125" style="133" customWidth="1"/>
    <col min="13574" max="13574" width="12.28515625" style="133" customWidth="1"/>
    <col min="13575" max="13575" width="19.7109375" style="133" customWidth="1"/>
    <col min="13576" max="13576" width="17" style="133" customWidth="1"/>
    <col min="13577" max="13577" width="16" style="133" customWidth="1"/>
    <col min="13578" max="13578" width="16.42578125" style="133" customWidth="1"/>
    <col min="13579" max="13579" width="16" style="133" customWidth="1"/>
    <col min="13580" max="13580" width="17.28515625" style="133" customWidth="1"/>
    <col min="13581" max="13824" width="9.140625" style="133"/>
    <col min="13825" max="13825" width="23.28515625" style="133" customWidth="1"/>
    <col min="13826" max="13826" width="18.42578125" style="133" customWidth="1"/>
    <col min="13827" max="13827" width="24.42578125" style="133" customWidth="1"/>
    <col min="13828" max="13828" width="13.5703125" style="133" customWidth="1"/>
    <col min="13829" max="13829" width="14.5703125" style="133" customWidth="1"/>
    <col min="13830" max="13830" width="12.28515625" style="133" customWidth="1"/>
    <col min="13831" max="13831" width="19.7109375" style="133" customWidth="1"/>
    <col min="13832" max="13832" width="17" style="133" customWidth="1"/>
    <col min="13833" max="13833" width="16" style="133" customWidth="1"/>
    <col min="13834" max="13834" width="16.42578125" style="133" customWidth="1"/>
    <col min="13835" max="13835" width="16" style="133" customWidth="1"/>
    <col min="13836" max="13836" width="17.28515625" style="133" customWidth="1"/>
    <col min="13837" max="14080" width="9.140625" style="133"/>
    <col min="14081" max="14081" width="23.28515625" style="133" customWidth="1"/>
    <col min="14082" max="14082" width="18.42578125" style="133" customWidth="1"/>
    <col min="14083" max="14083" width="24.42578125" style="133" customWidth="1"/>
    <col min="14084" max="14084" width="13.5703125" style="133" customWidth="1"/>
    <col min="14085" max="14085" width="14.5703125" style="133" customWidth="1"/>
    <col min="14086" max="14086" width="12.28515625" style="133" customWidth="1"/>
    <col min="14087" max="14087" width="19.7109375" style="133" customWidth="1"/>
    <col min="14088" max="14088" width="17" style="133" customWidth="1"/>
    <col min="14089" max="14089" width="16" style="133" customWidth="1"/>
    <col min="14090" max="14090" width="16.42578125" style="133" customWidth="1"/>
    <col min="14091" max="14091" width="16" style="133" customWidth="1"/>
    <col min="14092" max="14092" width="17.28515625" style="133" customWidth="1"/>
    <col min="14093" max="14336" width="9.140625" style="133"/>
    <col min="14337" max="14337" width="23.28515625" style="133" customWidth="1"/>
    <col min="14338" max="14338" width="18.42578125" style="133" customWidth="1"/>
    <col min="14339" max="14339" width="24.42578125" style="133" customWidth="1"/>
    <col min="14340" max="14340" width="13.5703125" style="133" customWidth="1"/>
    <col min="14341" max="14341" width="14.5703125" style="133" customWidth="1"/>
    <col min="14342" max="14342" width="12.28515625" style="133" customWidth="1"/>
    <col min="14343" max="14343" width="19.7109375" style="133" customWidth="1"/>
    <col min="14344" max="14344" width="17" style="133" customWidth="1"/>
    <col min="14345" max="14345" width="16" style="133" customWidth="1"/>
    <col min="14346" max="14346" width="16.42578125" style="133" customWidth="1"/>
    <col min="14347" max="14347" width="16" style="133" customWidth="1"/>
    <col min="14348" max="14348" width="17.28515625" style="133" customWidth="1"/>
    <col min="14349" max="14592" width="9.140625" style="133"/>
    <col min="14593" max="14593" width="23.28515625" style="133" customWidth="1"/>
    <col min="14594" max="14594" width="18.42578125" style="133" customWidth="1"/>
    <col min="14595" max="14595" width="24.42578125" style="133" customWidth="1"/>
    <col min="14596" max="14596" width="13.5703125" style="133" customWidth="1"/>
    <col min="14597" max="14597" width="14.5703125" style="133" customWidth="1"/>
    <col min="14598" max="14598" width="12.28515625" style="133" customWidth="1"/>
    <col min="14599" max="14599" width="19.7109375" style="133" customWidth="1"/>
    <col min="14600" max="14600" width="17" style="133" customWidth="1"/>
    <col min="14601" max="14601" width="16" style="133" customWidth="1"/>
    <col min="14602" max="14602" width="16.42578125" style="133" customWidth="1"/>
    <col min="14603" max="14603" width="16" style="133" customWidth="1"/>
    <col min="14604" max="14604" width="17.28515625" style="133" customWidth="1"/>
    <col min="14605" max="14848" width="9.140625" style="133"/>
    <col min="14849" max="14849" width="23.28515625" style="133" customWidth="1"/>
    <col min="14850" max="14850" width="18.42578125" style="133" customWidth="1"/>
    <col min="14851" max="14851" width="24.42578125" style="133" customWidth="1"/>
    <col min="14852" max="14852" width="13.5703125" style="133" customWidth="1"/>
    <col min="14853" max="14853" width="14.5703125" style="133" customWidth="1"/>
    <col min="14854" max="14854" width="12.28515625" style="133" customWidth="1"/>
    <col min="14855" max="14855" width="19.7109375" style="133" customWidth="1"/>
    <col min="14856" max="14856" width="17" style="133" customWidth="1"/>
    <col min="14857" max="14857" width="16" style="133" customWidth="1"/>
    <col min="14858" max="14858" width="16.42578125" style="133" customWidth="1"/>
    <col min="14859" max="14859" width="16" style="133" customWidth="1"/>
    <col min="14860" max="14860" width="17.28515625" style="133" customWidth="1"/>
    <col min="14861" max="15104" width="9.140625" style="133"/>
    <col min="15105" max="15105" width="23.28515625" style="133" customWidth="1"/>
    <col min="15106" max="15106" width="18.42578125" style="133" customWidth="1"/>
    <col min="15107" max="15107" width="24.42578125" style="133" customWidth="1"/>
    <col min="15108" max="15108" width="13.5703125" style="133" customWidth="1"/>
    <col min="15109" max="15109" width="14.5703125" style="133" customWidth="1"/>
    <col min="15110" max="15110" width="12.28515625" style="133" customWidth="1"/>
    <col min="15111" max="15111" width="19.7109375" style="133" customWidth="1"/>
    <col min="15112" max="15112" width="17" style="133" customWidth="1"/>
    <col min="15113" max="15113" width="16" style="133" customWidth="1"/>
    <col min="15114" max="15114" width="16.42578125" style="133" customWidth="1"/>
    <col min="15115" max="15115" width="16" style="133" customWidth="1"/>
    <col min="15116" max="15116" width="17.28515625" style="133" customWidth="1"/>
    <col min="15117" max="15360" width="9.140625" style="133"/>
    <col min="15361" max="15361" width="23.28515625" style="133" customWidth="1"/>
    <col min="15362" max="15362" width="18.42578125" style="133" customWidth="1"/>
    <col min="15363" max="15363" width="24.42578125" style="133" customWidth="1"/>
    <col min="15364" max="15364" width="13.5703125" style="133" customWidth="1"/>
    <col min="15365" max="15365" width="14.5703125" style="133" customWidth="1"/>
    <col min="15366" max="15366" width="12.28515625" style="133" customWidth="1"/>
    <col min="15367" max="15367" width="19.7109375" style="133" customWidth="1"/>
    <col min="15368" max="15368" width="17" style="133" customWidth="1"/>
    <col min="15369" max="15369" width="16" style="133" customWidth="1"/>
    <col min="15370" max="15370" width="16.42578125" style="133" customWidth="1"/>
    <col min="15371" max="15371" width="16" style="133" customWidth="1"/>
    <col min="15372" max="15372" width="17.28515625" style="133" customWidth="1"/>
    <col min="15373" max="15616" width="9.140625" style="133"/>
    <col min="15617" max="15617" width="23.28515625" style="133" customWidth="1"/>
    <col min="15618" max="15618" width="18.42578125" style="133" customWidth="1"/>
    <col min="15619" max="15619" width="24.42578125" style="133" customWidth="1"/>
    <col min="15620" max="15620" width="13.5703125" style="133" customWidth="1"/>
    <col min="15621" max="15621" width="14.5703125" style="133" customWidth="1"/>
    <col min="15622" max="15622" width="12.28515625" style="133" customWidth="1"/>
    <col min="15623" max="15623" width="19.7109375" style="133" customWidth="1"/>
    <col min="15624" max="15624" width="17" style="133" customWidth="1"/>
    <col min="15625" max="15625" width="16" style="133" customWidth="1"/>
    <col min="15626" max="15626" width="16.42578125" style="133" customWidth="1"/>
    <col min="15627" max="15627" width="16" style="133" customWidth="1"/>
    <col min="15628" max="15628" width="17.28515625" style="133" customWidth="1"/>
    <col min="15629" max="15872" width="9.140625" style="133"/>
    <col min="15873" max="15873" width="23.28515625" style="133" customWidth="1"/>
    <col min="15874" max="15874" width="18.42578125" style="133" customWidth="1"/>
    <col min="15875" max="15875" width="24.42578125" style="133" customWidth="1"/>
    <col min="15876" max="15876" width="13.5703125" style="133" customWidth="1"/>
    <col min="15877" max="15877" width="14.5703125" style="133" customWidth="1"/>
    <col min="15878" max="15878" width="12.28515625" style="133" customWidth="1"/>
    <col min="15879" max="15879" width="19.7109375" style="133" customWidth="1"/>
    <col min="15880" max="15880" width="17" style="133" customWidth="1"/>
    <col min="15881" max="15881" width="16" style="133" customWidth="1"/>
    <col min="15882" max="15882" width="16.42578125" style="133" customWidth="1"/>
    <col min="15883" max="15883" width="16" style="133" customWidth="1"/>
    <col min="15884" max="15884" width="17.28515625" style="133" customWidth="1"/>
    <col min="15885" max="16128" width="9.140625" style="133"/>
    <col min="16129" max="16129" width="23.28515625" style="133" customWidth="1"/>
    <col min="16130" max="16130" width="18.42578125" style="133" customWidth="1"/>
    <col min="16131" max="16131" width="24.42578125" style="133" customWidth="1"/>
    <col min="16132" max="16132" width="13.5703125" style="133" customWidth="1"/>
    <col min="16133" max="16133" width="14.5703125" style="133" customWidth="1"/>
    <col min="16134" max="16134" width="12.28515625" style="133" customWidth="1"/>
    <col min="16135" max="16135" width="19.7109375" style="133" customWidth="1"/>
    <col min="16136" max="16136" width="17" style="133" customWidth="1"/>
    <col min="16137" max="16137" width="16" style="133" customWidth="1"/>
    <col min="16138" max="16138" width="16.42578125" style="133" customWidth="1"/>
    <col min="16139" max="16139" width="16" style="133" customWidth="1"/>
    <col min="16140" max="16140" width="17.28515625" style="133" customWidth="1"/>
    <col min="16141" max="16384" width="9.140625" style="133"/>
  </cols>
  <sheetData>
    <row r="1" spans="1:12" x14ac:dyDescent="0.2">
      <c r="A1" s="1" t="s">
        <v>0</v>
      </c>
      <c r="E1" s="1"/>
    </row>
    <row r="2" spans="1:12" x14ac:dyDescent="0.2">
      <c r="A2" s="138" t="s">
        <v>549</v>
      </c>
      <c r="E2" s="5"/>
    </row>
    <row r="3" spans="1:12" x14ac:dyDescent="0.2">
      <c r="A3" s="138" t="s">
        <v>550</v>
      </c>
      <c r="E3" s="5"/>
    </row>
    <row r="4" spans="1:12" x14ac:dyDescent="0.2">
      <c r="G4" s="134"/>
    </row>
    <row r="5" spans="1:12" x14ac:dyDescent="0.2">
      <c r="A5" s="263" t="s">
        <v>2</v>
      </c>
      <c r="B5" s="263" t="s">
        <v>366</v>
      </c>
      <c r="C5" s="263" t="s">
        <v>367</v>
      </c>
      <c r="D5" s="263" t="s">
        <v>368</v>
      </c>
      <c r="E5" s="263" t="s">
        <v>369</v>
      </c>
      <c r="F5" s="263" t="s">
        <v>370</v>
      </c>
      <c r="G5" s="263" t="s">
        <v>371</v>
      </c>
      <c r="H5" s="263"/>
      <c r="I5" s="263"/>
      <c r="J5" s="263"/>
      <c r="K5" s="263"/>
      <c r="L5" s="264" t="s">
        <v>551</v>
      </c>
    </row>
    <row r="6" spans="1:12" x14ac:dyDescent="0.2">
      <c r="A6" s="263"/>
      <c r="B6" s="263"/>
      <c r="C6" s="263"/>
      <c r="D6" s="263"/>
      <c r="E6" s="263"/>
      <c r="F6" s="263"/>
      <c r="G6" s="144">
        <v>2003</v>
      </c>
      <c r="H6" s="144">
        <v>2004</v>
      </c>
      <c r="I6" s="144">
        <v>2005</v>
      </c>
      <c r="J6" s="144">
        <v>2006</v>
      </c>
      <c r="K6" s="144">
        <v>2007</v>
      </c>
      <c r="L6" s="264"/>
    </row>
    <row r="7" spans="1:12" x14ac:dyDescent="0.2">
      <c r="A7" s="265" t="s">
        <v>552</v>
      </c>
      <c r="B7" s="266"/>
      <c r="C7" s="266"/>
      <c r="D7" s="266"/>
      <c r="E7" s="266"/>
      <c r="F7" s="267"/>
      <c r="G7" s="149">
        <v>52.72</v>
      </c>
      <c r="H7" s="149">
        <v>53.18</v>
      </c>
      <c r="I7" s="149">
        <v>52.44</v>
      </c>
      <c r="J7" s="149">
        <v>52.08</v>
      </c>
      <c r="K7" s="149">
        <v>51.13</v>
      </c>
      <c r="L7" s="149">
        <v>52.31</v>
      </c>
    </row>
    <row r="8" spans="1:12" x14ac:dyDescent="0.2">
      <c r="A8" s="139"/>
      <c r="B8" s="139"/>
      <c r="C8" s="139"/>
      <c r="D8" s="139"/>
      <c r="E8" s="139"/>
      <c r="F8" s="139"/>
      <c r="G8" s="151"/>
      <c r="H8" s="151"/>
      <c r="I8" s="151"/>
      <c r="J8" s="151"/>
      <c r="K8" s="151"/>
      <c r="L8" s="151"/>
    </row>
    <row r="9" spans="1:12" x14ac:dyDescent="0.2">
      <c r="G9" s="134"/>
    </row>
    <row r="10" spans="1:12" x14ac:dyDescent="0.2">
      <c r="A10" s="263" t="s">
        <v>2</v>
      </c>
      <c r="B10" s="263" t="s">
        <v>366</v>
      </c>
      <c r="C10" s="263" t="s">
        <v>367</v>
      </c>
      <c r="D10" s="263" t="s">
        <v>368</v>
      </c>
      <c r="E10" s="263" t="s">
        <v>369</v>
      </c>
      <c r="F10" s="263" t="s">
        <v>370</v>
      </c>
      <c r="G10" s="263" t="s">
        <v>371</v>
      </c>
      <c r="H10" s="263"/>
      <c r="I10" s="263"/>
      <c r="J10" s="263"/>
      <c r="K10" s="263"/>
      <c r="L10" s="264" t="s">
        <v>551</v>
      </c>
    </row>
    <row r="11" spans="1:12" x14ac:dyDescent="0.2">
      <c r="A11" s="263"/>
      <c r="B11" s="263"/>
      <c r="C11" s="263"/>
      <c r="D11" s="263"/>
      <c r="E11" s="263"/>
      <c r="F11" s="263"/>
      <c r="G11" s="144">
        <v>2003</v>
      </c>
      <c r="H11" s="144">
        <v>2004</v>
      </c>
      <c r="I11" s="144">
        <v>2005</v>
      </c>
      <c r="J11" s="144">
        <v>2006</v>
      </c>
      <c r="K11" s="144">
        <v>2007</v>
      </c>
      <c r="L11" s="264"/>
    </row>
    <row r="12" spans="1:12" x14ac:dyDescent="0.2">
      <c r="A12" s="145" t="s">
        <v>238</v>
      </c>
      <c r="B12" s="146">
        <v>260</v>
      </c>
      <c r="C12" s="143" t="s">
        <v>219</v>
      </c>
      <c r="D12" s="146">
        <v>19</v>
      </c>
      <c r="E12" s="143" t="s">
        <v>316</v>
      </c>
      <c r="F12" s="147">
        <v>3</v>
      </c>
      <c r="G12" s="150">
        <v>54.79</v>
      </c>
      <c r="H12" s="150">
        <v>34.25</v>
      </c>
      <c r="I12" s="150">
        <v>34.479999999999997</v>
      </c>
      <c r="J12" s="150">
        <v>41.38</v>
      </c>
      <c r="K12" s="150">
        <v>34.72</v>
      </c>
      <c r="L12" s="150">
        <v>39.923999999999992</v>
      </c>
    </row>
    <row r="13" spans="1:12" x14ac:dyDescent="0.2">
      <c r="A13" s="145" t="s">
        <v>69</v>
      </c>
      <c r="B13" s="146">
        <v>420</v>
      </c>
      <c r="C13" s="143" t="s">
        <v>79</v>
      </c>
      <c r="D13" s="146">
        <v>3</v>
      </c>
      <c r="E13" s="143" t="s">
        <v>73</v>
      </c>
      <c r="F13" s="147">
        <v>1</v>
      </c>
      <c r="G13" s="150">
        <v>52.98</v>
      </c>
      <c r="H13" s="150">
        <v>72.37</v>
      </c>
      <c r="I13" s="150">
        <v>45.45</v>
      </c>
      <c r="J13" s="150">
        <v>38.71</v>
      </c>
      <c r="K13" s="150">
        <v>63.69</v>
      </c>
      <c r="L13" s="150">
        <v>54.64</v>
      </c>
    </row>
    <row r="14" spans="1:12" x14ac:dyDescent="0.2">
      <c r="A14" s="145" t="s">
        <v>34</v>
      </c>
      <c r="B14" s="146">
        <v>580</v>
      </c>
      <c r="C14" s="143" t="s">
        <v>35</v>
      </c>
      <c r="D14" s="146">
        <v>9</v>
      </c>
      <c r="E14" s="143" t="s">
        <v>36</v>
      </c>
      <c r="F14" s="147">
        <v>2</v>
      </c>
      <c r="G14" s="150">
        <v>69.849999999999994</v>
      </c>
      <c r="H14" s="150">
        <v>66.180000000000007</v>
      </c>
      <c r="I14" s="150">
        <v>58.61</v>
      </c>
      <c r="J14" s="150">
        <v>54.95</v>
      </c>
      <c r="K14" s="150">
        <v>76.64</v>
      </c>
      <c r="L14" s="150">
        <v>65.245999999999995</v>
      </c>
    </row>
    <row r="15" spans="1:12" x14ac:dyDescent="0.2">
      <c r="A15" s="145" t="s">
        <v>11</v>
      </c>
      <c r="B15" s="146">
        <v>660</v>
      </c>
      <c r="C15" s="143" t="s">
        <v>12</v>
      </c>
      <c r="D15" s="146">
        <v>13</v>
      </c>
      <c r="E15" s="143" t="s">
        <v>28</v>
      </c>
      <c r="F15" s="147">
        <v>5</v>
      </c>
      <c r="G15" s="150">
        <v>45.86</v>
      </c>
      <c r="H15" s="150">
        <v>48.13</v>
      </c>
      <c r="I15" s="150">
        <v>39.75</v>
      </c>
      <c r="J15" s="150">
        <v>52.54</v>
      </c>
      <c r="K15" s="150">
        <v>51.22</v>
      </c>
      <c r="L15" s="150">
        <v>47.5</v>
      </c>
    </row>
    <row r="16" spans="1:12" x14ac:dyDescent="0.2">
      <c r="A16" s="145" t="s">
        <v>201</v>
      </c>
      <c r="B16" s="146">
        <v>820</v>
      </c>
      <c r="C16" s="143" t="s">
        <v>202</v>
      </c>
      <c r="D16" s="146">
        <v>5</v>
      </c>
      <c r="E16" s="143" t="s">
        <v>315</v>
      </c>
      <c r="F16" s="147">
        <v>4</v>
      </c>
      <c r="G16" s="150">
        <v>45.34</v>
      </c>
      <c r="H16" s="150">
        <v>42.82</v>
      </c>
      <c r="I16" s="150">
        <v>65.489999999999995</v>
      </c>
      <c r="J16" s="150">
        <v>40.299999999999997</v>
      </c>
      <c r="K16" s="150">
        <v>68.010000000000005</v>
      </c>
      <c r="L16" s="150">
        <v>52.391999999999996</v>
      </c>
    </row>
    <row r="17" spans="1:12" x14ac:dyDescent="0.2">
      <c r="A17" s="145" t="s">
        <v>37</v>
      </c>
      <c r="B17" s="146">
        <v>1060</v>
      </c>
      <c r="C17" s="143" t="s">
        <v>38</v>
      </c>
      <c r="D17" s="146">
        <v>1</v>
      </c>
      <c r="E17" s="143" t="s">
        <v>36</v>
      </c>
      <c r="F17" s="147">
        <v>2</v>
      </c>
      <c r="G17" s="150">
        <v>54.98</v>
      </c>
      <c r="H17" s="150">
        <v>53.17</v>
      </c>
      <c r="I17" s="150">
        <v>52.57</v>
      </c>
      <c r="J17" s="150">
        <v>56.35</v>
      </c>
      <c r="K17" s="150">
        <v>44.76</v>
      </c>
      <c r="L17" s="150">
        <v>52.366</v>
      </c>
    </row>
    <row r="18" spans="1:12" x14ac:dyDescent="0.2">
      <c r="A18" s="145" t="s">
        <v>122</v>
      </c>
      <c r="B18" s="146">
        <v>1300</v>
      </c>
      <c r="C18" s="143" t="s">
        <v>21</v>
      </c>
      <c r="D18" s="146">
        <v>11</v>
      </c>
      <c r="E18" s="143" t="s">
        <v>130</v>
      </c>
      <c r="F18" s="147">
        <v>7</v>
      </c>
      <c r="G18" s="150">
        <v>39.22</v>
      </c>
      <c r="H18" s="150">
        <v>44.11</v>
      </c>
      <c r="I18" s="150">
        <v>42.89</v>
      </c>
      <c r="J18" s="150">
        <v>44.44</v>
      </c>
      <c r="K18" s="150">
        <v>47.84</v>
      </c>
      <c r="L18" s="150">
        <v>43.7</v>
      </c>
    </row>
    <row r="19" spans="1:12" x14ac:dyDescent="0.2">
      <c r="A19" s="145" t="s">
        <v>40</v>
      </c>
      <c r="B19" s="146">
        <v>1460</v>
      </c>
      <c r="C19" s="143" t="s">
        <v>12</v>
      </c>
      <c r="D19" s="146">
        <v>13</v>
      </c>
      <c r="E19" s="143" t="s">
        <v>36</v>
      </c>
      <c r="F19" s="147">
        <v>2</v>
      </c>
      <c r="G19" s="150">
        <v>56.79</v>
      </c>
      <c r="H19" s="150">
        <v>74.069999999999993</v>
      </c>
      <c r="I19" s="150">
        <v>64.2</v>
      </c>
      <c r="J19" s="150">
        <v>46.91</v>
      </c>
      <c r="K19" s="150">
        <v>59.26</v>
      </c>
      <c r="L19" s="150">
        <v>60.246000000000002</v>
      </c>
    </row>
    <row r="20" spans="1:12" x14ac:dyDescent="0.2">
      <c r="A20" s="145" t="s">
        <v>204</v>
      </c>
      <c r="B20" s="146">
        <v>1700</v>
      </c>
      <c r="C20" s="143" t="s">
        <v>21</v>
      </c>
      <c r="D20" s="146">
        <v>11</v>
      </c>
      <c r="E20" s="143" t="s">
        <v>315</v>
      </c>
      <c r="F20" s="147">
        <v>4</v>
      </c>
      <c r="G20" s="150">
        <v>60.04</v>
      </c>
      <c r="H20" s="150">
        <v>43.48</v>
      </c>
      <c r="I20" s="150">
        <v>30.99</v>
      </c>
      <c r="J20" s="150">
        <v>61.98</v>
      </c>
      <c r="K20" s="150">
        <v>43.3</v>
      </c>
      <c r="L20" s="150">
        <v>47.957999999999991</v>
      </c>
    </row>
    <row r="21" spans="1:12" x14ac:dyDescent="0.2">
      <c r="A21" s="145" t="s">
        <v>41</v>
      </c>
      <c r="B21" s="146">
        <v>2020</v>
      </c>
      <c r="C21" s="143" t="s">
        <v>35</v>
      </c>
      <c r="D21" s="146">
        <v>9</v>
      </c>
      <c r="E21" s="143" t="s">
        <v>36</v>
      </c>
      <c r="F21" s="147">
        <v>2</v>
      </c>
      <c r="G21" s="150">
        <v>53.33</v>
      </c>
      <c r="H21" s="150">
        <v>66.52</v>
      </c>
      <c r="I21" s="150">
        <v>46.46</v>
      </c>
      <c r="J21" s="150">
        <v>46.36</v>
      </c>
      <c r="K21" s="150">
        <v>52.86</v>
      </c>
      <c r="L21" s="150">
        <v>53.106000000000009</v>
      </c>
    </row>
    <row r="22" spans="1:12" x14ac:dyDescent="0.2">
      <c r="A22" s="145" t="s">
        <v>136</v>
      </c>
      <c r="B22" s="146">
        <v>2340</v>
      </c>
      <c r="C22" s="143" t="s">
        <v>137</v>
      </c>
      <c r="D22" s="146">
        <v>15</v>
      </c>
      <c r="E22" s="143" t="s">
        <v>138</v>
      </c>
      <c r="F22" s="147">
        <v>8</v>
      </c>
      <c r="G22" s="150">
        <v>59.71</v>
      </c>
      <c r="H22" s="150">
        <v>48.39</v>
      </c>
      <c r="I22" s="150">
        <v>56.71</v>
      </c>
      <c r="J22" s="150">
        <v>47.06</v>
      </c>
      <c r="K22" s="150">
        <v>40.950000000000003</v>
      </c>
      <c r="L22" s="150">
        <v>50.564</v>
      </c>
    </row>
    <row r="23" spans="1:12" x14ac:dyDescent="0.2">
      <c r="A23" s="145" t="s">
        <v>165</v>
      </c>
      <c r="B23" s="146">
        <v>2820</v>
      </c>
      <c r="C23" s="143" t="s">
        <v>137</v>
      </c>
      <c r="D23" s="146">
        <v>15</v>
      </c>
      <c r="E23" s="143" t="s">
        <v>180</v>
      </c>
      <c r="F23" s="147">
        <v>6</v>
      </c>
      <c r="G23" s="150">
        <v>45.02</v>
      </c>
      <c r="H23" s="150">
        <v>56.35</v>
      </c>
      <c r="I23" s="150">
        <v>39.049999999999997</v>
      </c>
      <c r="J23" s="150">
        <v>50.33</v>
      </c>
      <c r="K23" s="150">
        <v>42.61</v>
      </c>
      <c r="L23" s="150">
        <v>46.672000000000004</v>
      </c>
    </row>
    <row r="24" spans="1:12" x14ac:dyDescent="0.2">
      <c r="A24" s="145" t="s">
        <v>42</v>
      </c>
      <c r="B24" s="146">
        <v>3220</v>
      </c>
      <c r="C24" s="143" t="s">
        <v>38</v>
      </c>
      <c r="D24" s="146">
        <v>1</v>
      </c>
      <c r="E24" s="143" t="s">
        <v>36</v>
      </c>
      <c r="F24" s="147">
        <v>2</v>
      </c>
      <c r="G24" s="150">
        <v>51.06</v>
      </c>
      <c r="H24" s="150">
        <v>74.069999999999993</v>
      </c>
      <c r="I24" s="150">
        <v>64.790000000000006</v>
      </c>
      <c r="J24" s="150">
        <v>60.61</v>
      </c>
      <c r="K24" s="150">
        <v>55.22</v>
      </c>
      <c r="L24" s="150">
        <v>61.15</v>
      </c>
    </row>
    <row r="25" spans="1:12" x14ac:dyDescent="0.2">
      <c r="A25" s="145" t="s">
        <v>181</v>
      </c>
      <c r="B25" s="146">
        <v>3460</v>
      </c>
      <c r="C25" s="143" t="s">
        <v>182</v>
      </c>
      <c r="D25" s="146">
        <v>17</v>
      </c>
      <c r="E25" s="143" t="s">
        <v>185</v>
      </c>
      <c r="F25" s="147">
        <v>9</v>
      </c>
      <c r="G25" s="150">
        <v>52.23</v>
      </c>
      <c r="H25" s="150">
        <v>58.48</v>
      </c>
      <c r="I25" s="150">
        <v>57.65</v>
      </c>
      <c r="J25" s="150">
        <v>58.55</v>
      </c>
      <c r="K25" s="150">
        <v>50.15</v>
      </c>
      <c r="L25" s="150">
        <v>55.411999999999992</v>
      </c>
    </row>
    <row r="26" spans="1:12" x14ac:dyDescent="0.2">
      <c r="A26" s="145" t="s">
        <v>71</v>
      </c>
      <c r="B26" s="146">
        <v>3700</v>
      </c>
      <c r="C26" s="143" t="s">
        <v>79</v>
      </c>
      <c r="D26" s="146">
        <v>3</v>
      </c>
      <c r="E26" s="143" t="s">
        <v>73</v>
      </c>
      <c r="F26" s="147">
        <v>1</v>
      </c>
      <c r="G26" s="150">
        <v>23.81</v>
      </c>
      <c r="H26" s="150">
        <v>32.79</v>
      </c>
      <c r="I26" s="150">
        <v>27.12</v>
      </c>
      <c r="J26" s="150">
        <v>19.78</v>
      </c>
      <c r="K26" s="150">
        <v>14.29</v>
      </c>
      <c r="L26" s="150">
        <v>23.558</v>
      </c>
    </row>
    <row r="27" spans="1:12" x14ac:dyDescent="0.2">
      <c r="A27" s="145" t="s">
        <v>72</v>
      </c>
      <c r="B27" s="146">
        <v>3940</v>
      </c>
      <c r="C27" s="143" t="s">
        <v>35</v>
      </c>
      <c r="D27" s="146">
        <v>9</v>
      </c>
      <c r="E27" s="143" t="s">
        <v>73</v>
      </c>
      <c r="F27" s="147">
        <v>1</v>
      </c>
      <c r="G27" s="150">
        <v>45.98</v>
      </c>
      <c r="H27" s="150">
        <v>52.02</v>
      </c>
      <c r="I27" s="150">
        <v>40.46</v>
      </c>
      <c r="J27" s="150">
        <v>40.700000000000003</v>
      </c>
      <c r="K27" s="150">
        <v>46.51</v>
      </c>
      <c r="L27" s="150">
        <v>45.134</v>
      </c>
    </row>
    <row r="28" spans="1:12" x14ac:dyDescent="0.2">
      <c r="A28" s="145" t="s">
        <v>167</v>
      </c>
      <c r="B28" s="146">
        <v>4500</v>
      </c>
      <c r="C28" s="143" t="s">
        <v>21</v>
      </c>
      <c r="D28" s="146">
        <v>11</v>
      </c>
      <c r="E28" s="143" t="s">
        <v>180</v>
      </c>
      <c r="F28" s="147">
        <v>6</v>
      </c>
      <c r="G28" s="150">
        <v>61.44</v>
      </c>
      <c r="H28" s="150">
        <v>63.43</v>
      </c>
      <c r="I28" s="150">
        <v>56.78</v>
      </c>
      <c r="J28" s="150">
        <v>54.64</v>
      </c>
      <c r="K28" s="150">
        <v>51.71</v>
      </c>
      <c r="L28" s="150">
        <v>57.6</v>
      </c>
    </row>
    <row r="29" spans="1:12" x14ac:dyDescent="0.2">
      <c r="A29" s="145" t="s">
        <v>43</v>
      </c>
      <c r="B29" s="146">
        <v>4740</v>
      </c>
      <c r="C29" s="143" t="s">
        <v>38</v>
      </c>
      <c r="D29" s="146">
        <v>1</v>
      </c>
      <c r="E29" s="143" t="s">
        <v>36</v>
      </c>
      <c r="F29" s="147">
        <v>2</v>
      </c>
      <c r="G29" s="150">
        <v>46.01</v>
      </c>
      <c r="H29" s="150">
        <v>45.73</v>
      </c>
      <c r="I29" s="150">
        <v>42.75</v>
      </c>
      <c r="J29" s="150">
        <v>41.83</v>
      </c>
      <c r="K29" s="150">
        <v>56.11</v>
      </c>
      <c r="L29" s="150">
        <v>46.486000000000004</v>
      </c>
    </row>
    <row r="30" spans="1:12" x14ac:dyDescent="0.2">
      <c r="A30" s="145" t="s">
        <v>205</v>
      </c>
      <c r="B30" s="146">
        <v>4900</v>
      </c>
      <c r="C30" s="143" t="s">
        <v>21</v>
      </c>
      <c r="D30" s="146">
        <v>11</v>
      </c>
      <c r="E30" s="143" t="s">
        <v>315</v>
      </c>
      <c r="F30" s="147">
        <v>4</v>
      </c>
      <c r="G30" s="150">
        <v>57.4</v>
      </c>
      <c r="H30" s="150">
        <v>57.23</v>
      </c>
      <c r="I30" s="150">
        <v>36.14</v>
      </c>
      <c r="J30" s="150">
        <v>63.06</v>
      </c>
      <c r="K30" s="150">
        <v>63.06</v>
      </c>
      <c r="L30" s="150">
        <v>55.378</v>
      </c>
    </row>
    <row r="31" spans="1:12" x14ac:dyDescent="0.2">
      <c r="A31" s="145" t="s">
        <v>74</v>
      </c>
      <c r="B31" s="146">
        <v>5060</v>
      </c>
      <c r="C31" s="143" t="s">
        <v>35</v>
      </c>
      <c r="D31" s="146">
        <v>9</v>
      </c>
      <c r="E31" s="143" t="s">
        <v>73</v>
      </c>
      <c r="F31" s="147">
        <v>1</v>
      </c>
      <c r="G31" s="150" t="s">
        <v>357</v>
      </c>
      <c r="H31" s="150" t="s">
        <v>357</v>
      </c>
      <c r="I31" s="150" t="s">
        <v>372</v>
      </c>
      <c r="J31" s="150" t="s">
        <v>357</v>
      </c>
      <c r="K31" s="150" t="s">
        <v>357</v>
      </c>
      <c r="L31" s="150"/>
    </row>
    <row r="32" spans="1:12" ht="14.45" customHeight="1" x14ac:dyDescent="0.2">
      <c r="A32" s="147" t="s">
        <v>75</v>
      </c>
      <c r="B32" s="146">
        <v>5140</v>
      </c>
      <c r="C32" s="143" t="s">
        <v>76</v>
      </c>
      <c r="D32" s="146">
        <v>7</v>
      </c>
      <c r="E32" s="143" t="s">
        <v>73</v>
      </c>
      <c r="F32" s="147">
        <v>1</v>
      </c>
      <c r="G32" s="150">
        <v>58.11</v>
      </c>
      <c r="H32" s="150">
        <v>53.52</v>
      </c>
      <c r="I32" s="150">
        <v>56.83</v>
      </c>
      <c r="J32" s="150">
        <v>56.14</v>
      </c>
      <c r="K32" s="150">
        <v>58.4</v>
      </c>
      <c r="L32" s="150">
        <v>56.6</v>
      </c>
    </row>
    <row r="33" spans="1:12" x14ac:dyDescent="0.2">
      <c r="A33" s="145" t="s">
        <v>77</v>
      </c>
      <c r="B33" s="146">
        <v>5460</v>
      </c>
      <c r="C33" s="143" t="s">
        <v>35</v>
      </c>
      <c r="D33" s="146">
        <v>9</v>
      </c>
      <c r="E33" s="143" t="s">
        <v>73</v>
      </c>
      <c r="F33" s="147">
        <v>1</v>
      </c>
      <c r="G33" s="150">
        <v>61.14</v>
      </c>
      <c r="H33" s="150">
        <v>61.14</v>
      </c>
      <c r="I33" s="150">
        <v>61</v>
      </c>
      <c r="J33" s="150">
        <v>56.64</v>
      </c>
      <c r="K33" s="150">
        <v>41.3</v>
      </c>
      <c r="L33" s="150">
        <v>56.244000000000007</v>
      </c>
    </row>
    <row r="34" spans="1:12" x14ac:dyDescent="0.2">
      <c r="A34" s="145" t="s">
        <v>14</v>
      </c>
      <c r="B34" s="146">
        <v>6260</v>
      </c>
      <c r="C34" s="143" t="s">
        <v>12</v>
      </c>
      <c r="D34" s="146">
        <v>13</v>
      </c>
      <c r="E34" s="143" t="s">
        <v>28</v>
      </c>
      <c r="F34" s="147">
        <v>5</v>
      </c>
      <c r="G34" s="150">
        <v>60.34</v>
      </c>
      <c r="H34" s="150">
        <v>52.17</v>
      </c>
      <c r="I34" s="150">
        <v>58.39</v>
      </c>
      <c r="J34" s="150">
        <v>53.02</v>
      </c>
      <c r="K34" s="150">
        <v>62.31</v>
      </c>
      <c r="L34" s="150">
        <v>57.246000000000002</v>
      </c>
    </row>
    <row r="35" spans="1:12" x14ac:dyDescent="0.2">
      <c r="A35" s="145" t="s">
        <v>15</v>
      </c>
      <c r="B35" s="146">
        <v>6500</v>
      </c>
      <c r="C35" s="143" t="s">
        <v>12</v>
      </c>
      <c r="D35" s="146">
        <v>13</v>
      </c>
      <c r="E35" s="143" t="s">
        <v>28</v>
      </c>
      <c r="F35" s="147">
        <v>5</v>
      </c>
      <c r="G35" s="150">
        <v>47.03</v>
      </c>
      <c r="H35" s="150">
        <v>35.14</v>
      </c>
      <c r="I35" s="150">
        <v>28.13</v>
      </c>
      <c r="J35" s="150">
        <v>37.85</v>
      </c>
      <c r="K35" s="150">
        <v>26.99</v>
      </c>
      <c r="L35" s="150">
        <v>35.028000000000006</v>
      </c>
    </row>
    <row r="36" spans="1:12" x14ac:dyDescent="0.2">
      <c r="A36" s="145" t="s">
        <v>16</v>
      </c>
      <c r="B36" s="146">
        <v>6980</v>
      </c>
      <c r="C36" s="143" t="s">
        <v>12</v>
      </c>
      <c r="D36" s="146">
        <v>13</v>
      </c>
      <c r="E36" s="143" t="s">
        <v>28</v>
      </c>
      <c r="F36" s="147">
        <v>5</v>
      </c>
      <c r="G36" s="150">
        <v>66.2</v>
      </c>
      <c r="H36" s="150">
        <v>55.75</v>
      </c>
      <c r="I36" s="150">
        <v>65.97</v>
      </c>
      <c r="J36" s="150">
        <v>86.81</v>
      </c>
      <c r="K36" s="150">
        <v>58.82</v>
      </c>
      <c r="L36" s="150">
        <v>66.709999999999994</v>
      </c>
    </row>
    <row r="37" spans="1:12" x14ac:dyDescent="0.2">
      <c r="A37" s="145" t="s">
        <v>139</v>
      </c>
      <c r="B37" s="146">
        <v>7220</v>
      </c>
      <c r="C37" s="143" t="s">
        <v>137</v>
      </c>
      <c r="D37" s="146">
        <v>15</v>
      </c>
      <c r="E37" s="143" t="s">
        <v>138</v>
      </c>
      <c r="F37" s="147">
        <v>8</v>
      </c>
      <c r="G37" s="150">
        <v>61.89</v>
      </c>
      <c r="H37" s="150">
        <v>70.97</v>
      </c>
      <c r="I37" s="150">
        <v>84.66</v>
      </c>
      <c r="J37" s="150">
        <v>56.96</v>
      </c>
      <c r="K37" s="150">
        <v>56.43</v>
      </c>
      <c r="L37" s="150">
        <v>66.182000000000002</v>
      </c>
    </row>
    <row r="38" spans="1:12" x14ac:dyDescent="0.2">
      <c r="A38" s="145" t="s">
        <v>44</v>
      </c>
      <c r="B38" s="146">
        <v>7540</v>
      </c>
      <c r="C38" s="143" t="s">
        <v>35</v>
      </c>
      <c r="D38" s="146">
        <v>9</v>
      </c>
      <c r="E38" s="143" t="s">
        <v>36</v>
      </c>
      <c r="F38" s="147">
        <v>2</v>
      </c>
      <c r="G38" s="150">
        <v>39.33</v>
      </c>
      <c r="H38" s="150">
        <v>39.11</v>
      </c>
      <c r="I38" s="150">
        <v>50</v>
      </c>
      <c r="J38" s="150">
        <v>33.15</v>
      </c>
      <c r="K38" s="150">
        <v>38.46</v>
      </c>
      <c r="L38" s="150">
        <v>40.01</v>
      </c>
    </row>
    <row r="39" spans="1:12" x14ac:dyDescent="0.2">
      <c r="A39" s="145" t="s">
        <v>45</v>
      </c>
      <c r="B39" s="146">
        <v>7700</v>
      </c>
      <c r="C39" s="143" t="s">
        <v>35</v>
      </c>
      <c r="D39" s="146">
        <v>9</v>
      </c>
      <c r="E39" s="143" t="s">
        <v>36</v>
      </c>
      <c r="F39" s="147">
        <v>2</v>
      </c>
      <c r="G39" s="150">
        <v>48.93</v>
      </c>
      <c r="H39" s="150">
        <v>38.049999999999997</v>
      </c>
      <c r="I39" s="150">
        <v>63.64</v>
      </c>
      <c r="J39" s="150">
        <v>49.77</v>
      </c>
      <c r="K39" s="150">
        <v>63.06</v>
      </c>
      <c r="L39" s="150">
        <v>52.69</v>
      </c>
    </row>
    <row r="40" spans="1:12" x14ac:dyDescent="0.2">
      <c r="A40" s="145" t="s">
        <v>184</v>
      </c>
      <c r="B40" s="146">
        <v>7940</v>
      </c>
      <c r="C40" s="143" t="s">
        <v>79</v>
      </c>
      <c r="D40" s="146">
        <v>3</v>
      </c>
      <c r="E40" s="143" t="s">
        <v>185</v>
      </c>
      <c r="F40" s="147">
        <v>9</v>
      </c>
      <c r="G40" s="150">
        <v>67.8</v>
      </c>
      <c r="H40" s="150">
        <v>41.67</v>
      </c>
      <c r="I40" s="150">
        <v>49.59</v>
      </c>
      <c r="J40" s="150">
        <v>40.65</v>
      </c>
      <c r="K40" s="150">
        <v>72.58</v>
      </c>
      <c r="L40" s="150">
        <v>54.458000000000006</v>
      </c>
    </row>
    <row r="41" spans="1:12" x14ac:dyDescent="0.2">
      <c r="A41" s="145" t="s">
        <v>124</v>
      </c>
      <c r="B41" s="146">
        <v>8100</v>
      </c>
      <c r="C41" s="143" t="s">
        <v>21</v>
      </c>
      <c r="D41" s="146">
        <v>11</v>
      </c>
      <c r="E41" s="143" t="s">
        <v>130</v>
      </c>
      <c r="F41" s="147">
        <v>7</v>
      </c>
      <c r="G41" s="150">
        <v>56.22</v>
      </c>
      <c r="H41" s="150">
        <v>67.849999999999994</v>
      </c>
      <c r="I41" s="150">
        <v>43.31</v>
      </c>
      <c r="J41" s="150">
        <v>57.55</v>
      </c>
      <c r="K41" s="150">
        <v>50.88</v>
      </c>
      <c r="L41" s="150">
        <v>55.161999999999999</v>
      </c>
    </row>
    <row r="42" spans="1:12" x14ac:dyDescent="0.2">
      <c r="A42" s="145" t="s">
        <v>78</v>
      </c>
      <c r="B42" s="146">
        <v>8660</v>
      </c>
      <c r="C42" s="143" t="s">
        <v>35</v>
      </c>
      <c r="D42" s="146">
        <v>9</v>
      </c>
      <c r="E42" s="143" t="s">
        <v>73</v>
      </c>
      <c r="F42" s="147">
        <v>1</v>
      </c>
      <c r="G42" s="150">
        <v>59.13</v>
      </c>
      <c r="H42" s="150">
        <v>58.82</v>
      </c>
      <c r="I42" s="150">
        <v>61.96</v>
      </c>
      <c r="J42" s="150">
        <v>73.63</v>
      </c>
      <c r="K42" s="150">
        <v>51.11</v>
      </c>
      <c r="L42" s="150">
        <v>60.93</v>
      </c>
    </row>
    <row r="43" spans="1:12" x14ac:dyDescent="0.2">
      <c r="A43" s="145" t="s">
        <v>240</v>
      </c>
      <c r="B43" s="146">
        <v>8980</v>
      </c>
      <c r="C43" s="143" t="s">
        <v>35</v>
      </c>
      <c r="D43" s="146">
        <v>9</v>
      </c>
      <c r="E43" s="143" t="s">
        <v>316</v>
      </c>
      <c r="F43" s="147">
        <v>3</v>
      </c>
      <c r="G43" s="150">
        <v>38.25</v>
      </c>
      <c r="H43" s="150">
        <v>51.98</v>
      </c>
      <c r="I43" s="150">
        <v>62.93</v>
      </c>
      <c r="J43" s="150">
        <v>38.36</v>
      </c>
      <c r="K43" s="150">
        <v>48.01</v>
      </c>
      <c r="L43" s="150">
        <v>47.905999999999992</v>
      </c>
    </row>
    <row r="44" spans="1:12" x14ac:dyDescent="0.2">
      <c r="A44" s="145" t="s">
        <v>168</v>
      </c>
      <c r="B44" s="146">
        <v>9300</v>
      </c>
      <c r="C44" s="143" t="s">
        <v>137</v>
      </c>
      <c r="D44" s="146">
        <v>15</v>
      </c>
      <c r="E44" s="143" t="s">
        <v>180</v>
      </c>
      <c r="F44" s="147">
        <v>6</v>
      </c>
      <c r="G44" s="150">
        <v>62.8</v>
      </c>
      <c r="H44" s="150">
        <v>56.8</v>
      </c>
      <c r="I44" s="150">
        <v>49.7</v>
      </c>
      <c r="J44" s="150">
        <v>54.37</v>
      </c>
      <c r="K44" s="150">
        <v>37.83</v>
      </c>
      <c r="L44" s="150">
        <v>52.3</v>
      </c>
    </row>
    <row r="45" spans="1:12" x14ac:dyDescent="0.2">
      <c r="A45" s="145" t="s">
        <v>17</v>
      </c>
      <c r="B45" s="146">
        <v>9860</v>
      </c>
      <c r="C45" s="143" t="s">
        <v>12</v>
      </c>
      <c r="D45" s="146">
        <v>13</v>
      </c>
      <c r="E45" s="143" t="s">
        <v>28</v>
      </c>
      <c r="F45" s="147">
        <v>5</v>
      </c>
      <c r="G45" s="150">
        <v>71.62</v>
      </c>
      <c r="H45" s="150">
        <v>102.9</v>
      </c>
      <c r="I45" s="150">
        <v>76.12</v>
      </c>
      <c r="J45" s="150">
        <v>93.99</v>
      </c>
      <c r="K45" s="150">
        <v>77.92</v>
      </c>
      <c r="L45" s="150">
        <v>84.51</v>
      </c>
    </row>
    <row r="46" spans="1:12" x14ac:dyDescent="0.2">
      <c r="A46" s="145" t="s">
        <v>79</v>
      </c>
      <c r="B46" s="148">
        <v>10100</v>
      </c>
      <c r="C46" s="143" t="s">
        <v>76</v>
      </c>
      <c r="D46" s="146">
        <v>7</v>
      </c>
      <c r="E46" s="143" t="s">
        <v>73</v>
      </c>
      <c r="F46" s="147">
        <v>1</v>
      </c>
      <c r="G46" s="150">
        <v>51.72</v>
      </c>
      <c r="H46" s="150">
        <v>86.21</v>
      </c>
      <c r="I46" s="150">
        <v>78.260000000000005</v>
      </c>
      <c r="J46" s="150">
        <v>95.65</v>
      </c>
      <c r="K46" s="150">
        <v>61.4</v>
      </c>
      <c r="L46" s="150">
        <v>74.647999999999996</v>
      </c>
    </row>
    <row r="47" spans="1:12" x14ac:dyDescent="0.2">
      <c r="A47" s="145" t="s">
        <v>46</v>
      </c>
      <c r="B47" s="148">
        <v>10660</v>
      </c>
      <c r="C47" s="143" t="s">
        <v>38</v>
      </c>
      <c r="D47" s="146">
        <v>1</v>
      </c>
      <c r="E47" s="143" t="s">
        <v>36</v>
      </c>
      <c r="F47" s="147">
        <v>2</v>
      </c>
      <c r="G47" s="150">
        <v>45.71</v>
      </c>
      <c r="H47" s="150">
        <v>28.74</v>
      </c>
      <c r="I47" s="150">
        <v>34.479999999999997</v>
      </c>
      <c r="J47" s="150">
        <v>40.46</v>
      </c>
      <c r="K47" s="150">
        <v>40.46</v>
      </c>
      <c r="L47" s="150">
        <v>37.97</v>
      </c>
    </row>
    <row r="48" spans="1:12" x14ac:dyDescent="0.2">
      <c r="A48" s="145" t="s">
        <v>241</v>
      </c>
      <c r="B48" s="148">
        <v>11380</v>
      </c>
      <c r="C48" s="143" t="s">
        <v>219</v>
      </c>
      <c r="D48" s="146">
        <v>19</v>
      </c>
      <c r="E48" s="143" t="s">
        <v>316</v>
      </c>
      <c r="F48" s="147">
        <v>3</v>
      </c>
      <c r="G48" s="150">
        <v>65.36</v>
      </c>
      <c r="H48" s="150">
        <v>55.68</v>
      </c>
      <c r="I48" s="150">
        <v>50.27</v>
      </c>
      <c r="J48" s="150">
        <v>63.53</v>
      </c>
      <c r="K48" s="150">
        <v>62.5</v>
      </c>
      <c r="L48" s="150">
        <v>59.468000000000004</v>
      </c>
    </row>
    <row r="49" spans="1:12" x14ac:dyDescent="0.2">
      <c r="A49" s="145" t="s">
        <v>80</v>
      </c>
      <c r="B49" s="148">
        <v>11780</v>
      </c>
      <c r="C49" s="143" t="s">
        <v>79</v>
      </c>
      <c r="D49" s="146">
        <v>3</v>
      </c>
      <c r="E49" s="143" t="s">
        <v>73</v>
      </c>
      <c r="F49" s="147">
        <v>1</v>
      </c>
      <c r="G49" s="150" t="s">
        <v>357</v>
      </c>
      <c r="H49" s="150" t="s">
        <v>372</v>
      </c>
      <c r="I49" s="150" t="s">
        <v>357</v>
      </c>
      <c r="J49" s="150" t="s">
        <v>357</v>
      </c>
      <c r="K49" s="150" t="s">
        <v>357</v>
      </c>
      <c r="L49" s="150"/>
    </row>
    <row r="50" spans="1:12" x14ac:dyDescent="0.2">
      <c r="A50" s="145" t="s">
        <v>169</v>
      </c>
      <c r="B50" s="148">
        <v>12100</v>
      </c>
      <c r="C50" s="143" t="s">
        <v>137</v>
      </c>
      <c r="D50" s="146">
        <v>15</v>
      </c>
      <c r="E50" s="143" t="s">
        <v>180</v>
      </c>
      <c r="F50" s="147">
        <v>6</v>
      </c>
      <c r="G50" s="150">
        <v>63.06</v>
      </c>
      <c r="H50" s="150">
        <v>45.66</v>
      </c>
      <c r="I50" s="150">
        <v>47.3</v>
      </c>
      <c r="J50" s="150">
        <v>44.61</v>
      </c>
      <c r="K50" s="150">
        <v>36.56</v>
      </c>
      <c r="L50" s="150">
        <v>47.438000000000002</v>
      </c>
    </row>
    <row r="51" spans="1:12" x14ac:dyDescent="0.2">
      <c r="A51" s="145" t="s">
        <v>206</v>
      </c>
      <c r="B51" s="148">
        <v>12260</v>
      </c>
      <c r="C51" s="143" t="s">
        <v>202</v>
      </c>
      <c r="D51" s="146">
        <v>5</v>
      </c>
      <c r="E51" s="143" t="s">
        <v>315</v>
      </c>
      <c r="F51" s="147">
        <v>4</v>
      </c>
      <c r="G51" s="150">
        <v>32.39</v>
      </c>
      <c r="H51" s="150">
        <v>42.25</v>
      </c>
      <c r="I51" s="150">
        <v>40.85</v>
      </c>
      <c r="J51" s="150">
        <v>40.85</v>
      </c>
      <c r="K51" s="150">
        <v>46.48</v>
      </c>
      <c r="L51" s="150">
        <v>40.564</v>
      </c>
    </row>
    <row r="52" spans="1:12" x14ac:dyDescent="0.2">
      <c r="A52" s="145" t="s">
        <v>18</v>
      </c>
      <c r="B52" s="148">
        <v>12420</v>
      </c>
      <c r="C52" s="143" t="s">
        <v>12</v>
      </c>
      <c r="D52" s="146">
        <v>13</v>
      </c>
      <c r="E52" s="143" t="s">
        <v>28</v>
      </c>
      <c r="F52" s="147">
        <v>5</v>
      </c>
      <c r="G52" s="150">
        <v>72.61</v>
      </c>
      <c r="H52" s="150">
        <v>57.97</v>
      </c>
      <c r="I52" s="150">
        <v>43.3</v>
      </c>
      <c r="J52" s="150">
        <v>49.38</v>
      </c>
      <c r="K52" s="150">
        <v>39.01</v>
      </c>
      <c r="L52" s="150">
        <v>52.453999999999994</v>
      </c>
    </row>
    <row r="53" spans="1:12" x14ac:dyDescent="0.2">
      <c r="A53" s="147" t="s">
        <v>242</v>
      </c>
      <c r="B53" s="148">
        <v>12900</v>
      </c>
      <c r="C53" s="143" t="s">
        <v>219</v>
      </c>
      <c r="D53" s="146">
        <v>19</v>
      </c>
      <c r="E53" s="143" t="s">
        <v>316</v>
      </c>
      <c r="F53" s="147">
        <v>3</v>
      </c>
      <c r="G53" s="150">
        <v>65.67</v>
      </c>
      <c r="H53" s="150">
        <v>59.07</v>
      </c>
      <c r="I53" s="150">
        <v>71.040000000000006</v>
      </c>
      <c r="J53" s="150">
        <v>64.790000000000006</v>
      </c>
      <c r="K53" s="150">
        <v>79.67</v>
      </c>
      <c r="L53" s="150">
        <v>68.048000000000016</v>
      </c>
    </row>
    <row r="54" spans="1:12" x14ac:dyDescent="0.2">
      <c r="A54" s="145" t="s">
        <v>81</v>
      </c>
      <c r="B54" s="148">
        <v>13220</v>
      </c>
      <c r="C54" s="143" t="s">
        <v>76</v>
      </c>
      <c r="D54" s="146">
        <v>7</v>
      </c>
      <c r="E54" s="143" t="s">
        <v>73</v>
      </c>
      <c r="F54" s="147">
        <v>1</v>
      </c>
      <c r="G54" s="150" t="s">
        <v>357</v>
      </c>
      <c r="H54" s="150" t="s">
        <v>357</v>
      </c>
      <c r="I54" s="150" t="s">
        <v>357</v>
      </c>
      <c r="J54" s="150" t="s">
        <v>357</v>
      </c>
      <c r="K54" s="150" t="s">
        <v>372</v>
      </c>
      <c r="L54" s="150"/>
    </row>
    <row r="55" spans="1:12" x14ac:dyDescent="0.2">
      <c r="A55" s="145" t="s">
        <v>82</v>
      </c>
      <c r="B55" s="148">
        <v>13780</v>
      </c>
      <c r="C55" s="143" t="s">
        <v>76</v>
      </c>
      <c r="D55" s="146">
        <v>7</v>
      </c>
      <c r="E55" s="143" t="s">
        <v>73</v>
      </c>
      <c r="F55" s="147">
        <v>1</v>
      </c>
      <c r="G55" s="150">
        <v>73.83</v>
      </c>
      <c r="H55" s="150">
        <v>40.72</v>
      </c>
      <c r="I55" s="150">
        <v>63.93</v>
      </c>
      <c r="J55" s="150">
        <v>48.5</v>
      </c>
      <c r="K55" s="150">
        <v>53.74</v>
      </c>
      <c r="L55" s="150">
        <v>56.143999999999991</v>
      </c>
    </row>
    <row r="56" spans="1:12" x14ac:dyDescent="0.2">
      <c r="A56" s="145" t="s">
        <v>83</v>
      </c>
      <c r="B56" s="148">
        <v>13940</v>
      </c>
      <c r="C56" s="143" t="s">
        <v>76</v>
      </c>
      <c r="D56" s="146">
        <v>7</v>
      </c>
      <c r="E56" s="143" t="s">
        <v>73</v>
      </c>
      <c r="F56" s="147">
        <v>1</v>
      </c>
      <c r="G56" s="150" t="s">
        <v>372</v>
      </c>
      <c r="H56" s="150" t="s">
        <v>357</v>
      </c>
      <c r="I56" s="150" t="s">
        <v>357</v>
      </c>
      <c r="J56" s="150" t="s">
        <v>357</v>
      </c>
      <c r="K56" s="150" t="s">
        <v>357</v>
      </c>
      <c r="L56" s="150"/>
    </row>
    <row r="57" spans="1:12" x14ac:dyDescent="0.2">
      <c r="A57" s="147" t="s">
        <v>19</v>
      </c>
      <c r="B57" s="148">
        <v>14200</v>
      </c>
      <c r="C57" s="143" t="s">
        <v>12</v>
      </c>
      <c r="D57" s="146">
        <v>13</v>
      </c>
      <c r="E57" s="143" t="s">
        <v>28</v>
      </c>
      <c r="F57" s="147">
        <v>5</v>
      </c>
      <c r="G57" s="150">
        <v>49.93</v>
      </c>
      <c r="H57" s="150">
        <v>51.66</v>
      </c>
      <c r="I57" s="150">
        <v>54.14</v>
      </c>
      <c r="J57" s="150">
        <v>53.95</v>
      </c>
      <c r="K57" s="150">
        <v>57.82</v>
      </c>
      <c r="L57" s="150">
        <v>53.5</v>
      </c>
    </row>
    <row r="58" spans="1:12" x14ac:dyDescent="0.2">
      <c r="A58" s="145" t="s">
        <v>84</v>
      </c>
      <c r="B58" s="148">
        <v>14660</v>
      </c>
      <c r="C58" s="143" t="s">
        <v>79</v>
      </c>
      <c r="D58" s="146">
        <v>3</v>
      </c>
      <c r="E58" s="143" t="s">
        <v>73</v>
      </c>
      <c r="F58" s="147">
        <v>1</v>
      </c>
      <c r="G58" s="150">
        <v>59.67</v>
      </c>
      <c r="H58" s="150">
        <v>56.07</v>
      </c>
      <c r="I58" s="150">
        <v>62.94</v>
      </c>
      <c r="J58" s="150">
        <v>57.73</v>
      </c>
      <c r="K58" s="150">
        <v>60.7</v>
      </c>
      <c r="L58" s="150">
        <v>59.422000000000004</v>
      </c>
    </row>
    <row r="59" spans="1:12" x14ac:dyDescent="0.2">
      <c r="A59" s="145" t="s">
        <v>243</v>
      </c>
      <c r="B59" s="148">
        <v>15060</v>
      </c>
      <c r="C59" s="143" t="s">
        <v>219</v>
      </c>
      <c r="D59" s="146">
        <v>19</v>
      </c>
      <c r="E59" s="143" t="s">
        <v>316</v>
      </c>
      <c r="F59" s="147">
        <v>3</v>
      </c>
      <c r="G59" s="150">
        <v>52.82</v>
      </c>
      <c r="H59" s="150">
        <v>35.46</v>
      </c>
      <c r="I59" s="150">
        <v>39.43</v>
      </c>
      <c r="J59" s="150">
        <v>50.54</v>
      </c>
      <c r="K59" s="150">
        <v>43.8</v>
      </c>
      <c r="L59" s="150">
        <v>44.41</v>
      </c>
    </row>
    <row r="60" spans="1:12" x14ac:dyDescent="0.2">
      <c r="A60" s="145" t="s">
        <v>244</v>
      </c>
      <c r="B60" s="148">
        <v>16340</v>
      </c>
      <c r="C60" s="143" t="s">
        <v>219</v>
      </c>
      <c r="D60" s="146">
        <v>19</v>
      </c>
      <c r="E60" s="143" t="s">
        <v>316</v>
      </c>
      <c r="F60" s="147">
        <v>3</v>
      </c>
      <c r="G60" s="150">
        <v>57.85</v>
      </c>
      <c r="H60" s="150">
        <v>49.59</v>
      </c>
      <c r="I60" s="150">
        <v>50</v>
      </c>
      <c r="J60" s="150">
        <v>58.33</v>
      </c>
      <c r="K60" s="150" t="s">
        <v>357</v>
      </c>
      <c r="L60" s="150">
        <v>53.942500000000003</v>
      </c>
    </row>
    <row r="61" spans="1:12" x14ac:dyDescent="0.2">
      <c r="A61" s="147" t="s">
        <v>85</v>
      </c>
      <c r="B61" s="148">
        <v>16820</v>
      </c>
      <c r="C61" s="143" t="s">
        <v>76</v>
      </c>
      <c r="D61" s="146">
        <v>7</v>
      </c>
      <c r="E61" s="143" t="s">
        <v>73</v>
      </c>
      <c r="F61" s="147">
        <v>1</v>
      </c>
      <c r="G61" s="150">
        <v>41.92</v>
      </c>
      <c r="H61" s="150">
        <v>54.55</v>
      </c>
      <c r="I61" s="150">
        <v>42.68</v>
      </c>
      <c r="J61" s="150">
        <v>80.25</v>
      </c>
      <c r="K61" s="150">
        <v>37.270000000000003</v>
      </c>
      <c r="L61" s="150">
        <v>51.334000000000003</v>
      </c>
    </row>
    <row r="62" spans="1:12" x14ac:dyDescent="0.2">
      <c r="A62" s="147" t="s">
        <v>47</v>
      </c>
      <c r="B62" s="148">
        <v>16980</v>
      </c>
      <c r="C62" s="143" t="s">
        <v>12</v>
      </c>
      <c r="D62" s="146">
        <v>13</v>
      </c>
      <c r="E62" s="143" t="s">
        <v>36</v>
      </c>
      <c r="F62" s="147">
        <v>2</v>
      </c>
      <c r="G62" s="150">
        <v>53.81</v>
      </c>
      <c r="H62" s="150">
        <v>44.44</v>
      </c>
      <c r="I62" s="150">
        <v>43.86</v>
      </c>
      <c r="J62" s="150">
        <v>56.52</v>
      </c>
      <c r="K62" s="150">
        <v>42.92</v>
      </c>
      <c r="L62" s="150">
        <v>48.31</v>
      </c>
    </row>
    <row r="63" spans="1:12" x14ac:dyDescent="0.2">
      <c r="A63" s="145" t="s">
        <v>140</v>
      </c>
      <c r="B63" s="148">
        <v>17140</v>
      </c>
      <c r="C63" s="143" t="s">
        <v>137</v>
      </c>
      <c r="D63" s="146">
        <v>15</v>
      </c>
      <c r="E63" s="143" t="s">
        <v>138</v>
      </c>
      <c r="F63" s="147">
        <v>8</v>
      </c>
      <c r="G63" s="150">
        <v>64.290000000000006</v>
      </c>
      <c r="H63" s="150">
        <v>43.17</v>
      </c>
      <c r="I63" s="150">
        <v>34.58</v>
      </c>
      <c r="J63" s="150">
        <v>36.96</v>
      </c>
      <c r="K63" s="150">
        <v>38.31</v>
      </c>
      <c r="L63" s="150">
        <v>43.462000000000003</v>
      </c>
    </row>
    <row r="64" spans="1:12" x14ac:dyDescent="0.2">
      <c r="A64" s="147" t="s">
        <v>170</v>
      </c>
      <c r="B64" s="148">
        <v>17460</v>
      </c>
      <c r="C64" s="143" t="s">
        <v>137</v>
      </c>
      <c r="D64" s="146">
        <v>15</v>
      </c>
      <c r="E64" s="143" t="s">
        <v>180</v>
      </c>
      <c r="F64" s="147">
        <v>6</v>
      </c>
      <c r="G64" s="150">
        <v>62.94</v>
      </c>
      <c r="H64" s="150">
        <v>56.58</v>
      </c>
      <c r="I64" s="150">
        <v>57.14</v>
      </c>
      <c r="J64" s="150">
        <v>47.57</v>
      </c>
      <c r="K64" s="150">
        <v>53.81</v>
      </c>
      <c r="L64" s="150">
        <v>55.60799999999999</v>
      </c>
    </row>
    <row r="65" spans="1:12" x14ac:dyDescent="0.2">
      <c r="A65" s="147" t="s">
        <v>20</v>
      </c>
      <c r="B65" s="148">
        <v>17780</v>
      </c>
      <c r="C65" s="143" t="s">
        <v>21</v>
      </c>
      <c r="D65" s="146">
        <v>11</v>
      </c>
      <c r="E65" s="143" t="s">
        <v>28</v>
      </c>
      <c r="F65" s="147">
        <v>5</v>
      </c>
      <c r="G65" s="150">
        <v>65.53</v>
      </c>
      <c r="H65" s="150">
        <v>67.959999999999994</v>
      </c>
      <c r="I65" s="150">
        <v>31.63</v>
      </c>
      <c r="J65" s="150">
        <v>51.09</v>
      </c>
      <c r="K65" s="150">
        <v>46.23</v>
      </c>
      <c r="L65" s="150">
        <v>52.488</v>
      </c>
    </row>
    <row r="66" spans="1:12" x14ac:dyDescent="0.2">
      <c r="A66" s="147" t="s">
        <v>171</v>
      </c>
      <c r="B66" s="148">
        <v>17940</v>
      </c>
      <c r="C66" s="143" t="s">
        <v>137</v>
      </c>
      <c r="D66" s="146">
        <v>15</v>
      </c>
      <c r="E66" s="143" t="s">
        <v>180</v>
      </c>
      <c r="F66" s="147">
        <v>6</v>
      </c>
      <c r="G66" s="150">
        <v>51.34</v>
      </c>
      <c r="H66" s="150">
        <v>50.86</v>
      </c>
      <c r="I66" s="150">
        <v>44.19</v>
      </c>
      <c r="J66" s="150">
        <v>47.43</v>
      </c>
      <c r="K66" s="150">
        <v>43.19</v>
      </c>
      <c r="L66" s="150">
        <v>47.402000000000001</v>
      </c>
    </row>
    <row r="67" spans="1:12" x14ac:dyDescent="0.2">
      <c r="A67" s="147" t="s">
        <v>245</v>
      </c>
      <c r="B67" s="148">
        <v>18740</v>
      </c>
      <c r="C67" s="143" t="s">
        <v>35</v>
      </c>
      <c r="D67" s="146">
        <v>9</v>
      </c>
      <c r="E67" s="143" t="s">
        <v>316</v>
      </c>
      <c r="F67" s="147">
        <v>3</v>
      </c>
      <c r="G67" s="150" t="s">
        <v>357</v>
      </c>
      <c r="H67" s="150" t="s">
        <v>357</v>
      </c>
      <c r="I67" s="150" t="s">
        <v>357</v>
      </c>
      <c r="J67" s="150" t="s">
        <v>357</v>
      </c>
      <c r="K67" s="150" t="s">
        <v>357</v>
      </c>
      <c r="L67" s="150" t="e">
        <v>#DIV/0!</v>
      </c>
    </row>
    <row r="68" spans="1:12" x14ac:dyDescent="0.2">
      <c r="A68" s="147" t="s">
        <v>186</v>
      </c>
      <c r="B68" s="148">
        <v>18820</v>
      </c>
      <c r="C68" s="143" t="s">
        <v>182</v>
      </c>
      <c r="D68" s="146">
        <v>17</v>
      </c>
      <c r="E68" s="143" t="s">
        <v>185</v>
      </c>
      <c r="F68" s="147">
        <v>9</v>
      </c>
      <c r="G68" s="150">
        <v>50.84</v>
      </c>
      <c r="H68" s="150">
        <v>58.29</v>
      </c>
      <c r="I68" s="150">
        <v>60.88</v>
      </c>
      <c r="J68" s="150">
        <v>53.93</v>
      </c>
      <c r="K68" s="150">
        <v>53.1</v>
      </c>
      <c r="L68" s="150">
        <v>55.408000000000001</v>
      </c>
    </row>
    <row r="69" spans="1:12" x14ac:dyDescent="0.2">
      <c r="A69" s="147" t="s">
        <v>207</v>
      </c>
      <c r="B69" s="148">
        <v>19140</v>
      </c>
      <c r="C69" s="143" t="s">
        <v>202</v>
      </c>
      <c r="D69" s="146">
        <v>5</v>
      </c>
      <c r="E69" s="143" t="s">
        <v>315</v>
      </c>
      <c r="F69" s="147">
        <v>4</v>
      </c>
      <c r="G69" s="150">
        <v>76.61</v>
      </c>
      <c r="H69" s="150">
        <v>113.82</v>
      </c>
      <c r="I69" s="150">
        <v>40.82</v>
      </c>
      <c r="J69" s="150">
        <v>49.38</v>
      </c>
      <c r="K69" s="150">
        <v>74.38</v>
      </c>
      <c r="L69" s="150">
        <v>71.001999999999995</v>
      </c>
    </row>
    <row r="70" spans="1:12" x14ac:dyDescent="0.2">
      <c r="A70" s="147" t="s">
        <v>86</v>
      </c>
      <c r="B70" s="148">
        <v>19300</v>
      </c>
      <c r="C70" s="143" t="s">
        <v>76</v>
      </c>
      <c r="D70" s="146">
        <v>7</v>
      </c>
      <c r="E70" s="143" t="s">
        <v>73</v>
      </c>
      <c r="F70" s="147">
        <v>1</v>
      </c>
      <c r="G70" s="150" t="s">
        <v>357</v>
      </c>
      <c r="H70" s="150" t="s">
        <v>357</v>
      </c>
      <c r="I70" s="150" t="s">
        <v>357</v>
      </c>
      <c r="J70" s="150" t="s">
        <v>357</v>
      </c>
      <c r="K70" s="150" t="s">
        <v>357</v>
      </c>
      <c r="L70" s="150"/>
    </row>
    <row r="71" spans="1:12" x14ac:dyDescent="0.2">
      <c r="A71" s="147" t="s">
        <v>22</v>
      </c>
      <c r="B71" s="148">
        <v>19460</v>
      </c>
      <c r="C71" s="143" t="s">
        <v>12</v>
      </c>
      <c r="D71" s="146">
        <v>13</v>
      </c>
      <c r="E71" s="143" t="s">
        <v>28</v>
      </c>
      <c r="F71" s="147">
        <v>5</v>
      </c>
      <c r="G71" s="150">
        <v>76.319999999999993</v>
      </c>
      <c r="H71" s="150">
        <v>57.69</v>
      </c>
      <c r="I71" s="150">
        <v>43.56</v>
      </c>
      <c r="J71" s="150">
        <v>50.28</v>
      </c>
      <c r="K71" s="150">
        <v>45.87</v>
      </c>
      <c r="L71" s="150">
        <v>54.743999999999993</v>
      </c>
    </row>
    <row r="72" spans="1:12" x14ac:dyDescent="0.2">
      <c r="A72" s="147" t="s">
        <v>187</v>
      </c>
      <c r="B72" s="148">
        <v>19700</v>
      </c>
      <c r="C72" s="143" t="s">
        <v>182</v>
      </c>
      <c r="D72" s="146">
        <v>17</v>
      </c>
      <c r="E72" s="143" t="s">
        <v>185</v>
      </c>
      <c r="F72" s="147">
        <v>9</v>
      </c>
      <c r="G72" s="150">
        <v>9.43</v>
      </c>
      <c r="H72" s="150">
        <v>11.38</v>
      </c>
      <c r="I72" s="150">
        <v>6.83</v>
      </c>
      <c r="J72" s="150">
        <v>6.21</v>
      </c>
      <c r="K72" s="150">
        <v>6.87</v>
      </c>
      <c r="L72" s="150">
        <v>8.1440000000000001</v>
      </c>
    </row>
    <row r="73" spans="1:12" x14ac:dyDescent="0.2">
      <c r="A73" s="147" t="s">
        <v>141</v>
      </c>
      <c r="B73" s="148">
        <v>21380</v>
      </c>
      <c r="C73" s="143" t="s">
        <v>137</v>
      </c>
      <c r="D73" s="146">
        <v>15</v>
      </c>
      <c r="E73" s="143" t="s">
        <v>138</v>
      </c>
      <c r="F73" s="147">
        <v>8</v>
      </c>
      <c r="G73" s="150">
        <v>58.05</v>
      </c>
      <c r="H73" s="150">
        <v>47.24</v>
      </c>
      <c r="I73" s="150">
        <v>78.13</v>
      </c>
      <c r="J73" s="150">
        <v>33.68</v>
      </c>
      <c r="K73" s="150">
        <v>77.319999999999993</v>
      </c>
      <c r="L73" s="150">
        <v>58.883999999999993</v>
      </c>
    </row>
    <row r="74" spans="1:12" x14ac:dyDescent="0.2">
      <c r="A74" s="147" t="s">
        <v>87</v>
      </c>
      <c r="B74" s="148">
        <v>22020</v>
      </c>
      <c r="C74" s="143" t="s">
        <v>35</v>
      </c>
      <c r="D74" s="146">
        <v>9</v>
      </c>
      <c r="E74" s="143" t="s">
        <v>73</v>
      </c>
      <c r="F74" s="147">
        <v>1</v>
      </c>
      <c r="G74" s="150" t="s">
        <v>357</v>
      </c>
      <c r="H74" s="150" t="s">
        <v>372</v>
      </c>
      <c r="I74" s="150">
        <v>166.67</v>
      </c>
      <c r="J74" s="150" t="s">
        <v>357</v>
      </c>
      <c r="K74" s="150" t="s">
        <v>357</v>
      </c>
      <c r="L74" s="150">
        <v>166.67</v>
      </c>
    </row>
    <row r="75" spans="1:12" x14ac:dyDescent="0.2">
      <c r="A75" s="147" t="s">
        <v>88</v>
      </c>
      <c r="B75" s="148">
        <v>23380</v>
      </c>
      <c r="C75" s="143" t="s">
        <v>79</v>
      </c>
      <c r="D75" s="146">
        <v>3</v>
      </c>
      <c r="E75" s="143" t="s">
        <v>73</v>
      </c>
      <c r="F75" s="147">
        <v>1</v>
      </c>
      <c r="G75" s="150" t="s">
        <v>357</v>
      </c>
      <c r="H75" s="150" t="s">
        <v>357</v>
      </c>
      <c r="I75" s="150" t="s">
        <v>357</v>
      </c>
      <c r="J75" s="150" t="s">
        <v>357</v>
      </c>
      <c r="K75" s="150" t="s">
        <v>357</v>
      </c>
      <c r="L75" s="150"/>
    </row>
    <row r="76" spans="1:12" x14ac:dyDescent="0.2">
      <c r="A76" s="147" t="s">
        <v>48</v>
      </c>
      <c r="B76" s="148">
        <v>23620</v>
      </c>
      <c r="C76" s="143" t="s">
        <v>79</v>
      </c>
      <c r="D76" s="146">
        <v>3</v>
      </c>
      <c r="E76" s="143" t="s">
        <v>36</v>
      </c>
      <c r="F76" s="147">
        <v>2</v>
      </c>
      <c r="G76" s="150" t="s">
        <v>357</v>
      </c>
      <c r="H76" s="150">
        <v>26.42</v>
      </c>
      <c r="I76" s="150">
        <v>41.2</v>
      </c>
      <c r="J76" s="150">
        <v>59.26</v>
      </c>
      <c r="K76" s="150">
        <v>43.96</v>
      </c>
      <c r="L76" s="150">
        <v>42.71</v>
      </c>
    </row>
    <row r="77" spans="1:12" x14ac:dyDescent="0.2">
      <c r="A77" s="147" t="s">
        <v>89</v>
      </c>
      <c r="B77" s="148">
        <v>23860</v>
      </c>
      <c r="C77" s="143" t="s">
        <v>35</v>
      </c>
      <c r="D77" s="146">
        <v>9</v>
      </c>
      <c r="E77" s="143" t="s">
        <v>73</v>
      </c>
      <c r="F77" s="147">
        <v>1</v>
      </c>
      <c r="G77" s="150" t="s">
        <v>372</v>
      </c>
      <c r="H77" s="150" t="s">
        <v>357</v>
      </c>
      <c r="I77" s="150" t="s">
        <v>357</v>
      </c>
      <c r="J77" s="150" t="s">
        <v>357</v>
      </c>
      <c r="K77" s="150" t="s">
        <v>372</v>
      </c>
      <c r="L77" s="150"/>
    </row>
    <row r="78" spans="1:12" x14ac:dyDescent="0.2">
      <c r="A78" s="147" t="s">
        <v>246</v>
      </c>
      <c r="B78" s="148">
        <v>24340</v>
      </c>
      <c r="C78" s="143" t="s">
        <v>35</v>
      </c>
      <c r="D78" s="146">
        <v>9</v>
      </c>
      <c r="E78" s="143" t="s">
        <v>316</v>
      </c>
      <c r="F78" s="147">
        <v>3</v>
      </c>
      <c r="G78" s="150">
        <v>46.42</v>
      </c>
      <c r="H78" s="150">
        <v>46.29</v>
      </c>
      <c r="I78" s="150">
        <v>41.39</v>
      </c>
      <c r="J78" s="150">
        <v>54.7</v>
      </c>
      <c r="K78" s="150">
        <v>47.89</v>
      </c>
      <c r="L78" s="150">
        <v>47.338000000000001</v>
      </c>
    </row>
    <row r="79" spans="1:12" x14ac:dyDescent="0.2">
      <c r="A79" s="147" t="s">
        <v>142</v>
      </c>
      <c r="B79" s="148">
        <v>24660</v>
      </c>
      <c r="C79" s="143" t="s">
        <v>137</v>
      </c>
      <c r="D79" s="146">
        <v>15</v>
      </c>
      <c r="E79" s="143" t="s">
        <v>138</v>
      </c>
      <c r="F79" s="147">
        <v>8</v>
      </c>
      <c r="G79" s="150">
        <v>64.709999999999994</v>
      </c>
      <c r="H79" s="150">
        <v>52.55</v>
      </c>
      <c r="I79" s="150">
        <v>63.67</v>
      </c>
      <c r="J79" s="150">
        <v>51.57</v>
      </c>
      <c r="K79" s="150">
        <v>55.93</v>
      </c>
      <c r="L79" s="150">
        <v>57.686</v>
      </c>
    </row>
    <row r="80" spans="1:12" x14ac:dyDescent="0.2">
      <c r="A80" s="147" t="s">
        <v>23</v>
      </c>
      <c r="B80" s="148">
        <v>24900</v>
      </c>
      <c r="C80" s="143" t="s">
        <v>12</v>
      </c>
      <c r="D80" s="146">
        <v>13</v>
      </c>
      <c r="E80" s="143" t="s">
        <v>28</v>
      </c>
      <c r="F80" s="147">
        <v>5</v>
      </c>
      <c r="G80" s="150">
        <v>51.22</v>
      </c>
      <c r="H80" s="150">
        <v>54.88</v>
      </c>
      <c r="I80" s="150">
        <v>61.05</v>
      </c>
      <c r="J80" s="150">
        <v>62.27</v>
      </c>
      <c r="K80" s="150">
        <v>66.010000000000005</v>
      </c>
      <c r="L80" s="150">
        <v>59.085999999999999</v>
      </c>
    </row>
    <row r="81" spans="1:12" x14ac:dyDescent="0.2">
      <c r="A81" s="147" t="s">
        <v>90</v>
      </c>
      <c r="B81" s="148">
        <v>25140</v>
      </c>
      <c r="C81" s="143" t="s">
        <v>76</v>
      </c>
      <c r="D81" s="146">
        <v>7</v>
      </c>
      <c r="E81" s="143" t="s">
        <v>73</v>
      </c>
      <c r="F81" s="147">
        <v>1</v>
      </c>
      <c r="G81" s="150" t="s">
        <v>372</v>
      </c>
      <c r="H81" s="150" t="s">
        <v>372</v>
      </c>
      <c r="I81" s="150" t="s">
        <v>357</v>
      </c>
      <c r="J81" s="150" t="s">
        <v>357</v>
      </c>
      <c r="K81" s="150" t="s">
        <v>357</v>
      </c>
      <c r="L81" s="150"/>
    </row>
    <row r="82" spans="1:12" x14ac:dyDescent="0.2">
      <c r="A82" s="147" t="s">
        <v>143</v>
      </c>
      <c r="B82" s="148">
        <v>25380</v>
      </c>
      <c r="C82" s="143" t="s">
        <v>137</v>
      </c>
      <c r="D82" s="146">
        <v>15</v>
      </c>
      <c r="E82" s="143" t="s">
        <v>138</v>
      </c>
      <c r="F82" s="147">
        <v>8</v>
      </c>
      <c r="G82" s="150">
        <v>52.59</v>
      </c>
      <c r="H82" s="150">
        <v>51.56</v>
      </c>
      <c r="I82" s="150">
        <v>51.6</v>
      </c>
      <c r="J82" s="150">
        <v>50.91</v>
      </c>
      <c r="K82" s="150">
        <v>46.36</v>
      </c>
      <c r="L82" s="150">
        <v>50.603999999999999</v>
      </c>
    </row>
    <row r="83" spans="1:12" x14ac:dyDescent="0.2">
      <c r="A83" s="147" t="s">
        <v>188</v>
      </c>
      <c r="B83" s="148">
        <v>26020</v>
      </c>
      <c r="C83" s="143" t="s">
        <v>182</v>
      </c>
      <c r="D83" s="146">
        <v>17</v>
      </c>
      <c r="E83" s="143" t="s">
        <v>185</v>
      </c>
      <c r="F83" s="147">
        <v>7</v>
      </c>
      <c r="G83" s="150">
        <v>57.56</v>
      </c>
      <c r="H83" s="150">
        <v>63.93</v>
      </c>
      <c r="I83" s="150">
        <v>60.42</v>
      </c>
      <c r="J83" s="150">
        <v>68.16</v>
      </c>
      <c r="K83" s="150">
        <v>57.95</v>
      </c>
      <c r="L83" s="150">
        <v>61.604000000000006</v>
      </c>
    </row>
    <row r="84" spans="1:12" x14ac:dyDescent="0.2">
      <c r="A84" s="147" t="s">
        <v>208</v>
      </c>
      <c r="B84" s="148">
        <v>26500</v>
      </c>
      <c r="C84" s="143" t="s">
        <v>202</v>
      </c>
      <c r="D84" s="146">
        <v>5</v>
      </c>
      <c r="E84" s="143" t="s">
        <v>315</v>
      </c>
      <c r="F84" s="147">
        <v>4</v>
      </c>
      <c r="G84" s="150">
        <v>70.73</v>
      </c>
      <c r="H84" s="150">
        <v>56.1</v>
      </c>
      <c r="I84" s="150">
        <v>46.23</v>
      </c>
      <c r="J84" s="150">
        <v>53.53</v>
      </c>
      <c r="K84" s="150">
        <v>72.819999999999993</v>
      </c>
      <c r="L84" s="150">
        <v>59.881999999999991</v>
      </c>
    </row>
    <row r="85" spans="1:12" x14ac:dyDescent="0.2">
      <c r="A85" s="147" t="s">
        <v>209</v>
      </c>
      <c r="B85" s="148">
        <v>27140</v>
      </c>
      <c r="C85" s="143" t="s">
        <v>21</v>
      </c>
      <c r="D85" s="146">
        <v>11</v>
      </c>
      <c r="E85" s="143" t="s">
        <v>315</v>
      </c>
      <c r="F85" s="147">
        <v>4</v>
      </c>
      <c r="G85" s="150">
        <v>51.09</v>
      </c>
      <c r="H85" s="150">
        <v>69.34</v>
      </c>
      <c r="I85" s="150">
        <v>69.599999999999994</v>
      </c>
      <c r="J85" s="150">
        <v>36.630000000000003</v>
      </c>
      <c r="K85" s="150">
        <v>80.59</v>
      </c>
      <c r="L85" s="150">
        <v>61.45</v>
      </c>
    </row>
    <row r="86" spans="1:12" x14ac:dyDescent="0.2">
      <c r="A86" s="147" t="s">
        <v>91</v>
      </c>
      <c r="B86" s="148">
        <v>27300</v>
      </c>
      <c r="C86" s="143" t="s">
        <v>35</v>
      </c>
      <c r="D86" s="146">
        <v>9</v>
      </c>
      <c r="E86" s="143" t="s">
        <v>73</v>
      </c>
      <c r="F86" s="147">
        <v>1</v>
      </c>
      <c r="G86" s="150">
        <v>56.34</v>
      </c>
      <c r="H86" s="150">
        <v>70.92</v>
      </c>
      <c r="I86" s="150">
        <v>42.55</v>
      </c>
      <c r="J86" s="150">
        <v>64.290000000000006</v>
      </c>
      <c r="K86" s="150">
        <v>35.97</v>
      </c>
      <c r="L86" s="150">
        <v>54.01400000000001</v>
      </c>
    </row>
    <row r="87" spans="1:12" x14ac:dyDescent="0.2">
      <c r="A87" s="147" t="s">
        <v>50</v>
      </c>
      <c r="B87" s="148">
        <v>27380</v>
      </c>
      <c r="C87" s="143" t="s">
        <v>12</v>
      </c>
      <c r="D87" s="146">
        <v>13</v>
      </c>
      <c r="E87" s="143" t="s">
        <v>36</v>
      </c>
      <c r="F87" s="147">
        <v>2</v>
      </c>
      <c r="G87" s="150">
        <v>71.709999999999994</v>
      </c>
      <c r="H87" s="150">
        <v>62.5</v>
      </c>
      <c r="I87" s="150">
        <v>59.44</v>
      </c>
      <c r="J87" s="150">
        <v>63.64</v>
      </c>
      <c r="K87" s="150">
        <v>58.95</v>
      </c>
      <c r="L87" s="150">
        <v>63.24799999999999</v>
      </c>
    </row>
    <row r="88" spans="1:12" x14ac:dyDescent="0.2">
      <c r="A88" s="147" t="s">
        <v>51</v>
      </c>
      <c r="B88" s="148">
        <v>27700</v>
      </c>
      <c r="C88" s="143" t="s">
        <v>79</v>
      </c>
      <c r="D88" s="146">
        <v>3</v>
      </c>
      <c r="E88" s="143" t="s">
        <v>36</v>
      </c>
      <c r="F88" s="147">
        <v>2</v>
      </c>
      <c r="G88" s="150">
        <v>28.57</v>
      </c>
      <c r="H88" s="150">
        <v>56.87</v>
      </c>
      <c r="I88" s="150">
        <v>23.58</v>
      </c>
      <c r="J88" s="150">
        <v>32.86</v>
      </c>
      <c r="K88" s="150">
        <v>56.07</v>
      </c>
      <c r="L88" s="150">
        <v>39.590000000000003</v>
      </c>
    </row>
    <row r="89" spans="1:12" x14ac:dyDescent="0.2">
      <c r="A89" s="147" t="s">
        <v>144</v>
      </c>
      <c r="B89" s="148">
        <v>27940</v>
      </c>
      <c r="C89" s="143" t="s">
        <v>137</v>
      </c>
      <c r="D89" s="146">
        <v>15</v>
      </c>
      <c r="E89" s="143" t="s">
        <v>138</v>
      </c>
      <c r="F89" s="147">
        <v>8</v>
      </c>
      <c r="G89" s="150">
        <v>52.87</v>
      </c>
      <c r="H89" s="150">
        <v>68.260000000000005</v>
      </c>
      <c r="I89" s="150">
        <v>65.239999999999995</v>
      </c>
      <c r="J89" s="150">
        <v>50.11</v>
      </c>
      <c r="K89" s="150">
        <v>62.78</v>
      </c>
      <c r="L89" s="150">
        <v>59.851999999999997</v>
      </c>
    </row>
    <row r="90" spans="1:12" x14ac:dyDescent="0.2">
      <c r="A90" s="147" t="s">
        <v>52</v>
      </c>
      <c r="B90" s="148">
        <v>28740</v>
      </c>
      <c r="C90" s="143" t="s">
        <v>38</v>
      </c>
      <c r="D90" s="146">
        <v>1</v>
      </c>
      <c r="E90" s="143" t="s">
        <v>36</v>
      </c>
      <c r="F90" s="147">
        <v>2</v>
      </c>
      <c r="G90" s="150">
        <v>47.08</v>
      </c>
      <c r="H90" s="150">
        <v>39.64</v>
      </c>
      <c r="I90" s="150">
        <v>50</v>
      </c>
      <c r="J90" s="150">
        <v>38.590000000000003</v>
      </c>
      <c r="K90" s="150">
        <v>45.67</v>
      </c>
      <c r="L90" s="150">
        <v>44.196000000000005</v>
      </c>
    </row>
    <row r="91" spans="1:12" x14ac:dyDescent="0.2">
      <c r="A91" s="147" t="s">
        <v>53</v>
      </c>
      <c r="B91" s="148">
        <v>28980</v>
      </c>
      <c r="C91" s="143" t="s">
        <v>38</v>
      </c>
      <c r="D91" s="146">
        <v>1</v>
      </c>
      <c r="E91" s="143" t="s">
        <v>36</v>
      </c>
      <c r="F91" s="147">
        <v>2</v>
      </c>
      <c r="G91" s="150">
        <v>50.54</v>
      </c>
      <c r="H91" s="150">
        <v>58.02</v>
      </c>
      <c r="I91" s="150">
        <v>47.26</v>
      </c>
      <c r="J91" s="150">
        <v>79.03</v>
      </c>
      <c r="K91" s="150">
        <v>68.180000000000007</v>
      </c>
      <c r="L91" s="150">
        <v>60.605999999999995</v>
      </c>
    </row>
    <row r="92" spans="1:12" x14ac:dyDescent="0.2">
      <c r="A92" s="147" t="s">
        <v>210</v>
      </c>
      <c r="B92" s="148">
        <v>29220</v>
      </c>
      <c r="C92" s="143" t="s">
        <v>202</v>
      </c>
      <c r="D92" s="146">
        <v>5</v>
      </c>
      <c r="E92" s="143" t="s">
        <v>315</v>
      </c>
      <c r="F92" s="147">
        <v>4</v>
      </c>
      <c r="G92" s="150" t="s">
        <v>357</v>
      </c>
      <c r="H92" s="150">
        <v>60.4</v>
      </c>
      <c r="I92" s="150" t="s">
        <v>357</v>
      </c>
      <c r="J92" s="150">
        <v>60</v>
      </c>
      <c r="K92" s="150">
        <v>33.11</v>
      </c>
      <c r="L92" s="150">
        <v>51.17</v>
      </c>
    </row>
    <row r="93" spans="1:12" x14ac:dyDescent="0.2">
      <c r="A93" s="147" t="s">
        <v>172</v>
      </c>
      <c r="B93" s="148">
        <v>29860</v>
      </c>
      <c r="C93" s="143" t="s">
        <v>21</v>
      </c>
      <c r="D93" s="146">
        <v>11</v>
      </c>
      <c r="E93" s="143" t="s">
        <v>180</v>
      </c>
      <c r="F93" s="147">
        <v>6</v>
      </c>
      <c r="G93" s="150">
        <v>36.020000000000003</v>
      </c>
      <c r="H93" s="150">
        <v>33.04</v>
      </c>
      <c r="I93" s="150">
        <v>30.79</v>
      </c>
      <c r="J93" s="150">
        <v>30.16</v>
      </c>
      <c r="K93" s="150">
        <v>29.78</v>
      </c>
      <c r="L93" s="150">
        <v>31.957999999999998</v>
      </c>
    </row>
    <row r="94" spans="1:12" x14ac:dyDescent="0.2">
      <c r="A94" s="147" t="s">
        <v>92</v>
      </c>
      <c r="B94" s="148">
        <v>30260</v>
      </c>
      <c r="C94" s="143" t="s">
        <v>76</v>
      </c>
      <c r="D94" s="146">
        <v>7</v>
      </c>
      <c r="E94" s="143" t="s">
        <v>73</v>
      </c>
      <c r="F94" s="147">
        <v>1</v>
      </c>
      <c r="G94" s="150">
        <v>44.83</v>
      </c>
      <c r="H94" s="150">
        <v>37.479999999999997</v>
      </c>
      <c r="I94" s="150">
        <v>38</v>
      </c>
      <c r="J94" s="150">
        <v>56.68</v>
      </c>
      <c r="K94" s="150">
        <v>45.17</v>
      </c>
      <c r="L94" s="150">
        <v>44.432000000000002</v>
      </c>
    </row>
    <row r="95" spans="1:12" x14ac:dyDescent="0.2">
      <c r="A95" s="147" t="s">
        <v>247</v>
      </c>
      <c r="B95" s="148">
        <v>30500</v>
      </c>
      <c r="C95" s="143" t="s">
        <v>219</v>
      </c>
      <c r="D95" s="146">
        <v>19</v>
      </c>
      <c r="E95" s="143" t="s">
        <v>316</v>
      </c>
      <c r="F95" s="147">
        <v>3</v>
      </c>
      <c r="G95" s="150">
        <v>69.930000000000007</v>
      </c>
      <c r="H95" s="150">
        <v>77.459999999999994</v>
      </c>
      <c r="I95" s="150">
        <v>42.25</v>
      </c>
      <c r="J95" s="150">
        <v>78.010000000000005</v>
      </c>
      <c r="K95" s="150">
        <v>63.83</v>
      </c>
      <c r="L95" s="150">
        <v>66.295999999999992</v>
      </c>
    </row>
    <row r="96" spans="1:12" x14ac:dyDescent="0.2">
      <c r="A96" s="147" t="s">
        <v>35</v>
      </c>
      <c r="B96" s="148">
        <v>30820</v>
      </c>
      <c r="C96" s="143" t="s">
        <v>35</v>
      </c>
      <c r="D96" s="146">
        <v>9</v>
      </c>
      <c r="E96" s="143" t="s">
        <v>316</v>
      </c>
      <c r="F96" s="147">
        <v>3</v>
      </c>
      <c r="G96" s="150">
        <v>33.9</v>
      </c>
      <c r="H96" s="150">
        <v>55.32</v>
      </c>
      <c r="I96" s="150">
        <v>72.34</v>
      </c>
      <c r="J96" s="150">
        <v>55.56</v>
      </c>
      <c r="K96" s="150">
        <v>60.09</v>
      </c>
      <c r="L96" s="150">
        <v>55.442000000000007</v>
      </c>
    </row>
    <row r="97" spans="1:12" x14ac:dyDescent="0.2">
      <c r="A97" s="147" t="s">
        <v>248</v>
      </c>
      <c r="B97" s="148">
        <v>31220</v>
      </c>
      <c r="C97" s="143" t="s">
        <v>219</v>
      </c>
      <c r="D97" s="146">
        <v>19</v>
      </c>
      <c r="E97" s="143" t="s">
        <v>316</v>
      </c>
      <c r="F97" s="147">
        <v>3</v>
      </c>
      <c r="G97" s="150">
        <v>80.86</v>
      </c>
      <c r="H97" s="150">
        <v>104.56</v>
      </c>
      <c r="I97" s="150">
        <v>128.34</v>
      </c>
      <c r="J97" s="150">
        <v>87.77</v>
      </c>
      <c r="K97" s="150">
        <v>84.88</v>
      </c>
      <c r="L97" s="150">
        <v>97.281999999999996</v>
      </c>
    </row>
    <row r="98" spans="1:12" x14ac:dyDescent="0.2">
      <c r="A98" s="147" t="s">
        <v>211</v>
      </c>
      <c r="B98" s="148">
        <v>31540</v>
      </c>
      <c r="C98" s="143" t="s">
        <v>21</v>
      </c>
      <c r="D98" s="146">
        <v>11</v>
      </c>
      <c r="E98" s="143" t="s">
        <v>315</v>
      </c>
      <c r="F98" s="147">
        <v>4</v>
      </c>
      <c r="G98" s="150">
        <v>48.59</v>
      </c>
      <c r="H98" s="150">
        <v>43.48</v>
      </c>
      <c r="I98" s="150">
        <v>53.71</v>
      </c>
      <c r="J98" s="150">
        <v>53.71</v>
      </c>
      <c r="K98" s="150">
        <v>33.25</v>
      </c>
      <c r="L98" s="150">
        <v>46.548000000000002</v>
      </c>
    </row>
    <row r="99" spans="1:12" x14ac:dyDescent="0.2">
      <c r="A99" s="147" t="s">
        <v>145</v>
      </c>
      <c r="B99" s="148">
        <v>31700</v>
      </c>
      <c r="C99" s="143" t="s">
        <v>137</v>
      </c>
      <c r="D99" s="146">
        <v>15</v>
      </c>
      <c r="E99" s="143" t="s">
        <v>138</v>
      </c>
      <c r="F99" s="147">
        <v>8</v>
      </c>
      <c r="G99" s="150">
        <v>59.66</v>
      </c>
      <c r="H99" s="150">
        <v>53.9</v>
      </c>
      <c r="I99" s="150">
        <v>49.5</v>
      </c>
      <c r="J99" s="150">
        <v>55.08</v>
      </c>
      <c r="K99" s="150">
        <v>49.37</v>
      </c>
      <c r="L99" s="150">
        <v>53.501999999999995</v>
      </c>
    </row>
    <row r="100" spans="1:12" x14ac:dyDescent="0.2">
      <c r="A100" s="147" t="s">
        <v>212</v>
      </c>
      <c r="B100" s="148">
        <v>31940</v>
      </c>
      <c r="C100" s="143" t="s">
        <v>21</v>
      </c>
      <c r="D100" s="146">
        <v>11</v>
      </c>
      <c r="E100" s="143" t="s">
        <v>315</v>
      </c>
      <c r="F100" s="147">
        <v>4</v>
      </c>
      <c r="G100" s="150">
        <v>54</v>
      </c>
      <c r="H100" s="150">
        <v>58.44</v>
      </c>
      <c r="I100" s="150">
        <v>71.430000000000007</v>
      </c>
      <c r="J100" s="150">
        <v>54.23</v>
      </c>
      <c r="K100" s="150">
        <v>54.35</v>
      </c>
      <c r="L100" s="150">
        <v>58.49</v>
      </c>
    </row>
    <row r="101" spans="1:12" x14ac:dyDescent="0.2">
      <c r="A101" s="147" t="s">
        <v>93</v>
      </c>
      <c r="B101" s="148">
        <v>32180</v>
      </c>
      <c r="C101" s="143" t="s">
        <v>35</v>
      </c>
      <c r="D101" s="146">
        <v>9</v>
      </c>
      <c r="E101" s="143" t="s">
        <v>73</v>
      </c>
      <c r="F101" s="147">
        <v>1</v>
      </c>
      <c r="G101" s="150" t="s">
        <v>357</v>
      </c>
      <c r="H101" s="150" t="s">
        <v>357</v>
      </c>
      <c r="I101" s="150" t="s">
        <v>357</v>
      </c>
      <c r="J101" s="150" t="s">
        <v>357</v>
      </c>
      <c r="K101" s="150" t="s">
        <v>357</v>
      </c>
      <c r="L101" s="150"/>
    </row>
    <row r="102" spans="1:12" x14ac:dyDescent="0.2">
      <c r="A102" s="147" t="s">
        <v>146</v>
      </c>
      <c r="B102" s="148">
        <v>32900</v>
      </c>
      <c r="C102" s="143" t="s">
        <v>137</v>
      </c>
      <c r="D102" s="146">
        <v>15</v>
      </c>
      <c r="E102" s="143" t="s">
        <v>138</v>
      </c>
      <c r="F102" s="147">
        <v>8</v>
      </c>
      <c r="G102" s="150">
        <v>49.52</v>
      </c>
      <c r="H102" s="150">
        <v>49.35</v>
      </c>
      <c r="I102" s="150">
        <v>38.42</v>
      </c>
      <c r="J102" s="150">
        <v>39.979999999999997</v>
      </c>
      <c r="K102" s="150">
        <v>31.41</v>
      </c>
      <c r="L102" s="150">
        <v>41.736000000000004</v>
      </c>
    </row>
    <row r="103" spans="1:12" x14ac:dyDescent="0.2">
      <c r="A103" s="147" t="s">
        <v>148</v>
      </c>
      <c r="B103" s="148">
        <v>33060</v>
      </c>
      <c r="C103" s="143" t="s">
        <v>137</v>
      </c>
      <c r="D103" s="146">
        <v>15</v>
      </c>
      <c r="E103" s="143" t="s">
        <v>138</v>
      </c>
      <c r="F103" s="147">
        <v>8</v>
      </c>
      <c r="G103" s="150">
        <v>81.25</v>
      </c>
      <c r="H103" s="150">
        <v>68.75</v>
      </c>
      <c r="I103" s="150">
        <v>71.650000000000006</v>
      </c>
      <c r="J103" s="150">
        <v>93.46</v>
      </c>
      <c r="K103" s="150">
        <v>84.11</v>
      </c>
      <c r="L103" s="150">
        <v>79.844000000000008</v>
      </c>
    </row>
    <row r="104" spans="1:12" x14ac:dyDescent="0.2">
      <c r="A104" s="147" t="s">
        <v>147</v>
      </c>
      <c r="B104" s="148">
        <v>33460</v>
      </c>
      <c r="C104" s="143" t="s">
        <v>137</v>
      </c>
      <c r="D104" s="146">
        <v>15</v>
      </c>
      <c r="E104" s="143" t="s">
        <v>138</v>
      </c>
      <c r="F104" s="147">
        <v>8</v>
      </c>
      <c r="G104" s="150">
        <v>47.92</v>
      </c>
      <c r="H104" s="150">
        <v>44.41</v>
      </c>
      <c r="I104" s="150">
        <v>49.3</v>
      </c>
      <c r="J104" s="150">
        <v>47.48</v>
      </c>
      <c r="K104" s="150">
        <v>39.33</v>
      </c>
      <c r="L104" s="150">
        <v>45.688000000000002</v>
      </c>
    </row>
    <row r="105" spans="1:12" x14ac:dyDescent="0.2">
      <c r="A105" s="147" t="s">
        <v>213</v>
      </c>
      <c r="B105" s="148">
        <v>33700</v>
      </c>
      <c r="C105" s="143" t="s">
        <v>21</v>
      </c>
      <c r="D105" s="146">
        <v>11</v>
      </c>
      <c r="E105" s="143" t="s">
        <v>315</v>
      </c>
      <c r="F105" s="147">
        <v>4</v>
      </c>
      <c r="G105" s="150">
        <v>37.15</v>
      </c>
      <c r="H105" s="150">
        <v>40</v>
      </c>
      <c r="I105" s="150">
        <v>27.61</v>
      </c>
      <c r="J105" s="150">
        <v>27.44</v>
      </c>
      <c r="K105" s="150">
        <v>36.47</v>
      </c>
      <c r="L105" s="150">
        <v>33.734000000000002</v>
      </c>
    </row>
    <row r="106" spans="1:12" x14ac:dyDescent="0.2">
      <c r="A106" s="147" t="s">
        <v>249</v>
      </c>
      <c r="B106" s="148">
        <v>33860</v>
      </c>
      <c r="C106" s="143" t="s">
        <v>35</v>
      </c>
      <c r="D106" s="146">
        <v>9</v>
      </c>
      <c r="E106" s="143" t="s">
        <v>316</v>
      </c>
      <c r="F106" s="147">
        <v>3</v>
      </c>
      <c r="G106" s="150">
        <v>16.77</v>
      </c>
      <c r="H106" s="150">
        <v>18.940000000000001</v>
      </c>
      <c r="I106" s="150">
        <v>16.22</v>
      </c>
      <c r="J106" s="150">
        <v>14.82</v>
      </c>
      <c r="K106" s="150">
        <v>12.49</v>
      </c>
      <c r="L106" s="150">
        <v>15.847999999999999</v>
      </c>
    </row>
    <row r="107" spans="1:12" x14ac:dyDescent="0.2">
      <c r="A107" s="147" t="s">
        <v>214</v>
      </c>
      <c r="B107" s="148">
        <v>34420</v>
      </c>
      <c r="C107" s="143" t="s">
        <v>202</v>
      </c>
      <c r="D107" s="146">
        <v>5</v>
      </c>
      <c r="E107" s="143" t="s">
        <v>315</v>
      </c>
      <c r="F107" s="147">
        <v>4</v>
      </c>
      <c r="G107" s="150" t="s">
        <v>357</v>
      </c>
      <c r="H107" s="150">
        <v>30</v>
      </c>
      <c r="I107" s="150">
        <v>50</v>
      </c>
      <c r="J107" s="150">
        <v>50.25</v>
      </c>
      <c r="K107" s="150">
        <v>30.15</v>
      </c>
      <c r="L107" s="150">
        <v>40.1</v>
      </c>
    </row>
    <row r="108" spans="1:12" x14ac:dyDescent="0.2">
      <c r="A108" s="147" t="s">
        <v>373</v>
      </c>
      <c r="B108" s="148">
        <v>34500</v>
      </c>
      <c r="C108" s="143" t="s">
        <v>79</v>
      </c>
      <c r="D108" s="146">
        <v>3</v>
      </c>
      <c r="E108" s="143" t="s">
        <v>73</v>
      </c>
      <c r="F108" s="147">
        <v>1</v>
      </c>
      <c r="G108" s="150" t="s">
        <v>372</v>
      </c>
      <c r="H108" s="150" t="s">
        <v>372</v>
      </c>
      <c r="I108" s="150" t="s">
        <v>372</v>
      </c>
      <c r="J108" s="150" t="s">
        <v>372</v>
      </c>
      <c r="K108" s="150" t="s">
        <v>372</v>
      </c>
      <c r="L108" s="150"/>
    </row>
    <row r="109" spans="1:12" x14ac:dyDescent="0.2">
      <c r="A109" s="147" t="s">
        <v>95</v>
      </c>
      <c r="B109" s="148">
        <v>34820</v>
      </c>
      <c r="C109" s="143" t="s">
        <v>35</v>
      </c>
      <c r="D109" s="146">
        <v>9</v>
      </c>
      <c r="E109" s="143" t="s">
        <v>73</v>
      </c>
      <c r="F109" s="147">
        <v>1</v>
      </c>
      <c r="G109" s="150">
        <v>62.04</v>
      </c>
      <c r="H109" s="150">
        <v>74.03</v>
      </c>
      <c r="I109" s="150">
        <v>47.27</v>
      </c>
      <c r="J109" s="150">
        <v>49.58</v>
      </c>
      <c r="K109" s="150">
        <v>74.88</v>
      </c>
      <c r="L109" s="150">
        <v>61.56</v>
      </c>
    </row>
    <row r="110" spans="1:12" x14ac:dyDescent="0.2">
      <c r="A110" s="147" t="s">
        <v>54</v>
      </c>
      <c r="B110" s="148">
        <v>35220</v>
      </c>
      <c r="C110" s="143" t="s">
        <v>35</v>
      </c>
      <c r="D110" s="146">
        <v>9</v>
      </c>
      <c r="E110" s="143" t="s">
        <v>36</v>
      </c>
      <c r="F110" s="147">
        <v>2</v>
      </c>
      <c r="G110" s="150">
        <v>82.19</v>
      </c>
      <c r="H110" s="150">
        <v>68.489999999999995</v>
      </c>
      <c r="I110" s="150">
        <v>82.19</v>
      </c>
      <c r="J110" s="150" t="s">
        <v>357</v>
      </c>
      <c r="K110" s="150" t="s">
        <v>357</v>
      </c>
      <c r="L110" s="150">
        <v>77.623333333333335</v>
      </c>
    </row>
    <row r="111" spans="1:12" x14ac:dyDescent="0.2">
      <c r="A111" s="147" t="s">
        <v>24</v>
      </c>
      <c r="B111" s="148">
        <v>35540</v>
      </c>
      <c r="C111" s="143" t="s">
        <v>12</v>
      </c>
      <c r="D111" s="146">
        <v>13</v>
      </c>
      <c r="E111" s="143" t="s">
        <v>28</v>
      </c>
      <c r="F111" s="147">
        <v>5</v>
      </c>
      <c r="G111" s="150">
        <v>34.299999999999997</v>
      </c>
      <c r="H111" s="150">
        <v>28.87</v>
      </c>
      <c r="I111" s="150">
        <v>32.17</v>
      </c>
      <c r="J111" s="150">
        <v>30.28</v>
      </c>
      <c r="K111" s="150">
        <v>30.12</v>
      </c>
      <c r="L111" s="150">
        <v>31.148000000000003</v>
      </c>
    </row>
    <row r="112" spans="1:12" x14ac:dyDescent="0.2">
      <c r="A112" s="147" t="s">
        <v>55</v>
      </c>
      <c r="B112" s="148">
        <v>35860</v>
      </c>
      <c r="C112" s="143" t="s">
        <v>12</v>
      </c>
      <c r="D112" s="146">
        <v>13</v>
      </c>
      <c r="E112" s="143" t="s">
        <v>36</v>
      </c>
      <c r="F112" s="147">
        <v>2</v>
      </c>
      <c r="G112" s="150">
        <v>57.02</v>
      </c>
      <c r="H112" s="150">
        <v>47.62</v>
      </c>
      <c r="I112" s="150">
        <v>38.630000000000003</v>
      </c>
      <c r="J112" s="150">
        <v>29.66</v>
      </c>
      <c r="K112" s="150" t="s">
        <v>357</v>
      </c>
      <c r="L112" s="150">
        <v>43.232500000000002</v>
      </c>
    </row>
    <row r="113" spans="1:12" x14ac:dyDescent="0.2">
      <c r="A113" s="147" t="s">
        <v>21</v>
      </c>
      <c r="B113" s="148">
        <v>36180</v>
      </c>
      <c r="C113" s="143" t="s">
        <v>21</v>
      </c>
      <c r="D113" s="146">
        <v>11</v>
      </c>
      <c r="E113" s="143" t="s">
        <v>28</v>
      </c>
      <c r="F113" s="147">
        <v>5</v>
      </c>
      <c r="G113" s="150">
        <v>66.41</v>
      </c>
      <c r="H113" s="150">
        <v>67.23</v>
      </c>
      <c r="I113" s="150">
        <v>84.04</v>
      </c>
      <c r="J113" s="150">
        <v>81.06</v>
      </c>
      <c r="K113" s="150">
        <v>72.37</v>
      </c>
      <c r="L113" s="150">
        <v>74.222000000000008</v>
      </c>
    </row>
    <row r="114" spans="1:12" x14ac:dyDescent="0.2">
      <c r="A114" s="147" t="s">
        <v>215</v>
      </c>
      <c r="B114" s="148">
        <v>36660</v>
      </c>
      <c r="C114" s="143" t="s">
        <v>202</v>
      </c>
      <c r="D114" s="146">
        <v>5</v>
      </c>
      <c r="E114" s="143" t="s">
        <v>315</v>
      </c>
      <c r="F114" s="147">
        <v>4</v>
      </c>
      <c r="G114" s="150">
        <v>53.63</v>
      </c>
      <c r="H114" s="150">
        <v>55.74</v>
      </c>
      <c r="I114" s="150">
        <v>35.630000000000003</v>
      </c>
      <c r="J114" s="150">
        <v>56.67</v>
      </c>
      <c r="K114" s="150">
        <v>49.94</v>
      </c>
      <c r="L114" s="150">
        <v>50.322000000000003</v>
      </c>
    </row>
    <row r="115" spans="1:12" x14ac:dyDescent="0.2">
      <c r="A115" s="147" t="s">
        <v>56</v>
      </c>
      <c r="B115" s="148">
        <v>36900</v>
      </c>
      <c r="C115" s="143" t="s">
        <v>35</v>
      </c>
      <c r="D115" s="146">
        <v>9</v>
      </c>
      <c r="E115" s="143" t="s">
        <v>36</v>
      </c>
      <c r="F115" s="147">
        <v>2</v>
      </c>
      <c r="G115" s="150">
        <v>39.58</v>
      </c>
      <c r="H115" s="150">
        <v>44.74</v>
      </c>
      <c r="I115" s="150">
        <v>36.840000000000003</v>
      </c>
      <c r="J115" s="150">
        <v>36.75</v>
      </c>
      <c r="K115" s="150">
        <v>47.24</v>
      </c>
      <c r="L115" s="150">
        <v>41.03</v>
      </c>
    </row>
    <row r="116" spans="1:12" x14ac:dyDescent="0.2">
      <c r="A116" s="147" t="s">
        <v>125</v>
      </c>
      <c r="B116" s="148">
        <v>37140</v>
      </c>
      <c r="C116" s="143" t="s">
        <v>21</v>
      </c>
      <c r="D116" s="146">
        <v>11</v>
      </c>
      <c r="E116" s="143" t="s">
        <v>130</v>
      </c>
      <c r="F116" s="147">
        <v>7</v>
      </c>
      <c r="G116" s="150">
        <v>48.08</v>
      </c>
      <c r="H116" s="150">
        <v>46.44</v>
      </c>
      <c r="I116" s="150">
        <v>40.299999999999997</v>
      </c>
      <c r="J116" s="150">
        <v>37.950000000000003</v>
      </c>
      <c r="K116" s="150">
        <v>30.39</v>
      </c>
      <c r="L116" s="150">
        <v>40.631999999999991</v>
      </c>
    </row>
    <row r="117" spans="1:12" x14ac:dyDescent="0.2">
      <c r="A117" s="147" t="s">
        <v>173</v>
      </c>
      <c r="B117" s="148">
        <v>37300</v>
      </c>
      <c r="C117" s="143" t="s">
        <v>12</v>
      </c>
      <c r="D117" s="146">
        <v>13</v>
      </c>
      <c r="E117" s="143" t="s">
        <v>180</v>
      </c>
      <c r="F117" s="147">
        <v>6</v>
      </c>
      <c r="G117" s="150">
        <v>49.45</v>
      </c>
      <c r="H117" s="150">
        <v>61.67</v>
      </c>
      <c r="I117" s="150">
        <v>51.81</v>
      </c>
      <c r="J117" s="150">
        <v>55.54</v>
      </c>
      <c r="K117" s="150">
        <v>46.2</v>
      </c>
      <c r="L117" s="150">
        <v>52.934000000000005</v>
      </c>
    </row>
    <row r="118" spans="1:12" x14ac:dyDescent="0.2">
      <c r="A118" s="147" t="s">
        <v>25</v>
      </c>
      <c r="B118" s="148">
        <v>37540</v>
      </c>
      <c r="C118" s="143" t="s">
        <v>12</v>
      </c>
      <c r="D118" s="146">
        <v>13</v>
      </c>
      <c r="E118" s="143" t="s">
        <v>28</v>
      </c>
      <c r="F118" s="147">
        <v>5</v>
      </c>
      <c r="G118" s="150">
        <v>43.61</v>
      </c>
      <c r="H118" s="150">
        <v>35.5</v>
      </c>
      <c r="I118" s="150">
        <v>38.5</v>
      </c>
      <c r="J118" s="150">
        <v>57.75</v>
      </c>
      <c r="K118" s="150">
        <v>51.67</v>
      </c>
      <c r="L118" s="150">
        <v>45.406000000000006</v>
      </c>
    </row>
    <row r="119" spans="1:12" x14ac:dyDescent="0.2">
      <c r="A119" s="147" t="s">
        <v>126</v>
      </c>
      <c r="B119" s="148">
        <v>37940</v>
      </c>
      <c r="C119" s="143" t="s">
        <v>21</v>
      </c>
      <c r="D119" s="146">
        <v>11</v>
      </c>
      <c r="E119" s="143" t="s">
        <v>130</v>
      </c>
      <c r="F119" s="147">
        <v>7</v>
      </c>
      <c r="G119" s="150">
        <v>60.34</v>
      </c>
      <c r="H119" s="150">
        <v>52.27</v>
      </c>
      <c r="I119" s="150">
        <v>56.37</v>
      </c>
      <c r="J119" s="150">
        <v>60.84</v>
      </c>
      <c r="K119" s="150">
        <v>54.32</v>
      </c>
      <c r="L119" s="150">
        <v>56.82800000000001</v>
      </c>
    </row>
    <row r="120" spans="1:12" x14ac:dyDescent="0.2">
      <c r="A120" s="147" t="s">
        <v>96</v>
      </c>
      <c r="B120" s="148">
        <v>38260</v>
      </c>
      <c r="C120" s="143" t="s">
        <v>79</v>
      </c>
      <c r="D120" s="146">
        <v>3</v>
      </c>
      <c r="E120" s="143" t="s">
        <v>73</v>
      </c>
      <c r="F120" s="147">
        <v>1</v>
      </c>
      <c r="G120" s="150" t="s">
        <v>357</v>
      </c>
      <c r="H120" s="150">
        <v>46.98</v>
      </c>
      <c r="I120" s="150">
        <v>33.33</v>
      </c>
      <c r="J120" s="150">
        <v>66.23</v>
      </c>
      <c r="K120" s="150">
        <v>32.89</v>
      </c>
      <c r="L120" s="150">
        <v>44.857500000000002</v>
      </c>
    </row>
    <row r="121" spans="1:12" x14ac:dyDescent="0.2">
      <c r="A121" s="147" t="s">
        <v>216</v>
      </c>
      <c r="B121" s="148">
        <v>38500</v>
      </c>
      <c r="C121" s="143" t="s">
        <v>202</v>
      </c>
      <c r="D121" s="146">
        <v>5</v>
      </c>
      <c r="E121" s="143" t="s">
        <v>315</v>
      </c>
      <c r="F121" s="147">
        <v>4</v>
      </c>
      <c r="G121" s="150">
        <v>52.44</v>
      </c>
      <c r="H121" s="150">
        <v>72.760000000000005</v>
      </c>
      <c r="I121" s="150">
        <v>47.79</v>
      </c>
      <c r="J121" s="150">
        <v>62.72</v>
      </c>
      <c r="K121" s="150">
        <v>64.37</v>
      </c>
      <c r="L121" s="150">
        <v>60.016000000000005</v>
      </c>
    </row>
    <row r="122" spans="1:12" x14ac:dyDescent="0.2">
      <c r="A122" s="147" t="s">
        <v>97</v>
      </c>
      <c r="B122" s="148">
        <v>38820</v>
      </c>
      <c r="C122" s="143" t="s">
        <v>76</v>
      </c>
      <c r="D122" s="146">
        <v>7</v>
      </c>
      <c r="E122" s="143" t="s">
        <v>73</v>
      </c>
      <c r="F122" s="147">
        <v>1</v>
      </c>
      <c r="G122" s="150">
        <v>28.74</v>
      </c>
      <c r="H122" s="150">
        <v>34.880000000000003</v>
      </c>
      <c r="I122" s="150">
        <v>47.06</v>
      </c>
      <c r="J122" s="150">
        <v>59.52</v>
      </c>
      <c r="K122" s="150">
        <v>48.19</v>
      </c>
      <c r="L122" s="150">
        <v>43.678000000000004</v>
      </c>
    </row>
    <row r="123" spans="1:12" x14ac:dyDescent="0.2">
      <c r="A123" s="147" t="s">
        <v>217</v>
      </c>
      <c r="B123" s="148">
        <v>39300</v>
      </c>
      <c r="C123" s="143" t="s">
        <v>202</v>
      </c>
      <c r="D123" s="146">
        <v>5</v>
      </c>
      <c r="E123" s="143" t="s">
        <v>315</v>
      </c>
      <c r="F123" s="147">
        <v>4</v>
      </c>
      <c r="G123" s="150">
        <v>34.29</v>
      </c>
      <c r="H123" s="150">
        <v>33.42</v>
      </c>
      <c r="I123" s="150">
        <v>30.24</v>
      </c>
      <c r="J123" s="150">
        <v>36.31</v>
      </c>
      <c r="K123" s="150">
        <v>30.46</v>
      </c>
      <c r="L123" s="150">
        <v>32.944000000000003</v>
      </c>
    </row>
    <row r="124" spans="1:12" x14ac:dyDescent="0.2">
      <c r="A124" s="147" t="s">
        <v>149</v>
      </c>
      <c r="B124" s="148">
        <v>39780</v>
      </c>
      <c r="C124" s="143" t="s">
        <v>137</v>
      </c>
      <c r="D124" s="146">
        <v>15</v>
      </c>
      <c r="E124" s="143" t="s">
        <v>138</v>
      </c>
      <c r="F124" s="147">
        <v>8</v>
      </c>
      <c r="G124" s="150">
        <v>43.26</v>
      </c>
      <c r="H124" s="150">
        <v>40.82</v>
      </c>
      <c r="I124" s="150">
        <v>30.61</v>
      </c>
      <c r="J124" s="150">
        <v>53.71</v>
      </c>
      <c r="K124" s="150">
        <v>35.81</v>
      </c>
      <c r="L124" s="150">
        <v>40.841999999999999</v>
      </c>
    </row>
    <row r="125" spans="1:12" x14ac:dyDescent="0.2">
      <c r="A125" s="147" t="s">
        <v>150</v>
      </c>
      <c r="B125" s="148">
        <v>40100</v>
      </c>
      <c r="C125" s="143" t="s">
        <v>137</v>
      </c>
      <c r="D125" s="146">
        <v>15</v>
      </c>
      <c r="E125" s="143" t="s">
        <v>138</v>
      </c>
      <c r="F125" s="147">
        <v>8</v>
      </c>
      <c r="G125" s="150">
        <v>52.55</v>
      </c>
      <c r="H125" s="150">
        <v>43.86</v>
      </c>
      <c r="I125" s="150">
        <v>51.88</v>
      </c>
      <c r="J125" s="150">
        <v>47.16</v>
      </c>
      <c r="K125" s="150">
        <v>44.8</v>
      </c>
      <c r="L125" s="150">
        <v>48.05</v>
      </c>
    </row>
    <row r="126" spans="1:12" x14ac:dyDescent="0.2">
      <c r="A126" s="147" t="s">
        <v>57</v>
      </c>
      <c r="B126" s="148">
        <v>40180</v>
      </c>
      <c r="C126" s="143" t="s">
        <v>38</v>
      </c>
      <c r="D126" s="146">
        <v>1</v>
      </c>
      <c r="E126" s="143" t="s">
        <v>36</v>
      </c>
      <c r="F126" s="147">
        <v>2</v>
      </c>
      <c r="G126" s="150">
        <v>60.55</v>
      </c>
      <c r="H126" s="150">
        <v>58</v>
      </c>
      <c r="I126" s="150">
        <v>53.7</v>
      </c>
      <c r="J126" s="150">
        <v>56.81</v>
      </c>
      <c r="K126" s="150">
        <v>60.74</v>
      </c>
      <c r="L126" s="150">
        <v>57.96</v>
      </c>
    </row>
    <row r="127" spans="1:12" x14ac:dyDescent="0.2">
      <c r="A127" s="147" t="s">
        <v>98</v>
      </c>
      <c r="B127" s="148">
        <v>40420</v>
      </c>
      <c r="C127" s="143" t="s">
        <v>76</v>
      </c>
      <c r="D127" s="146">
        <v>7</v>
      </c>
      <c r="E127" s="143" t="s">
        <v>73</v>
      </c>
      <c r="F127" s="147">
        <v>1</v>
      </c>
      <c r="G127" s="150">
        <v>50.41</v>
      </c>
      <c r="H127" s="150">
        <v>57.76</v>
      </c>
      <c r="I127" s="150">
        <v>56.95</v>
      </c>
      <c r="J127" s="150">
        <v>66.33</v>
      </c>
      <c r="K127" s="150">
        <v>69.08</v>
      </c>
      <c r="L127" s="150">
        <v>60.105999999999995</v>
      </c>
    </row>
    <row r="128" spans="1:12" x14ac:dyDescent="0.2">
      <c r="A128" s="147" t="s">
        <v>99</v>
      </c>
      <c r="B128" s="148">
        <v>40660</v>
      </c>
      <c r="C128" s="143" t="s">
        <v>35</v>
      </c>
      <c r="D128" s="146">
        <v>9</v>
      </c>
      <c r="E128" s="143" t="s">
        <v>73</v>
      </c>
      <c r="F128" s="147">
        <v>1</v>
      </c>
      <c r="G128" s="150">
        <v>98.77</v>
      </c>
      <c r="H128" s="150" t="s">
        <v>357</v>
      </c>
      <c r="I128" s="150" t="s">
        <v>357</v>
      </c>
      <c r="J128" s="150">
        <v>63.29</v>
      </c>
      <c r="K128" s="150" t="s">
        <v>357</v>
      </c>
      <c r="L128" s="150">
        <v>81.03</v>
      </c>
    </row>
    <row r="129" spans="1:12" x14ac:dyDescent="0.2">
      <c r="A129" s="147" t="s">
        <v>218</v>
      </c>
      <c r="B129" s="148">
        <v>40900</v>
      </c>
      <c r="C129" s="143" t="s">
        <v>219</v>
      </c>
      <c r="D129" s="146">
        <v>19</v>
      </c>
      <c r="E129" s="143" t="s">
        <v>315</v>
      </c>
      <c r="F129" s="147">
        <v>4</v>
      </c>
      <c r="G129" s="150">
        <v>107.14</v>
      </c>
      <c r="H129" s="150">
        <v>63.06</v>
      </c>
      <c r="I129" s="150" t="s">
        <v>357</v>
      </c>
      <c r="J129" s="150">
        <v>54.55</v>
      </c>
      <c r="K129" s="150">
        <v>64.22</v>
      </c>
      <c r="L129" s="150">
        <v>72.242500000000007</v>
      </c>
    </row>
    <row r="130" spans="1:12" x14ac:dyDescent="0.2">
      <c r="A130" s="147" t="s">
        <v>250</v>
      </c>
      <c r="B130" s="148">
        <v>41300</v>
      </c>
      <c r="C130" s="143" t="s">
        <v>35</v>
      </c>
      <c r="D130" s="146">
        <v>9</v>
      </c>
      <c r="E130" s="143" t="s">
        <v>316</v>
      </c>
      <c r="F130" s="147">
        <v>3</v>
      </c>
      <c r="G130" s="150">
        <v>48.78</v>
      </c>
      <c r="H130" s="150">
        <v>57.02</v>
      </c>
      <c r="I130" s="150">
        <v>58.64</v>
      </c>
      <c r="J130" s="150">
        <v>54.71</v>
      </c>
      <c r="K130" s="150">
        <v>69.45</v>
      </c>
      <c r="L130" s="150">
        <v>57.72</v>
      </c>
    </row>
    <row r="131" spans="1:12" x14ac:dyDescent="0.2">
      <c r="A131" s="147" t="s">
        <v>189</v>
      </c>
      <c r="B131" s="148">
        <v>41460</v>
      </c>
      <c r="C131" s="143" t="s">
        <v>182</v>
      </c>
      <c r="D131" s="146">
        <v>17</v>
      </c>
      <c r="E131" s="143" t="s">
        <v>185</v>
      </c>
      <c r="F131" s="147">
        <v>9</v>
      </c>
      <c r="G131" s="150">
        <v>58.5</v>
      </c>
      <c r="H131" s="150">
        <v>46.89</v>
      </c>
      <c r="I131" s="150">
        <v>55.98</v>
      </c>
      <c r="J131" s="150">
        <v>35.36</v>
      </c>
      <c r="K131" s="150">
        <v>47.83</v>
      </c>
      <c r="L131" s="150">
        <v>48.911999999999999</v>
      </c>
    </row>
    <row r="132" spans="1:12" x14ac:dyDescent="0.2">
      <c r="A132" s="147" t="s">
        <v>251</v>
      </c>
      <c r="B132" s="148">
        <v>41700</v>
      </c>
      <c r="C132" s="143" t="s">
        <v>219</v>
      </c>
      <c r="D132" s="146">
        <v>19</v>
      </c>
      <c r="E132" s="143" t="s">
        <v>316</v>
      </c>
      <c r="F132" s="147">
        <v>3</v>
      </c>
      <c r="G132" s="150">
        <v>59.14</v>
      </c>
      <c r="H132" s="150">
        <v>59.46</v>
      </c>
      <c r="I132" s="150">
        <v>54.64</v>
      </c>
      <c r="J132" s="150">
        <v>82.42</v>
      </c>
      <c r="K132" s="150">
        <v>44.44</v>
      </c>
      <c r="L132" s="150">
        <v>60.02</v>
      </c>
    </row>
    <row r="133" spans="1:12" x14ac:dyDescent="0.2">
      <c r="A133" s="147" t="s">
        <v>100</v>
      </c>
      <c r="B133" s="148">
        <v>41860</v>
      </c>
      <c r="C133" s="143" t="s">
        <v>35</v>
      </c>
      <c r="D133" s="146">
        <v>9</v>
      </c>
      <c r="E133" s="143" t="s">
        <v>73</v>
      </c>
      <c r="F133" s="147">
        <v>1</v>
      </c>
      <c r="G133" s="150">
        <v>60.98</v>
      </c>
      <c r="H133" s="150">
        <v>40.65</v>
      </c>
      <c r="I133" s="150">
        <v>44.9</v>
      </c>
      <c r="J133" s="150">
        <v>61.22</v>
      </c>
      <c r="K133" s="150">
        <v>45.08</v>
      </c>
      <c r="L133" s="150">
        <v>50.565999999999995</v>
      </c>
    </row>
    <row r="134" spans="1:12" x14ac:dyDescent="0.2">
      <c r="A134" s="147" t="s">
        <v>101</v>
      </c>
      <c r="B134" s="148">
        <v>42020</v>
      </c>
      <c r="C134" s="143" t="s">
        <v>35</v>
      </c>
      <c r="D134" s="146">
        <v>9</v>
      </c>
      <c r="E134" s="143" t="s">
        <v>73</v>
      </c>
      <c r="F134" s="147">
        <v>1</v>
      </c>
      <c r="G134" s="150">
        <v>51.95</v>
      </c>
      <c r="H134" s="150">
        <v>68.180000000000007</v>
      </c>
      <c r="I134" s="150">
        <v>42.35</v>
      </c>
      <c r="J134" s="150">
        <v>61.89</v>
      </c>
      <c r="K134" s="150">
        <v>65.150000000000006</v>
      </c>
      <c r="L134" s="150">
        <v>57.903999999999996</v>
      </c>
    </row>
    <row r="135" spans="1:12" x14ac:dyDescent="0.2">
      <c r="A135" s="147" t="s">
        <v>127</v>
      </c>
      <c r="B135" s="148">
        <v>42260</v>
      </c>
      <c r="C135" s="143" t="s">
        <v>21</v>
      </c>
      <c r="D135" s="146">
        <v>11</v>
      </c>
      <c r="E135" s="143" t="s">
        <v>130</v>
      </c>
      <c r="F135" s="147">
        <v>7</v>
      </c>
      <c r="G135" s="150">
        <v>56.64</v>
      </c>
      <c r="H135" s="150">
        <v>54.25</v>
      </c>
      <c r="I135" s="150">
        <v>51.44</v>
      </c>
      <c r="J135" s="150">
        <v>46.15</v>
      </c>
      <c r="K135" s="150">
        <v>40</v>
      </c>
      <c r="L135" s="150">
        <v>49.695999999999998</v>
      </c>
    </row>
    <row r="136" spans="1:12" x14ac:dyDescent="0.2">
      <c r="A136" s="147" t="s">
        <v>102</v>
      </c>
      <c r="B136" s="148">
        <v>42580</v>
      </c>
      <c r="C136" s="143" t="s">
        <v>35</v>
      </c>
      <c r="D136" s="146">
        <v>9</v>
      </c>
      <c r="E136" s="143" t="s">
        <v>73</v>
      </c>
      <c r="F136" s="147">
        <v>1</v>
      </c>
      <c r="G136" s="150">
        <v>63.46</v>
      </c>
      <c r="H136" s="150">
        <v>57.61</v>
      </c>
      <c r="I136" s="150">
        <v>57.71</v>
      </c>
      <c r="J136" s="150">
        <v>61.31</v>
      </c>
      <c r="K136" s="150">
        <v>62.34</v>
      </c>
      <c r="L136" s="150">
        <v>60.486000000000004</v>
      </c>
    </row>
    <row r="137" spans="1:12" x14ac:dyDescent="0.2">
      <c r="A137" s="147" t="s">
        <v>174</v>
      </c>
      <c r="B137" s="148">
        <v>43220</v>
      </c>
      <c r="C137" s="143" t="s">
        <v>137</v>
      </c>
      <c r="D137" s="146">
        <v>15</v>
      </c>
      <c r="E137" s="143" t="s">
        <v>180</v>
      </c>
      <c r="F137" s="147">
        <v>6</v>
      </c>
      <c r="G137" s="150">
        <v>47.7</v>
      </c>
      <c r="H137" s="150">
        <v>49.02</v>
      </c>
      <c r="I137" s="150">
        <v>47.05</v>
      </c>
      <c r="J137" s="150">
        <v>39.119999999999997</v>
      </c>
      <c r="K137" s="150">
        <v>38.14</v>
      </c>
      <c r="L137" s="150">
        <v>44.205999999999996</v>
      </c>
    </row>
    <row r="138" spans="1:12" x14ac:dyDescent="0.2">
      <c r="A138" s="147" t="s">
        <v>26</v>
      </c>
      <c r="B138" s="148">
        <v>43380</v>
      </c>
      <c r="C138" s="143" t="s">
        <v>12</v>
      </c>
      <c r="D138" s="146">
        <v>13</v>
      </c>
      <c r="E138" s="143" t="s">
        <v>28</v>
      </c>
      <c r="F138" s="147">
        <v>5</v>
      </c>
      <c r="G138" s="150">
        <v>50.2</v>
      </c>
      <c r="H138" s="150">
        <v>58.59</v>
      </c>
      <c r="I138" s="150">
        <v>54.88</v>
      </c>
      <c r="J138" s="150">
        <v>56.24</v>
      </c>
      <c r="K138" s="150">
        <v>66.87</v>
      </c>
      <c r="L138" s="150">
        <v>57.356000000000009</v>
      </c>
    </row>
    <row r="139" spans="1:12" x14ac:dyDescent="0.2">
      <c r="A139" s="147" t="s">
        <v>103</v>
      </c>
      <c r="B139" s="148">
        <v>44100</v>
      </c>
      <c r="C139" s="143" t="s">
        <v>35</v>
      </c>
      <c r="D139" s="146">
        <v>9</v>
      </c>
      <c r="E139" s="143" t="s">
        <v>73</v>
      </c>
      <c r="F139" s="147">
        <v>1</v>
      </c>
      <c r="G139" s="150" t="s">
        <v>357</v>
      </c>
      <c r="H139" s="150">
        <v>61.86</v>
      </c>
      <c r="I139" s="150">
        <v>61.86</v>
      </c>
      <c r="J139" s="150" t="s">
        <v>357</v>
      </c>
      <c r="K139" s="150">
        <v>52.08</v>
      </c>
      <c r="L139" s="150">
        <v>58.6</v>
      </c>
    </row>
    <row r="140" spans="1:12" x14ac:dyDescent="0.2">
      <c r="A140" s="147" t="s">
        <v>252</v>
      </c>
      <c r="B140" s="148">
        <v>44260</v>
      </c>
      <c r="C140" s="143" t="s">
        <v>35</v>
      </c>
      <c r="D140" s="146">
        <v>9</v>
      </c>
      <c r="E140" s="143" t="s">
        <v>316</v>
      </c>
      <c r="F140" s="147">
        <v>3</v>
      </c>
      <c r="G140" s="150">
        <v>52.63</v>
      </c>
      <c r="H140" s="150">
        <v>35.21</v>
      </c>
      <c r="I140" s="150">
        <v>31.69</v>
      </c>
      <c r="J140" s="150">
        <v>38.869999999999997</v>
      </c>
      <c r="K140" s="150">
        <v>42.55</v>
      </c>
      <c r="L140" s="150">
        <v>40.19</v>
      </c>
    </row>
    <row r="141" spans="1:12" x14ac:dyDescent="0.2">
      <c r="A141" s="147" t="s">
        <v>128</v>
      </c>
      <c r="B141" s="148">
        <v>44580</v>
      </c>
      <c r="C141" s="143" t="s">
        <v>21</v>
      </c>
      <c r="D141" s="146">
        <v>11</v>
      </c>
      <c r="E141" s="143" t="s">
        <v>130</v>
      </c>
      <c r="F141" s="147">
        <v>7</v>
      </c>
      <c r="G141" s="150">
        <v>63.89</v>
      </c>
      <c r="H141" s="150">
        <v>41.55</v>
      </c>
      <c r="I141" s="150">
        <v>49.59</v>
      </c>
      <c r="J141" s="150">
        <v>35.71</v>
      </c>
      <c r="K141" s="150">
        <v>41.1</v>
      </c>
      <c r="L141" s="150">
        <v>46.368000000000002</v>
      </c>
    </row>
    <row r="142" spans="1:12" x14ac:dyDescent="0.2">
      <c r="A142" s="147" t="s">
        <v>190</v>
      </c>
      <c r="B142" s="148">
        <v>44820</v>
      </c>
      <c r="C142" s="143" t="s">
        <v>182</v>
      </c>
      <c r="D142" s="146">
        <v>17</v>
      </c>
      <c r="E142" s="143" t="s">
        <v>185</v>
      </c>
      <c r="F142" s="147">
        <v>9</v>
      </c>
      <c r="G142" s="150">
        <v>45.18</v>
      </c>
      <c r="H142" s="150">
        <v>51.67</v>
      </c>
      <c r="I142" s="150">
        <v>61.54</v>
      </c>
      <c r="J142" s="150">
        <v>86.96</v>
      </c>
      <c r="K142" s="150">
        <v>69.180000000000007</v>
      </c>
      <c r="L142" s="150">
        <v>62.905999999999992</v>
      </c>
    </row>
    <row r="143" spans="1:12" x14ac:dyDescent="0.2">
      <c r="A143" s="147" t="s">
        <v>104</v>
      </c>
      <c r="B143" s="148">
        <v>45060</v>
      </c>
      <c r="C143" s="143" t="s">
        <v>79</v>
      </c>
      <c r="D143" s="146">
        <v>3</v>
      </c>
      <c r="E143" s="143" t="s">
        <v>73</v>
      </c>
      <c r="F143" s="147">
        <v>1</v>
      </c>
      <c r="G143" s="150">
        <v>57.55</v>
      </c>
      <c r="H143" s="150">
        <v>59.38</v>
      </c>
      <c r="I143" s="150">
        <v>68.239999999999995</v>
      </c>
      <c r="J143" s="150">
        <v>44.29</v>
      </c>
      <c r="K143" s="150">
        <v>48.5</v>
      </c>
      <c r="L143" s="150">
        <v>55.592000000000006</v>
      </c>
    </row>
    <row r="144" spans="1:12" x14ac:dyDescent="0.2">
      <c r="A144" s="147" t="s">
        <v>175</v>
      </c>
      <c r="B144" s="148">
        <v>45140</v>
      </c>
      <c r="C144" s="143" t="s">
        <v>21</v>
      </c>
      <c r="D144" s="146">
        <v>11</v>
      </c>
      <c r="E144" s="143" t="s">
        <v>180</v>
      </c>
      <c r="F144" s="147">
        <v>6</v>
      </c>
      <c r="G144" s="150">
        <v>62.43</v>
      </c>
      <c r="H144" s="150">
        <v>61.65</v>
      </c>
      <c r="I144" s="150">
        <v>64.430000000000007</v>
      </c>
      <c r="J144" s="150">
        <v>63.57</v>
      </c>
      <c r="K144" s="150">
        <v>64.87</v>
      </c>
      <c r="L144" s="150">
        <v>63.39</v>
      </c>
    </row>
    <row r="145" spans="1:12" x14ac:dyDescent="0.2">
      <c r="A145" s="147" t="s">
        <v>220</v>
      </c>
      <c r="B145" s="148">
        <v>45460</v>
      </c>
      <c r="C145" s="143" t="s">
        <v>202</v>
      </c>
      <c r="D145" s="146">
        <v>5</v>
      </c>
      <c r="E145" s="143" t="s">
        <v>315</v>
      </c>
      <c r="F145" s="147">
        <v>4</v>
      </c>
      <c r="G145" s="150">
        <v>67.959999999999994</v>
      </c>
      <c r="H145" s="150">
        <v>58.11</v>
      </c>
      <c r="I145" s="150">
        <v>41.16</v>
      </c>
      <c r="J145" s="150">
        <v>67.63</v>
      </c>
      <c r="K145" s="150">
        <v>55.42</v>
      </c>
      <c r="L145" s="150">
        <v>58.055999999999997</v>
      </c>
    </row>
    <row r="146" spans="1:12" x14ac:dyDescent="0.2">
      <c r="A146" s="147" t="s">
        <v>221</v>
      </c>
      <c r="B146" s="148">
        <v>45700</v>
      </c>
      <c r="C146" s="143" t="s">
        <v>202</v>
      </c>
      <c r="D146" s="146">
        <v>5</v>
      </c>
      <c r="E146" s="143" t="s">
        <v>315</v>
      </c>
      <c r="F146" s="147">
        <v>4</v>
      </c>
      <c r="G146" s="150">
        <v>62.94</v>
      </c>
      <c r="H146" s="150">
        <v>42.25</v>
      </c>
      <c r="I146" s="150">
        <v>35.46</v>
      </c>
      <c r="J146" s="150" t="s">
        <v>357</v>
      </c>
      <c r="K146" s="150">
        <v>71.94</v>
      </c>
      <c r="L146" s="150">
        <v>53.147500000000001</v>
      </c>
    </row>
    <row r="147" spans="1:12" x14ac:dyDescent="0.2">
      <c r="A147" s="147" t="s">
        <v>129</v>
      </c>
      <c r="B147" s="148">
        <v>46260</v>
      </c>
      <c r="C147" s="143" t="s">
        <v>21</v>
      </c>
      <c r="D147" s="146">
        <v>11</v>
      </c>
      <c r="E147" s="143" t="s">
        <v>130</v>
      </c>
      <c r="F147" s="147">
        <v>7</v>
      </c>
      <c r="G147" s="150">
        <v>68</v>
      </c>
      <c r="H147" s="150">
        <v>116.94</v>
      </c>
      <c r="I147" s="150">
        <v>44.53</v>
      </c>
      <c r="J147" s="150">
        <v>28.57</v>
      </c>
      <c r="K147" s="150">
        <v>45.08</v>
      </c>
      <c r="L147" s="150">
        <v>60.624000000000002</v>
      </c>
    </row>
    <row r="148" spans="1:12" x14ac:dyDescent="0.2">
      <c r="A148" s="147" t="s">
        <v>58</v>
      </c>
      <c r="B148" s="148">
        <v>47140</v>
      </c>
      <c r="C148" s="143" t="s">
        <v>38</v>
      </c>
      <c r="D148" s="146">
        <v>1</v>
      </c>
      <c r="E148" s="143" t="s">
        <v>36</v>
      </c>
      <c r="F148" s="147">
        <v>2</v>
      </c>
      <c r="G148" s="150">
        <v>55.2</v>
      </c>
      <c r="H148" s="150">
        <v>46.72</v>
      </c>
      <c r="I148" s="150">
        <v>35.65</v>
      </c>
      <c r="J148" s="150">
        <v>44.25</v>
      </c>
      <c r="K148" s="150">
        <v>38.630000000000003</v>
      </c>
      <c r="L148" s="150">
        <v>44.09</v>
      </c>
    </row>
    <row r="149" spans="1:12" x14ac:dyDescent="0.2">
      <c r="A149" s="147" t="s">
        <v>12</v>
      </c>
      <c r="B149" s="148">
        <v>47540</v>
      </c>
      <c r="C149" s="143" t="s">
        <v>21</v>
      </c>
      <c r="D149" s="146">
        <v>11</v>
      </c>
      <c r="E149" s="143" t="s">
        <v>130</v>
      </c>
      <c r="F149" s="147">
        <v>7</v>
      </c>
      <c r="G149" s="150">
        <v>48.74</v>
      </c>
      <c r="H149" s="150">
        <v>47.05</v>
      </c>
      <c r="I149" s="150">
        <v>52.96</v>
      </c>
      <c r="J149" s="150">
        <v>40.51</v>
      </c>
      <c r="K149" s="150">
        <v>49.93</v>
      </c>
      <c r="L149" s="150">
        <v>47.838000000000001</v>
      </c>
    </row>
    <row r="150" spans="1:12" x14ac:dyDescent="0.2">
      <c r="A150" s="147" t="s">
        <v>191</v>
      </c>
      <c r="B150" s="148">
        <v>47700</v>
      </c>
      <c r="C150" s="143" t="s">
        <v>182</v>
      </c>
      <c r="D150" s="146">
        <v>17</v>
      </c>
      <c r="E150" s="143" t="s">
        <v>185</v>
      </c>
      <c r="F150" s="147">
        <v>9</v>
      </c>
      <c r="G150" s="150">
        <v>42.68</v>
      </c>
      <c r="H150" s="150">
        <v>69.7</v>
      </c>
      <c r="I150" s="150">
        <v>90.09</v>
      </c>
      <c r="J150" s="150">
        <v>62.69</v>
      </c>
      <c r="K150" s="150">
        <v>89.02</v>
      </c>
      <c r="L150" s="150">
        <v>70.835999999999984</v>
      </c>
    </row>
    <row r="151" spans="1:12" x14ac:dyDescent="0.2">
      <c r="A151" s="147" t="s">
        <v>105</v>
      </c>
      <c r="B151" s="148">
        <v>47860</v>
      </c>
      <c r="C151" s="143" t="s">
        <v>76</v>
      </c>
      <c r="D151" s="146">
        <v>7</v>
      </c>
      <c r="E151" s="143" t="s">
        <v>73</v>
      </c>
      <c r="F151" s="147">
        <v>1</v>
      </c>
      <c r="G151" s="150">
        <v>29.17</v>
      </c>
      <c r="H151" s="150">
        <v>46.41</v>
      </c>
      <c r="I151" s="150">
        <v>46.81</v>
      </c>
      <c r="J151" s="150">
        <v>64.66</v>
      </c>
      <c r="K151" s="150">
        <v>34.93</v>
      </c>
      <c r="L151" s="150">
        <v>44.396000000000001</v>
      </c>
    </row>
    <row r="152" spans="1:12" x14ac:dyDescent="0.2">
      <c r="A152" s="147" t="s">
        <v>131</v>
      </c>
      <c r="B152" s="148">
        <v>48020</v>
      </c>
      <c r="C152" s="143" t="s">
        <v>21</v>
      </c>
      <c r="D152" s="146">
        <v>11</v>
      </c>
      <c r="E152" s="143" t="s">
        <v>130</v>
      </c>
      <c r="F152" s="147">
        <v>7</v>
      </c>
      <c r="G152" s="150">
        <v>61.58</v>
      </c>
      <c r="H152" s="150">
        <v>69.34</v>
      </c>
      <c r="I152" s="150">
        <v>52.65</v>
      </c>
      <c r="J152" s="150">
        <v>60.04</v>
      </c>
      <c r="K152" s="150">
        <v>56.14</v>
      </c>
      <c r="L152" s="150">
        <v>59.95</v>
      </c>
    </row>
    <row r="153" spans="1:12" x14ac:dyDescent="0.2">
      <c r="A153" s="147" t="s">
        <v>192</v>
      </c>
      <c r="B153" s="148">
        <v>48660</v>
      </c>
      <c r="C153" s="143" t="s">
        <v>182</v>
      </c>
      <c r="D153" s="146">
        <v>17</v>
      </c>
      <c r="E153" s="143" t="s">
        <v>185</v>
      </c>
      <c r="F153" s="147">
        <v>9</v>
      </c>
      <c r="G153" s="150">
        <v>66.34</v>
      </c>
      <c r="H153" s="150">
        <v>69.540000000000006</v>
      </c>
      <c r="I153" s="150">
        <v>67.86</v>
      </c>
      <c r="J153" s="150">
        <v>62.72</v>
      </c>
      <c r="K153" s="150">
        <v>63.53</v>
      </c>
      <c r="L153" s="150">
        <v>65.998000000000005</v>
      </c>
    </row>
    <row r="154" spans="1:12" x14ac:dyDescent="0.2">
      <c r="A154" s="147" t="s">
        <v>106</v>
      </c>
      <c r="B154" s="148">
        <v>48980</v>
      </c>
      <c r="C154" s="143" t="s">
        <v>35</v>
      </c>
      <c r="D154" s="146">
        <v>9</v>
      </c>
      <c r="E154" s="143" t="s">
        <v>73</v>
      </c>
      <c r="F154" s="147">
        <v>1</v>
      </c>
      <c r="G154" s="150">
        <v>43.48</v>
      </c>
      <c r="H154" s="150">
        <v>64.75</v>
      </c>
      <c r="I154" s="150">
        <v>86.33</v>
      </c>
      <c r="J154" s="150" t="s">
        <v>357</v>
      </c>
      <c r="K154" s="150" t="s">
        <v>357</v>
      </c>
      <c r="L154" s="150">
        <v>64.853333333333339</v>
      </c>
    </row>
    <row r="155" spans="1:12" x14ac:dyDescent="0.2">
      <c r="A155" s="147" t="s">
        <v>132</v>
      </c>
      <c r="B155" s="148">
        <v>49140</v>
      </c>
      <c r="C155" s="143" t="s">
        <v>21</v>
      </c>
      <c r="D155" s="146">
        <v>11</v>
      </c>
      <c r="E155" s="143" t="s">
        <v>130</v>
      </c>
      <c r="F155" s="147">
        <v>7</v>
      </c>
      <c r="G155" s="150">
        <v>49.38</v>
      </c>
      <c r="H155" s="150">
        <v>39.409999999999997</v>
      </c>
      <c r="I155" s="150">
        <v>56.37</v>
      </c>
      <c r="J155" s="150">
        <v>56.23</v>
      </c>
      <c r="K155" s="150">
        <v>29.27</v>
      </c>
      <c r="L155" s="150">
        <v>46.131999999999998</v>
      </c>
    </row>
    <row r="156" spans="1:12" x14ac:dyDescent="0.2">
      <c r="A156" s="147" t="s">
        <v>287</v>
      </c>
      <c r="B156" s="148">
        <v>49380</v>
      </c>
      <c r="C156" s="143" t="s">
        <v>79</v>
      </c>
      <c r="D156" s="146">
        <v>3</v>
      </c>
      <c r="E156" s="143" t="s">
        <v>36</v>
      </c>
      <c r="F156" s="147">
        <v>2</v>
      </c>
      <c r="G156" s="150">
        <v>38.57</v>
      </c>
      <c r="H156" s="150">
        <v>43.6</v>
      </c>
      <c r="I156" s="150">
        <v>33.69</v>
      </c>
      <c r="J156" s="150">
        <v>26.67</v>
      </c>
      <c r="K156" s="150">
        <v>35.619999999999997</v>
      </c>
      <c r="L156" s="150">
        <v>35.630000000000003</v>
      </c>
    </row>
    <row r="157" spans="1:12" x14ac:dyDescent="0.2">
      <c r="A157" s="147" t="s">
        <v>133</v>
      </c>
      <c r="B157" s="148">
        <v>50260</v>
      </c>
      <c r="C157" s="143" t="s">
        <v>21</v>
      </c>
      <c r="D157" s="146">
        <v>11</v>
      </c>
      <c r="E157" s="143" t="s">
        <v>130</v>
      </c>
      <c r="F157" s="147">
        <v>7</v>
      </c>
      <c r="G157" s="150">
        <v>57.39</v>
      </c>
      <c r="H157" s="150">
        <v>59.66</v>
      </c>
      <c r="I157" s="150">
        <v>61.19</v>
      </c>
      <c r="J157" s="150">
        <v>60.4</v>
      </c>
      <c r="K157" s="150">
        <v>57.64</v>
      </c>
      <c r="L157" s="150">
        <v>59.256000000000007</v>
      </c>
    </row>
    <row r="158" spans="1:12" x14ac:dyDescent="0.2">
      <c r="A158" s="145" t="s">
        <v>222</v>
      </c>
      <c r="B158" s="148">
        <v>50580</v>
      </c>
      <c r="C158" s="143" t="s">
        <v>202</v>
      </c>
      <c r="D158" s="146">
        <v>5</v>
      </c>
      <c r="E158" s="143" t="s">
        <v>315</v>
      </c>
      <c r="F158" s="147">
        <v>4</v>
      </c>
      <c r="G158" s="150" t="s">
        <v>357</v>
      </c>
      <c r="H158" s="150" t="s">
        <v>357</v>
      </c>
      <c r="I158" s="150">
        <v>47.24</v>
      </c>
      <c r="J158" s="150">
        <v>55.56</v>
      </c>
      <c r="K158" s="150">
        <v>71.430000000000007</v>
      </c>
      <c r="L158" s="150">
        <v>58.076666666666675</v>
      </c>
    </row>
    <row r="159" spans="1:12" x14ac:dyDescent="0.2">
      <c r="A159" s="147" t="s">
        <v>176</v>
      </c>
      <c r="B159" s="148">
        <v>50740</v>
      </c>
      <c r="C159" s="143" t="s">
        <v>21</v>
      </c>
      <c r="D159" s="146">
        <v>11</v>
      </c>
      <c r="E159" s="143" t="s">
        <v>180</v>
      </c>
      <c r="F159" s="147">
        <v>6</v>
      </c>
      <c r="G159" s="150">
        <v>79.569999999999993</v>
      </c>
      <c r="H159" s="150">
        <v>72.81</v>
      </c>
      <c r="I159" s="150">
        <v>84.31</v>
      </c>
      <c r="J159" s="150">
        <v>76.510000000000005</v>
      </c>
      <c r="K159" s="150">
        <v>70.97</v>
      </c>
      <c r="L159" s="150">
        <v>76.833999999999989</v>
      </c>
    </row>
    <row r="160" spans="1:12" x14ac:dyDescent="0.2">
      <c r="A160" s="147" t="s">
        <v>151</v>
      </c>
      <c r="B160" s="148">
        <v>50980</v>
      </c>
      <c r="C160" s="143" t="s">
        <v>137</v>
      </c>
      <c r="D160" s="146">
        <v>15</v>
      </c>
      <c r="E160" s="143" t="s">
        <v>138</v>
      </c>
      <c r="F160" s="147">
        <v>8</v>
      </c>
      <c r="G160" s="150">
        <v>56.45</v>
      </c>
      <c r="H160" s="150" t="s">
        <v>357</v>
      </c>
      <c r="I160" s="150" t="s">
        <v>357</v>
      </c>
      <c r="J160" s="150">
        <v>49.18</v>
      </c>
      <c r="K160" s="150" t="s">
        <v>357</v>
      </c>
      <c r="L160" s="150">
        <v>52.814999999999998</v>
      </c>
    </row>
    <row r="161" spans="1:12" x14ac:dyDescent="0.2">
      <c r="A161" s="147" t="s">
        <v>193</v>
      </c>
      <c r="B161" s="148">
        <v>51220</v>
      </c>
      <c r="C161" s="143" t="s">
        <v>182</v>
      </c>
      <c r="D161" s="146">
        <v>17</v>
      </c>
      <c r="E161" s="143" t="s">
        <v>185</v>
      </c>
      <c r="F161" s="147">
        <v>9</v>
      </c>
      <c r="G161" s="150">
        <v>39.47</v>
      </c>
      <c r="H161" s="150">
        <v>39.56</v>
      </c>
      <c r="I161" s="150">
        <v>65.930000000000007</v>
      </c>
      <c r="J161" s="150">
        <v>41.85</v>
      </c>
      <c r="K161" s="150">
        <v>57.27</v>
      </c>
      <c r="L161" s="150">
        <v>48.816000000000003</v>
      </c>
    </row>
    <row r="162" spans="1:12" x14ac:dyDescent="0.2">
      <c r="A162" s="147" t="s">
        <v>60</v>
      </c>
      <c r="B162" s="148">
        <v>51540</v>
      </c>
      <c r="C162" s="143" t="s">
        <v>38</v>
      </c>
      <c r="D162" s="146">
        <v>1</v>
      </c>
      <c r="E162" s="143" t="s">
        <v>36</v>
      </c>
      <c r="F162" s="147">
        <v>2</v>
      </c>
      <c r="G162" s="150">
        <v>52.51</v>
      </c>
      <c r="H162" s="150">
        <v>61.61</v>
      </c>
      <c r="I162" s="150">
        <v>58.69</v>
      </c>
      <c r="J162" s="150">
        <v>72.260000000000005</v>
      </c>
      <c r="K162" s="150">
        <v>55.43</v>
      </c>
      <c r="L162" s="150">
        <v>60.1</v>
      </c>
    </row>
    <row r="163" spans="1:12" x14ac:dyDescent="0.2">
      <c r="A163" s="147" t="s">
        <v>223</v>
      </c>
      <c r="B163" s="148">
        <v>51940</v>
      </c>
      <c r="C163" s="143" t="s">
        <v>21</v>
      </c>
      <c r="D163" s="146">
        <v>11</v>
      </c>
      <c r="E163" s="143" t="s">
        <v>315</v>
      </c>
      <c r="F163" s="147">
        <v>4</v>
      </c>
      <c r="G163" s="150">
        <v>73.64</v>
      </c>
      <c r="H163" s="150">
        <v>85.71</v>
      </c>
      <c r="I163" s="150">
        <v>75.47</v>
      </c>
      <c r="J163" s="150">
        <v>70.69</v>
      </c>
      <c r="K163" s="150">
        <v>83.42</v>
      </c>
      <c r="L163" s="150">
        <v>77.786000000000001</v>
      </c>
    </row>
    <row r="164" spans="1:12" x14ac:dyDescent="0.2">
      <c r="A164" s="147" t="s">
        <v>253</v>
      </c>
      <c r="B164" s="148">
        <v>52100</v>
      </c>
      <c r="C164" s="143" t="s">
        <v>12</v>
      </c>
      <c r="D164" s="146">
        <v>13</v>
      </c>
      <c r="E164" s="143" t="s">
        <v>316</v>
      </c>
      <c r="F164" s="147">
        <v>3</v>
      </c>
      <c r="G164" s="150">
        <v>24.66</v>
      </c>
      <c r="H164" s="150">
        <v>26.85</v>
      </c>
      <c r="I164" s="150">
        <v>18.95</v>
      </c>
      <c r="J164" s="150">
        <v>21.13</v>
      </c>
      <c r="K164" s="150">
        <v>12.2</v>
      </c>
      <c r="L164" s="150">
        <v>20.758000000000003</v>
      </c>
    </row>
    <row r="165" spans="1:12" x14ac:dyDescent="0.2">
      <c r="A165" s="147" t="s">
        <v>254</v>
      </c>
      <c r="B165" s="148">
        <v>50900</v>
      </c>
      <c r="C165" s="143" t="s">
        <v>12</v>
      </c>
      <c r="D165" s="146">
        <v>13</v>
      </c>
      <c r="E165" s="143" t="s">
        <v>316</v>
      </c>
      <c r="F165" s="147">
        <v>3</v>
      </c>
      <c r="G165" s="150">
        <v>35.82</v>
      </c>
      <c r="H165" s="150">
        <v>53.73</v>
      </c>
      <c r="I165" s="150">
        <v>50.6</v>
      </c>
      <c r="J165" s="150">
        <v>62.5</v>
      </c>
      <c r="K165" s="150">
        <v>47.48</v>
      </c>
      <c r="L165" s="150">
        <v>50.025999999999996</v>
      </c>
    </row>
    <row r="166" spans="1:12" x14ac:dyDescent="0.2">
      <c r="A166" s="147" t="s">
        <v>152</v>
      </c>
      <c r="B166" s="148">
        <v>51380</v>
      </c>
      <c r="C166" s="143" t="s">
        <v>137</v>
      </c>
      <c r="D166" s="146">
        <v>15</v>
      </c>
      <c r="E166" s="143" t="s">
        <v>138</v>
      </c>
      <c r="F166" s="147">
        <v>8</v>
      </c>
      <c r="G166" s="150">
        <v>44.5</v>
      </c>
      <c r="H166" s="150">
        <v>54.26</v>
      </c>
      <c r="I166" s="150">
        <v>56.12</v>
      </c>
      <c r="J166" s="150">
        <v>32.75</v>
      </c>
      <c r="K166" s="150">
        <v>22.39</v>
      </c>
      <c r="L166" s="150">
        <v>42.003999999999998</v>
      </c>
    </row>
    <row r="167" spans="1:12" x14ac:dyDescent="0.2">
      <c r="A167" s="147" t="s">
        <v>153</v>
      </c>
      <c r="B167" s="148">
        <v>51620</v>
      </c>
      <c r="C167" s="143" t="s">
        <v>137</v>
      </c>
      <c r="D167" s="146">
        <v>15</v>
      </c>
      <c r="E167" s="143" t="s">
        <v>138</v>
      </c>
      <c r="F167" s="147">
        <v>8</v>
      </c>
      <c r="G167" s="150" t="s">
        <v>357</v>
      </c>
      <c r="H167" s="150">
        <v>41.1</v>
      </c>
      <c r="I167" s="150">
        <v>54.79</v>
      </c>
      <c r="J167" s="150">
        <v>61.64</v>
      </c>
      <c r="K167" s="150">
        <v>34.25</v>
      </c>
      <c r="L167" s="150">
        <v>47.945</v>
      </c>
    </row>
    <row r="168" spans="1:12" x14ac:dyDescent="0.2">
      <c r="A168" s="147" t="s">
        <v>194</v>
      </c>
      <c r="B168" s="148">
        <v>52340</v>
      </c>
      <c r="C168" s="143" t="s">
        <v>137</v>
      </c>
      <c r="D168" s="146">
        <v>15</v>
      </c>
      <c r="E168" s="143" t="s">
        <v>185</v>
      </c>
      <c r="F168" s="147">
        <v>9</v>
      </c>
      <c r="G168" s="150">
        <v>61.7</v>
      </c>
      <c r="H168" s="150">
        <v>51.39</v>
      </c>
      <c r="I168" s="150">
        <v>66.319999999999993</v>
      </c>
      <c r="J168" s="150">
        <v>58.32</v>
      </c>
      <c r="K168" s="150">
        <v>61.03</v>
      </c>
      <c r="L168" s="150">
        <v>59.751999999999995</v>
      </c>
    </row>
    <row r="169" spans="1:12" x14ac:dyDescent="0.2">
      <c r="A169" s="147" t="s">
        <v>255</v>
      </c>
      <c r="B169" s="148">
        <v>52580</v>
      </c>
      <c r="C169" s="143" t="s">
        <v>219</v>
      </c>
      <c r="D169" s="146">
        <v>19</v>
      </c>
      <c r="E169" s="143" t="s">
        <v>316</v>
      </c>
      <c r="F169" s="147">
        <v>3</v>
      </c>
      <c r="G169" s="150">
        <v>62.35</v>
      </c>
      <c r="H169" s="150">
        <v>67.92</v>
      </c>
      <c r="I169" s="150">
        <v>60.16</v>
      </c>
      <c r="J169" s="150">
        <v>59.47</v>
      </c>
      <c r="K169" s="150">
        <v>68.13</v>
      </c>
      <c r="L169" s="150">
        <v>63.605999999999995</v>
      </c>
    </row>
    <row r="170" spans="1:12" x14ac:dyDescent="0.2">
      <c r="A170" s="147" t="s">
        <v>154</v>
      </c>
      <c r="B170" s="148">
        <v>52900</v>
      </c>
      <c r="C170" s="143" t="s">
        <v>137</v>
      </c>
      <c r="D170" s="146">
        <v>15</v>
      </c>
      <c r="E170" s="143" t="s">
        <v>138</v>
      </c>
      <c r="F170" s="147">
        <v>8</v>
      </c>
      <c r="G170" s="150">
        <v>59.69</v>
      </c>
      <c r="H170" s="150">
        <v>59.17</v>
      </c>
      <c r="I170" s="150">
        <v>57.69</v>
      </c>
      <c r="J170" s="150">
        <v>60.06</v>
      </c>
      <c r="K170" s="150">
        <v>49.15</v>
      </c>
      <c r="L170" s="150">
        <v>57.152000000000001</v>
      </c>
    </row>
    <row r="171" spans="1:12" x14ac:dyDescent="0.2">
      <c r="A171" s="147" t="s">
        <v>155</v>
      </c>
      <c r="B171" s="148">
        <v>54580</v>
      </c>
      <c r="C171" s="143" t="s">
        <v>137</v>
      </c>
      <c r="D171" s="146">
        <v>15</v>
      </c>
      <c r="E171" s="143" t="s">
        <v>138</v>
      </c>
      <c r="F171" s="147">
        <v>8</v>
      </c>
      <c r="G171" s="150">
        <v>50.26</v>
      </c>
      <c r="H171" s="150">
        <v>50.26</v>
      </c>
      <c r="I171" s="150">
        <v>37.32</v>
      </c>
      <c r="J171" s="150">
        <v>41.18</v>
      </c>
      <c r="K171" s="150">
        <v>36.04</v>
      </c>
      <c r="L171" s="150">
        <v>43.012</v>
      </c>
    </row>
    <row r="172" spans="1:12" x14ac:dyDescent="0.2">
      <c r="A172" s="147" t="s">
        <v>61</v>
      </c>
      <c r="B172" s="148">
        <v>54260</v>
      </c>
      <c r="C172" s="143" t="s">
        <v>12</v>
      </c>
      <c r="D172" s="146">
        <v>13</v>
      </c>
      <c r="E172" s="143" t="s">
        <v>36</v>
      </c>
      <c r="F172" s="147">
        <v>2</v>
      </c>
      <c r="G172" s="150">
        <v>43.23</v>
      </c>
      <c r="H172" s="150">
        <v>60.52</v>
      </c>
      <c r="I172" s="150">
        <v>49.95</v>
      </c>
      <c r="J172" s="150">
        <v>53.79</v>
      </c>
      <c r="K172" s="150">
        <v>62.44</v>
      </c>
      <c r="L172" s="150">
        <v>53.98599999999999</v>
      </c>
    </row>
    <row r="173" spans="1:12" x14ac:dyDescent="0.2">
      <c r="A173" s="147" t="s">
        <v>107</v>
      </c>
      <c r="B173" s="148">
        <v>56100</v>
      </c>
      <c r="C173" s="143" t="s">
        <v>76</v>
      </c>
      <c r="D173" s="146">
        <v>7</v>
      </c>
      <c r="E173" s="143" t="s">
        <v>73</v>
      </c>
      <c r="F173" s="147">
        <v>1</v>
      </c>
      <c r="G173" s="150">
        <v>47.52</v>
      </c>
      <c r="H173" s="150">
        <v>39.299999999999997</v>
      </c>
      <c r="I173" s="150">
        <v>42.04</v>
      </c>
      <c r="J173" s="150">
        <v>60.4</v>
      </c>
      <c r="K173" s="150">
        <v>36.28</v>
      </c>
      <c r="L173" s="150">
        <v>45.107999999999997</v>
      </c>
    </row>
    <row r="174" spans="1:12" x14ac:dyDescent="0.2">
      <c r="A174" s="147" t="s">
        <v>195</v>
      </c>
      <c r="B174" s="148">
        <v>56820</v>
      </c>
      <c r="C174" s="143" t="s">
        <v>137</v>
      </c>
      <c r="D174" s="146">
        <v>15</v>
      </c>
      <c r="E174" s="143" t="s">
        <v>185</v>
      </c>
      <c r="F174" s="147">
        <v>9</v>
      </c>
      <c r="G174" s="150">
        <v>53.53</v>
      </c>
      <c r="H174" s="150">
        <v>56.56</v>
      </c>
      <c r="I174" s="150">
        <v>54.83</v>
      </c>
      <c r="J174" s="150">
        <v>57.78</v>
      </c>
      <c r="K174" s="150">
        <v>57.18</v>
      </c>
      <c r="L174" s="150">
        <v>55.975999999999999</v>
      </c>
    </row>
    <row r="175" spans="1:12" x14ac:dyDescent="0.2">
      <c r="A175" s="147" t="s">
        <v>196</v>
      </c>
      <c r="B175" s="148">
        <v>57460</v>
      </c>
      <c r="C175" s="143" t="s">
        <v>137</v>
      </c>
      <c r="D175" s="146">
        <v>15</v>
      </c>
      <c r="E175" s="143" t="s">
        <v>185</v>
      </c>
      <c r="F175" s="147">
        <v>9</v>
      </c>
      <c r="G175" s="150">
        <v>58.39</v>
      </c>
      <c r="H175" s="150">
        <v>67.8</v>
      </c>
      <c r="I175" s="150">
        <v>95.18</v>
      </c>
      <c r="J175" s="150">
        <v>68.349999999999994</v>
      </c>
      <c r="K175" s="150">
        <v>87.11</v>
      </c>
      <c r="L175" s="150">
        <v>75.366000000000014</v>
      </c>
    </row>
    <row r="176" spans="1:12" x14ac:dyDescent="0.2">
      <c r="A176" s="147" t="s">
        <v>256</v>
      </c>
      <c r="B176" s="148">
        <v>58340</v>
      </c>
      <c r="C176" s="143" t="s">
        <v>35</v>
      </c>
      <c r="D176" s="146">
        <v>9</v>
      </c>
      <c r="E176" s="143" t="s">
        <v>316</v>
      </c>
      <c r="F176" s="147">
        <v>3</v>
      </c>
      <c r="G176" s="150" t="s">
        <v>357</v>
      </c>
      <c r="H176" s="150" t="s">
        <v>372</v>
      </c>
      <c r="I176" s="150" t="s">
        <v>357</v>
      </c>
      <c r="J176" s="150">
        <v>78.13</v>
      </c>
      <c r="K176" s="150" t="s">
        <v>357</v>
      </c>
      <c r="L176" s="150">
        <v>78.13</v>
      </c>
    </row>
    <row r="177" spans="1:12" x14ac:dyDescent="0.2">
      <c r="A177" s="147" t="s">
        <v>257</v>
      </c>
      <c r="B177" s="148">
        <v>58500</v>
      </c>
      <c r="C177" s="143" t="s">
        <v>35</v>
      </c>
      <c r="D177" s="146">
        <v>9</v>
      </c>
      <c r="E177" s="143" t="s">
        <v>316</v>
      </c>
      <c r="F177" s="147">
        <v>3</v>
      </c>
      <c r="G177" s="150">
        <v>48.03</v>
      </c>
      <c r="H177" s="150">
        <v>104.8</v>
      </c>
      <c r="I177" s="150">
        <v>52.4</v>
      </c>
      <c r="J177" s="150">
        <v>65.5</v>
      </c>
      <c r="K177" s="150">
        <v>87.34</v>
      </c>
      <c r="L177" s="150">
        <v>71.614000000000004</v>
      </c>
    </row>
    <row r="178" spans="1:12" x14ac:dyDescent="0.2">
      <c r="A178" s="147" t="s">
        <v>62</v>
      </c>
      <c r="B178" s="148">
        <v>58740</v>
      </c>
      <c r="C178" s="143" t="s">
        <v>79</v>
      </c>
      <c r="D178" s="146">
        <v>3</v>
      </c>
      <c r="E178" s="143" t="s">
        <v>36</v>
      </c>
      <c r="F178" s="147">
        <v>2</v>
      </c>
      <c r="G178" s="150">
        <v>55.41</v>
      </c>
      <c r="H178" s="150">
        <v>57.4</v>
      </c>
      <c r="I178" s="150">
        <v>49.3</v>
      </c>
      <c r="J178" s="150">
        <v>46.31</v>
      </c>
      <c r="K178" s="150">
        <v>48.33</v>
      </c>
      <c r="L178" s="150">
        <v>51.35</v>
      </c>
    </row>
    <row r="179" spans="1:12" x14ac:dyDescent="0.2">
      <c r="A179" s="147" t="s">
        <v>134</v>
      </c>
      <c r="B179" s="148">
        <v>59940</v>
      </c>
      <c r="C179" s="143" t="s">
        <v>21</v>
      </c>
      <c r="D179" s="146">
        <v>11</v>
      </c>
      <c r="E179" s="143" t="s">
        <v>130</v>
      </c>
      <c r="F179" s="147">
        <v>7</v>
      </c>
      <c r="G179" s="150">
        <v>68.290000000000006</v>
      </c>
      <c r="H179" s="150">
        <v>58.04</v>
      </c>
      <c r="I179" s="150">
        <v>64.02</v>
      </c>
      <c r="J179" s="150">
        <v>71.599999999999994</v>
      </c>
      <c r="K179" s="150">
        <v>56.14</v>
      </c>
      <c r="L179" s="150">
        <v>63.618000000000009</v>
      </c>
    </row>
    <row r="180" spans="1:12" x14ac:dyDescent="0.2">
      <c r="A180" s="147" t="s">
        <v>27</v>
      </c>
      <c r="B180" s="148">
        <v>60020</v>
      </c>
      <c r="C180" s="143" t="s">
        <v>12</v>
      </c>
      <c r="D180" s="146">
        <v>13</v>
      </c>
      <c r="E180" s="143" t="s">
        <v>28</v>
      </c>
      <c r="F180" s="147">
        <v>5</v>
      </c>
      <c r="G180" s="150">
        <v>48.13</v>
      </c>
      <c r="H180" s="150">
        <v>48.55</v>
      </c>
      <c r="I180" s="150">
        <v>55.9</v>
      </c>
      <c r="J180" s="150">
        <v>63.16</v>
      </c>
      <c r="K180" s="150">
        <v>54.79</v>
      </c>
      <c r="L180" s="150">
        <v>54.106000000000009</v>
      </c>
    </row>
    <row r="181" spans="1:12" x14ac:dyDescent="0.2">
      <c r="A181" s="147" t="s">
        <v>224</v>
      </c>
      <c r="B181" s="148">
        <v>60580</v>
      </c>
      <c r="C181" s="143" t="s">
        <v>21</v>
      </c>
      <c r="D181" s="146">
        <v>11</v>
      </c>
      <c r="E181" s="143" t="s">
        <v>315</v>
      </c>
      <c r="F181" s="147">
        <v>4</v>
      </c>
      <c r="G181" s="150">
        <v>35.85</v>
      </c>
      <c r="H181" s="150">
        <v>53.31</v>
      </c>
      <c r="I181" s="150">
        <v>55.1</v>
      </c>
      <c r="J181" s="150">
        <v>43.16</v>
      </c>
      <c r="K181" s="150">
        <v>46.83</v>
      </c>
      <c r="L181" s="150">
        <v>46.85</v>
      </c>
    </row>
    <row r="182" spans="1:12" x14ac:dyDescent="0.2">
      <c r="A182" s="147" t="s">
        <v>258</v>
      </c>
      <c r="B182" s="148">
        <v>61060</v>
      </c>
      <c r="C182" s="143" t="s">
        <v>35</v>
      </c>
      <c r="D182" s="146">
        <v>9</v>
      </c>
      <c r="E182" s="143" t="s">
        <v>316</v>
      </c>
      <c r="F182" s="147">
        <v>3</v>
      </c>
      <c r="G182" s="150">
        <v>82.09</v>
      </c>
      <c r="H182" s="150">
        <v>44.44</v>
      </c>
      <c r="I182" s="150">
        <v>59.26</v>
      </c>
      <c r="J182" s="150">
        <v>58.82</v>
      </c>
      <c r="K182" s="150">
        <v>73.53</v>
      </c>
      <c r="L182" s="150">
        <v>63.628</v>
      </c>
    </row>
    <row r="183" spans="1:12" x14ac:dyDescent="0.2">
      <c r="A183" s="147" t="s">
        <v>108</v>
      </c>
      <c r="B183" s="148">
        <v>61780</v>
      </c>
      <c r="C183" s="143" t="s">
        <v>76</v>
      </c>
      <c r="D183" s="146">
        <v>7</v>
      </c>
      <c r="E183" s="143" t="s">
        <v>73</v>
      </c>
      <c r="F183" s="147">
        <v>1</v>
      </c>
      <c r="G183" s="150">
        <v>55.17</v>
      </c>
      <c r="H183" s="150">
        <v>34.97</v>
      </c>
      <c r="I183" s="150">
        <v>42.25</v>
      </c>
      <c r="J183" s="150" t="s">
        <v>357</v>
      </c>
      <c r="K183" s="150" t="s">
        <v>357</v>
      </c>
      <c r="L183" s="150">
        <v>44.13</v>
      </c>
    </row>
    <row r="184" spans="1:12" x14ac:dyDescent="0.2">
      <c r="A184" s="147" t="s">
        <v>29</v>
      </c>
      <c r="B184" s="148">
        <v>61940</v>
      </c>
      <c r="C184" s="143" t="s">
        <v>12</v>
      </c>
      <c r="D184" s="146">
        <v>13</v>
      </c>
      <c r="E184" s="143" t="s">
        <v>28</v>
      </c>
      <c r="F184" s="147">
        <v>5</v>
      </c>
      <c r="G184" s="150">
        <v>52.97</v>
      </c>
      <c r="H184" s="150">
        <v>67.959999999999994</v>
      </c>
      <c r="I184" s="150">
        <v>67.89</v>
      </c>
      <c r="J184" s="150">
        <v>62.37</v>
      </c>
      <c r="K184" s="150">
        <v>52.63</v>
      </c>
      <c r="L184" s="150">
        <v>60.763999999999996</v>
      </c>
    </row>
    <row r="185" spans="1:12" x14ac:dyDescent="0.2">
      <c r="A185" s="147" t="s">
        <v>259</v>
      </c>
      <c r="B185" s="148">
        <v>62340</v>
      </c>
      <c r="C185" s="143" t="s">
        <v>219</v>
      </c>
      <c r="D185" s="146">
        <v>19</v>
      </c>
      <c r="E185" s="143" t="s">
        <v>316</v>
      </c>
      <c r="F185" s="147">
        <v>3</v>
      </c>
      <c r="G185" s="150">
        <v>40.18</v>
      </c>
      <c r="H185" s="150">
        <v>47.19</v>
      </c>
      <c r="I185" s="150">
        <v>45.35</v>
      </c>
      <c r="J185" s="150">
        <v>59.36</v>
      </c>
      <c r="K185" s="150">
        <v>45.98</v>
      </c>
      <c r="L185" s="150">
        <v>47.611999999999995</v>
      </c>
    </row>
    <row r="186" spans="1:12" x14ac:dyDescent="0.2">
      <c r="A186" s="147" t="s">
        <v>156</v>
      </c>
      <c r="B186" s="148">
        <v>62500</v>
      </c>
      <c r="C186" s="143" t="s">
        <v>137</v>
      </c>
      <c r="D186" s="146">
        <v>15</v>
      </c>
      <c r="E186" s="143" t="s">
        <v>138</v>
      </c>
      <c r="F186" s="147">
        <v>8</v>
      </c>
      <c r="G186" s="150">
        <v>48.16</v>
      </c>
      <c r="H186" s="150">
        <v>52.38</v>
      </c>
      <c r="I186" s="150">
        <v>46.48</v>
      </c>
      <c r="J186" s="150">
        <v>45.94</v>
      </c>
      <c r="K186" s="150">
        <v>52.57</v>
      </c>
      <c r="L186" s="150">
        <v>49.105999999999995</v>
      </c>
    </row>
    <row r="187" spans="1:12" x14ac:dyDescent="0.2">
      <c r="A187" s="147" t="s">
        <v>109</v>
      </c>
      <c r="B187" s="148">
        <v>62660</v>
      </c>
      <c r="C187" s="143" t="s">
        <v>35</v>
      </c>
      <c r="D187" s="146">
        <v>9</v>
      </c>
      <c r="E187" s="143" t="s">
        <v>73</v>
      </c>
      <c r="F187" s="147">
        <v>1</v>
      </c>
      <c r="G187" s="150">
        <v>24.89</v>
      </c>
      <c r="H187" s="150">
        <v>18.45</v>
      </c>
      <c r="I187" s="150">
        <v>15.22</v>
      </c>
      <c r="J187" s="150">
        <v>22.45</v>
      </c>
      <c r="K187" s="150">
        <v>18.190000000000001</v>
      </c>
      <c r="L187" s="150">
        <v>19.84</v>
      </c>
    </row>
    <row r="188" spans="1:12" x14ac:dyDescent="0.2">
      <c r="A188" s="147" t="s">
        <v>157</v>
      </c>
      <c r="B188" s="148">
        <v>62900</v>
      </c>
      <c r="C188" s="143" t="s">
        <v>137</v>
      </c>
      <c r="D188" s="146">
        <v>15</v>
      </c>
      <c r="E188" s="143" t="s">
        <v>138</v>
      </c>
      <c r="F188" s="147">
        <v>8</v>
      </c>
      <c r="G188" s="150">
        <v>50.82</v>
      </c>
      <c r="H188" s="150">
        <v>56.33</v>
      </c>
      <c r="I188" s="150">
        <v>56.03</v>
      </c>
      <c r="J188" s="150">
        <v>47.04</v>
      </c>
      <c r="K188" s="150">
        <v>46.91</v>
      </c>
      <c r="L188" s="150">
        <v>51.426000000000002</v>
      </c>
    </row>
    <row r="189" spans="1:12" x14ac:dyDescent="0.2">
      <c r="A189" s="147" t="s">
        <v>110</v>
      </c>
      <c r="B189" s="148">
        <v>63860</v>
      </c>
      <c r="C189" s="143" t="s">
        <v>76</v>
      </c>
      <c r="D189" s="146">
        <v>7</v>
      </c>
      <c r="E189" s="143" t="s">
        <v>73</v>
      </c>
      <c r="F189" s="147">
        <v>1</v>
      </c>
      <c r="G189" s="150" t="s">
        <v>357</v>
      </c>
      <c r="H189" s="150" t="s">
        <v>357</v>
      </c>
      <c r="I189" s="150" t="s">
        <v>357</v>
      </c>
      <c r="J189" s="150" t="s">
        <v>357</v>
      </c>
      <c r="K189" s="150" t="s">
        <v>357</v>
      </c>
      <c r="L189" s="150"/>
    </row>
    <row r="190" spans="1:12" x14ac:dyDescent="0.2">
      <c r="A190" s="147" t="s">
        <v>177</v>
      </c>
      <c r="B190" s="148">
        <v>64020</v>
      </c>
      <c r="C190" s="143" t="s">
        <v>137</v>
      </c>
      <c r="D190" s="146">
        <v>15</v>
      </c>
      <c r="E190" s="143" t="s">
        <v>180</v>
      </c>
      <c r="F190" s="147">
        <v>6</v>
      </c>
      <c r="G190" s="150">
        <v>52.85</v>
      </c>
      <c r="H190" s="150">
        <v>61.34</v>
      </c>
      <c r="I190" s="150">
        <v>48.04</v>
      </c>
      <c r="J190" s="150">
        <v>53.55</v>
      </c>
      <c r="K190" s="150">
        <v>52</v>
      </c>
      <c r="L190" s="150">
        <v>53.555999999999997</v>
      </c>
    </row>
    <row r="191" spans="1:12" x14ac:dyDescent="0.2">
      <c r="A191" s="147" t="s">
        <v>225</v>
      </c>
      <c r="B191" s="148">
        <v>64420</v>
      </c>
      <c r="C191" s="143" t="s">
        <v>202</v>
      </c>
      <c r="D191" s="146">
        <v>5</v>
      </c>
      <c r="E191" s="143" t="s">
        <v>315</v>
      </c>
      <c r="F191" s="147">
        <v>4</v>
      </c>
      <c r="G191" s="150">
        <v>62.8</v>
      </c>
      <c r="H191" s="150">
        <v>76.92</v>
      </c>
      <c r="I191" s="150">
        <v>48.08</v>
      </c>
      <c r="J191" s="150">
        <v>81.34</v>
      </c>
      <c r="K191" s="150">
        <v>57.42</v>
      </c>
      <c r="L191" s="150">
        <v>65.311999999999998</v>
      </c>
    </row>
    <row r="192" spans="1:12" x14ac:dyDescent="0.2">
      <c r="A192" s="147" t="s">
        <v>226</v>
      </c>
      <c r="B192" s="148">
        <v>64580</v>
      </c>
      <c r="C192" s="143" t="s">
        <v>202</v>
      </c>
      <c r="D192" s="146">
        <v>5</v>
      </c>
      <c r="E192" s="143" t="s">
        <v>315</v>
      </c>
      <c r="F192" s="147">
        <v>4</v>
      </c>
      <c r="G192" s="150">
        <v>39.19</v>
      </c>
      <c r="H192" s="150">
        <v>44.66</v>
      </c>
      <c r="I192" s="150">
        <v>48.71</v>
      </c>
      <c r="J192" s="150">
        <v>49.27</v>
      </c>
      <c r="K192" s="150">
        <v>38.75</v>
      </c>
      <c r="L192" s="150">
        <v>44.116</v>
      </c>
    </row>
    <row r="193" spans="1:12" x14ac:dyDescent="0.2">
      <c r="A193" s="147" t="s">
        <v>197</v>
      </c>
      <c r="B193" s="148">
        <v>65140</v>
      </c>
      <c r="C193" s="143" t="s">
        <v>182</v>
      </c>
      <c r="D193" s="146">
        <v>17</v>
      </c>
      <c r="E193" s="143" t="s">
        <v>185</v>
      </c>
      <c r="F193" s="147">
        <v>9</v>
      </c>
      <c r="G193" s="150">
        <v>59.36</v>
      </c>
      <c r="H193" s="150">
        <v>61.92</v>
      </c>
      <c r="I193" s="150">
        <v>59.76</v>
      </c>
      <c r="J193" s="150">
        <v>60.58</v>
      </c>
      <c r="K193" s="150">
        <v>61.55</v>
      </c>
      <c r="L193" s="150">
        <v>60.634</v>
      </c>
    </row>
    <row r="194" spans="1:12" x14ac:dyDescent="0.2">
      <c r="A194" s="147" t="s">
        <v>198</v>
      </c>
      <c r="B194" s="148">
        <v>65540</v>
      </c>
      <c r="C194" s="143" t="s">
        <v>182</v>
      </c>
      <c r="D194" s="146">
        <v>17</v>
      </c>
      <c r="E194" s="143" t="s">
        <v>185</v>
      </c>
      <c r="F194" s="147">
        <v>9</v>
      </c>
      <c r="G194" s="150">
        <v>66.900000000000006</v>
      </c>
      <c r="H194" s="150">
        <v>39.520000000000003</v>
      </c>
      <c r="I194" s="150">
        <v>48.11</v>
      </c>
      <c r="J194" s="150">
        <v>55.08</v>
      </c>
      <c r="K194" s="150">
        <v>29.26</v>
      </c>
      <c r="L194" s="150">
        <v>47.774000000000001</v>
      </c>
    </row>
    <row r="195" spans="1:12" x14ac:dyDescent="0.2">
      <c r="A195" s="147" t="s">
        <v>227</v>
      </c>
      <c r="B195" s="148">
        <v>65700</v>
      </c>
      <c r="C195" s="143" t="s">
        <v>202</v>
      </c>
      <c r="D195" s="146">
        <v>5</v>
      </c>
      <c r="E195" s="143" t="s">
        <v>315</v>
      </c>
      <c r="F195" s="147">
        <v>4</v>
      </c>
      <c r="G195" s="150" t="s">
        <v>357</v>
      </c>
      <c r="H195" s="150" t="s">
        <v>357</v>
      </c>
      <c r="I195" s="150" t="s">
        <v>372</v>
      </c>
      <c r="J195" s="150" t="s">
        <v>372</v>
      </c>
      <c r="K195" s="150">
        <v>113.64</v>
      </c>
      <c r="L195" s="150">
        <v>113.64</v>
      </c>
    </row>
    <row r="196" spans="1:12" x14ac:dyDescent="0.2">
      <c r="A196" s="147" t="s">
        <v>111</v>
      </c>
      <c r="B196" s="148">
        <v>65940</v>
      </c>
      <c r="C196" s="143" t="s">
        <v>35</v>
      </c>
      <c r="D196" s="146">
        <v>9</v>
      </c>
      <c r="E196" s="143" t="s">
        <v>73</v>
      </c>
      <c r="F196" s="147">
        <v>1</v>
      </c>
      <c r="G196" s="150">
        <v>83</v>
      </c>
      <c r="H196" s="150">
        <v>51.38</v>
      </c>
      <c r="I196" s="150">
        <v>83.33</v>
      </c>
      <c r="J196" s="150">
        <v>87.3</v>
      </c>
      <c r="K196" s="150">
        <v>59.52</v>
      </c>
      <c r="L196" s="150">
        <v>72.905999999999992</v>
      </c>
    </row>
    <row r="197" spans="1:12" x14ac:dyDescent="0.2">
      <c r="A197" s="147" t="s">
        <v>158</v>
      </c>
      <c r="B197" s="148">
        <v>66180</v>
      </c>
      <c r="C197" s="143" t="s">
        <v>137</v>
      </c>
      <c r="D197" s="146">
        <v>15</v>
      </c>
      <c r="E197" s="143" t="s">
        <v>138</v>
      </c>
      <c r="F197" s="147">
        <v>8</v>
      </c>
      <c r="G197" s="150">
        <v>38.950000000000003</v>
      </c>
      <c r="H197" s="150">
        <v>35.590000000000003</v>
      </c>
      <c r="I197" s="150">
        <v>51.72</v>
      </c>
      <c r="J197" s="150">
        <v>29.95</v>
      </c>
      <c r="K197" s="150">
        <v>43.88</v>
      </c>
      <c r="L197" s="150">
        <v>40.018000000000001</v>
      </c>
    </row>
    <row r="198" spans="1:12" x14ac:dyDescent="0.2">
      <c r="A198" s="147" t="s">
        <v>159</v>
      </c>
      <c r="B198" s="148">
        <v>66660</v>
      </c>
      <c r="C198" s="143" t="s">
        <v>137</v>
      </c>
      <c r="D198" s="146">
        <v>15</v>
      </c>
      <c r="E198" s="143" t="s">
        <v>138</v>
      </c>
      <c r="F198" s="147">
        <v>8</v>
      </c>
      <c r="G198" s="150">
        <v>55.58</v>
      </c>
      <c r="H198" s="150">
        <v>50.21</v>
      </c>
      <c r="I198" s="150">
        <v>49.64</v>
      </c>
      <c r="J198" s="150">
        <v>43.27</v>
      </c>
      <c r="K198" s="150">
        <v>45.76</v>
      </c>
      <c r="L198" s="150">
        <v>48.892000000000003</v>
      </c>
    </row>
    <row r="199" spans="1:12" x14ac:dyDescent="0.2">
      <c r="A199" s="147" t="s">
        <v>30</v>
      </c>
      <c r="B199" s="148">
        <v>66980</v>
      </c>
      <c r="C199" s="143" t="s">
        <v>12</v>
      </c>
      <c r="D199" s="146">
        <v>13</v>
      </c>
      <c r="E199" s="143" t="s">
        <v>28</v>
      </c>
      <c r="F199" s="147">
        <v>5</v>
      </c>
      <c r="G199" s="150">
        <v>49.18</v>
      </c>
      <c r="H199" s="150">
        <v>78.510000000000005</v>
      </c>
      <c r="I199" s="150">
        <v>58.09</v>
      </c>
      <c r="J199" s="150">
        <v>33.47</v>
      </c>
      <c r="K199" s="150">
        <v>75.95</v>
      </c>
      <c r="L199" s="150">
        <v>59.04</v>
      </c>
    </row>
    <row r="200" spans="1:12" x14ac:dyDescent="0.2">
      <c r="A200" s="147" t="s">
        <v>63</v>
      </c>
      <c r="B200" s="148">
        <v>67300</v>
      </c>
      <c r="C200" s="143" t="s">
        <v>38</v>
      </c>
      <c r="D200" s="146">
        <v>1</v>
      </c>
      <c r="E200" s="143" t="s">
        <v>36</v>
      </c>
      <c r="F200" s="147">
        <v>2</v>
      </c>
      <c r="G200" s="150">
        <v>51.09</v>
      </c>
      <c r="H200" s="150">
        <v>66.790000000000006</v>
      </c>
      <c r="I200" s="150">
        <v>57.14</v>
      </c>
      <c r="J200" s="150">
        <v>37.1</v>
      </c>
      <c r="K200" s="150">
        <v>43.71</v>
      </c>
      <c r="L200" s="150">
        <v>51.166000000000004</v>
      </c>
    </row>
    <row r="201" spans="1:12" x14ac:dyDescent="0.2">
      <c r="A201" s="147" t="s">
        <v>161</v>
      </c>
      <c r="B201" s="148">
        <v>67620</v>
      </c>
      <c r="C201" s="143" t="s">
        <v>137</v>
      </c>
      <c r="D201" s="146">
        <v>15</v>
      </c>
      <c r="E201" s="143" t="s">
        <v>138</v>
      </c>
      <c r="F201" s="147">
        <v>8</v>
      </c>
      <c r="G201" s="150">
        <v>53.47</v>
      </c>
      <c r="H201" s="150">
        <v>51.51</v>
      </c>
      <c r="I201" s="150">
        <v>62.11</v>
      </c>
      <c r="J201" s="150">
        <v>56.99</v>
      </c>
      <c r="K201" s="150">
        <v>55.81</v>
      </c>
      <c r="L201" s="150">
        <v>55.977999999999994</v>
      </c>
    </row>
    <row r="202" spans="1:12" x14ac:dyDescent="0.2">
      <c r="A202" s="147" t="s">
        <v>64</v>
      </c>
      <c r="B202" s="148">
        <v>67780</v>
      </c>
      <c r="C202" s="143" t="s">
        <v>79</v>
      </c>
      <c r="D202" s="146">
        <v>3</v>
      </c>
      <c r="E202" s="143" t="s">
        <v>36</v>
      </c>
      <c r="F202" s="147">
        <v>2</v>
      </c>
      <c r="G202" s="150">
        <v>33.65</v>
      </c>
      <c r="H202" s="150" t="s">
        <v>357</v>
      </c>
      <c r="I202" s="150">
        <v>47.62</v>
      </c>
      <c r="J202" s="150" t="s">
        <v>357</v>
      </c>
      <c r="K202" s="150">
        <v>23.58</v>
      </c>
      <c r="L202" s="150">
        <v>34.950000000000003</v>
      </c>
    </row>
    <row r="203" spans="1:12" x14ac:dyDescent="0.2">
      <c r="A203" s="147" t="s">
        <v>162</v>
      </c>
      <c r="B203" s="148">
        <v>68260</v>
      </c>
      <c r="C203" s="143" t="s">
        <v>137</v>
      </c>
      <c r="D203" s="146">
        <v>15</v>
      </c>
      <c r="E203" s="143" t="s">
        <v>138</v>
      </c>
      <c r="F203" s="147">
        <v>8</v>
      </c>
      <c r="G203" s="150">
        <v>62.3</v>
      </c>
      <c r="H203" s="150">
        <v>56.19</v>
      </c>
      <c r="I203" s="150">
        <v>66.069999999999993</v>
      </c>
      <c r="J203" s="150">
        <v>60.01</v>
      </c>
      <c r="K203" s="150">
        <v>58.45</v>
      </c>
      <c r="L203" s="150">
        <v>60.603999999999999</v>
      </c>
    </row>
    <row r="204" spans="1:12" x14ac:dyDescent="0.2">
      <c r="A204" s="147" t="s">
        <v>228</v>
      </c>
      <c r="B204" s="148">
        <v>68820</v>
      </c>
      <c r="C204" s="143" t="s">
        <v>21</v>
      </c>
      <c r="D204" s="146">
        <v>11</v>
      </c>
      <c r="E204" s="143" t="s">
        <v>315</v>
      </c>
      <c r="F204" s="147">
        <v>4</v>
      </c>
      <c r="G204" s="150" t="s">
        <v>357</v>
      </c>
      <c r="H204" s="150" t="s">
        <v>357</v>
      </c>
      <c r="I204" s="150" t="s">
        <v>372</v>
      </c>
      <c r="J204" s="150" t="s">
        <v>357</v>
      </c>
      <c r="K204" s="150" t="s">
        <v>357</v>
      </c>
      <c r="L204" s="150"/>
    </row>
    <row r="205" spans="1:12" x14ac:dyDescent="0.2">
      <c r="A205" s="147" t="s">
        <v>112</v>
      </c>
      <c r="B205" s="148">
        <v>68980</v>
      </c>
      <c r="C205" s="143" t="s">
        <v>76</v>
      </c>
      <c r="D205" s="146">
        <v>7</v>
      </c>
      <c r="E205" s="143" t="s">
        <v>73</v>
      </c>
      <c r="F205" s="147">
        <v>1</v>
      </c>
      <c r="G205" s="150" t="s">
        <v>357</v>
      </c>
      <c r="H205" s="150" t="s">
        <v>357</v>
      </c>
      <c r="I205" s="150" t="s">
        <v>357</v>
      </c>
      <c r="J205" s="150" t="s">
        <v>357</v>
      </c>
      <c r="K205" s="150" t="s">
        <v>357</v>
      </c>
      <c r="L205" s="150"/>
    </row>
    <row r="206" spans="1:12" x14ac:dyDescent="0.2">
      <c r="A206" s="147" t="s">
        <v>199</v>
      </c>
      <c r="B206" s="148">
        <v>69940</v>
      </c>
      <c r="C206" s="143" t="s">
        <v>182</v>
      </c>
      <c r="D206" s="146">
        <v>17</v>
      </c>
      <c r="E206" s="143" t="s">
        <v>185</v>
      </c>
      <c r="F206" s="147">
        <v>9</v>
      </c>
      <c r="G206" s="150">
        <v>66.05</v>
      </c>
      <c r="H206" s="150">
        <v>64.97</v>
      </c>
      <c r="I206" s="150">
        <v>65.069999999999993</v>
      </c>
      <c r="J206" s="150">
        <v>67.86</v>
      </c>
      <c r="K206" s="150">
        <v>63.28</v>
      </c>
      <c r="L206" s="150">
        <v>65.445999999999998</v>
      </c>
    </row>
    <row r="207" spans="1:12" x14ac:dyDescent="0.2">
      <c r="A207" s="147" t="s">
        <v>163</v>
      </c>
      <c r="B207" s="148">
        <v>71140</v>
      </c>
      <c r="C207" s="143" t="s">
        <v>137</v>
      </c>
      <c r="D207" s="146">
        <v>15</v>
      </c>
      <c r="E207" s="143" t="s">
        <v>138</v>
      </c>
      <c r="F207" s="147">
        <v>8</v>
      </c>
      <c r="G207" s="150">
        <v>36.14</v>
      </c>
      <c r="H207" s="150">
        <v>30.12</v>
      </c>
      <c r="I207" s="150">
        <v>35.93</v>
      </c>
      <c r="J207" s="150">
        <v>47.9</v>
      </c>
      <c r="K207" s="150">
        <v>29.94</v>
      </c>
      <c r="L207" s="150">
        <v>36.006</v>
      </c>
    </row>
    <row r="208" spans="1:12" x14ac:dyDescent="0.2">
      <c r="A208" s="147" t="s">
        <v>260</v>
      </c>
      <c r="B208" s="148">
        <v>72740</v>
      </c>
      <c r="C208" s="143" t="s">
        <v>219</v>
      </c>
      <c r="D208" s="146">
        <v>19</v>
      </c>
      <c r="E208" s="143" t="s">
        <v>316</v>
      </c>
      <c r="F208" s="147">
        <v>3</v>
      </c>
      <c r="G208" s="150">
        <v>98.45</v>
      </c>
      <c r="H208" s="150">
        <v>88.08</v>
      </c>
      <c r="I208" s="150">
        <v>72.16</v>
      </c>
      <c r="J208" s="150">
        <v>61.86</v>
      </c>
      <c r="K208" s="150">
        <v>46.15</v>
      </c>
      <c r="L208" s="150">
        <v>73.34</v>
      </c>
    </row>
    <row r="209" spans="1:12" x14ac:dyDescent="0.2">
      <c r="A209" s="147" t="s">
        <v>113</v>
      </c>
      <c r="B209" s="148">
        <v>73060</v>
      </c>
      <c r="C209" s="143" t="s">
        <v>76</v>
      </c>
      <c r="D209" s="146">
        <v>7</v>
      </c>
      <c r="E209" s="143" t="s">
        <v>73</v>
      </c>
      <c r="F209" s="147">
        <v>1</v>
      </c>
      <c r="G209" s="150" t="s">
        <v>357</v>
      </c>
      <c r="H209" s="150" t="s">
        <v>357</v>
      </c>
      <c r="I209" s="150" t="s">
        <v>357</v>
      </c>
      <c r="J209" s="150">
        <v>85.11</v>
      </c>
      <c r="K209" s="150">
        <v>63.83</v>
      </c>
      <c r="L209" s="150">
        <v>74.47</v>
      </c>
    </row>
    <row r="210" spans="1:12" x14ac:dyDescent="0.2">
      <c r="A210" s="147" t="s">
        <v>114</v>
      </c>
      <c r="B210" s="148">
        <v>73380</v>
      </c>
      <c r="C210" s="143" t="s">
        <v>76</v>
      </c>
      <c r="D210" s="146">
        <v>7</v>
      </c>
      <c r="E210" s="143" t="s">
        <v>73</v>
      </c>
      <c r="F210" s="147">
        <v>1</v>
      </c>
      <c r="G210" s="150">
        <v>45.16</v>
      </c>
      <c r="H210" s="150">
        <v>51.95</v>
      </c>
      <c r="I210" s="150">
        <v>65.790000000000006</v>
      </c>
      <c r="J210" s="150">
        <v>52.98</v>
      </c>
      <c r="K210" s="150">
        <v>107.38</v>
      </c>
      <c r="L210" s="150">
        <v>64.652000000000001</v>
      </c>
    </row>
    <row r="211" spans="1:12" x14ac:dyDescent="0.2">
      <c r="A211" s="147" t="s">
        <v>229</v>
      </c>
      <c r="B211" s="148">
        <v>73700</v>
      </c>
      <c r="C211" s="143" t="s">
        <v>202</v>
      </c>
      <c r="D211" s="146">
        <v>5</v>
      </c>
      <c r="E211" s="143" t="s">
        <v>315</v>
      </c>
      <c r="F211" s="147">
        <v>4</v>
      </c>
      <c r="G211" s="150">
        <v>47.34</v>
      </c>
      <c r="H211" s="150">
        <v>81.87</v>
      </c>
      <c r="I211" s="150">
        <v>34.880000000000003</v>
      </c>
      <c r="J211" s="150">
        <v>63.22</v>
      </c>
      <c r="K211" s="150">
        <v>57.14</v>
      </c>
      <c r="L211" s="150">
        <v>56.89</v>
      </c>
    </row>
    <row r="212" spans="1:12" x14ac:dyDescent="0.2">
      <c r="A212" s="147" t="s">
        <v>182</v>
      </c>
      <c r="B212" s="148">
        <v>73860</v>
      </c>
      <c r="C212" s="143" t="s">
        <v>182</v>
      </c>
      <c r="D212" s="146">
        <v>17</v>
      </c>
      <c r="E212" s="143" t="s">
        <v>185</v>
      </c>
      <c r="F212" s="147">
        <v>9</v>
      </c>
      <c r="G212" s="150">
        <v>45.73</v>
      </c>
      <c r="H212" s="150">
        <v>51.25</v>
      </c>
      <c r="I212" s="150">
        <v>41.37</v>
      </c>
      <c r="J212" s="150">
        <v>37.47</v>
      </c>
      <c r="K212" s="150">
        <v>39.49</v>
      </c>
      <c r="L212" s="150">
        <v>43.061999999999998</v>
      </c>
    </row>
    <row r="213" spans="1:12" x14ac:dyDescent="0.2">
      <c r="A213" s="147" t="s">
        <v>115</v>
      </c>
      <c r="B213" s="148">
        <v>74180</v>
      </c>
      <c r="C213" s="143" t="s">
        <v>76</v>
      </c>
      <c r="D213" s="146">
        <v>7</v>
      </c>
      <c r="E213" s="143" t="s">
        <v>73</v>
      </c>
      <c r="F213" s="147">
        <v>1</v>
      </c>
      <c r="G213" s="150">
        <v>51.72</v>
      </c>
      <c r="H213" s="150">
        <v>75.14</v>
      </c>
      <c r="I213" s="150">
        <v>76.02</v>
      </c>
      <c r="J213" s="150">
        <v>64.709999999999994</v>
      </c>
      <c r="K213" s="150">
        <v>65.48</v>
      </c>
      <c r="L213" s="150">
        <v>66.614000000000004</v>
      </c>
    </row>
    <row r="214" spans="1:12" x14ac:dyDescent="0.2">
      <c r="A214" s="147" t="s">
        <v>164</v>
      </c>
      <c r="B214" s="148">
        <v>74340</v>
      </c>
      <c r="C214" s="143" t="s">
        <v>137</v>
      </c>
      <c r="D214" s="146">
        <v>15</v>
      </c>
      <c r="E214" s="143" t="s">
        <v>138</v>
      </c>
      <c r="F214" s="147">
        <v>8</v>
      </c>
      <c r="G214" s="150">
        <v>69.650000000000006</v>
      </c>
      <c r="H214" s="150">
        <v>45.1</v>
      </c>
      <c r="I214" s="150">
        <v>48.88</v>
      </c>
      <c r="J214" s="150">
        <v>57.48</v>
      </c>
      <c r="K214" s="150">
        <v>45.33</v>
      </c>
      <c r="L214" s="150">
        <v>53.287999999999997</v>
      </c>
    </row>
    <row r="215" spans="1:12" x14ac:dyDescent="0.2">
      <c r="A215" s="147" t="s">
        <v>116</v>
      </c>
      <c r="B215" s="148">
        <v>74740</v>
      </c>
      <c r="C215" s="143" t="s">
        <v>35</v>
      </c>
      <c r="D215" s="146">
        <v>9</v>
      </c>
      <c r="E215" s="143" t="s">
        <v>73</v>
      </c>
      <c r="F215" s="147">
        <v>1</v>
      </c>
      <c r="G215" s="150" t="s">
        <v>357</v>
      </c>
      <c r="H215" s="150" t="s">
        <v>357</v>
      </c>
      <c r="I215" s="150" t="s">
        <v>357</v>
      </c>
      <c r="J215" s="150" t="s">
        <v>357</v>
      </c>
      <c r="K215" s="150">
        <v>57.47</v>
      </c>
      <c r="L215" s="150">
        <v>57.47</v>
      </c>
    </row>
    <row r="216" spans="1:12" x14ac:dyDescent="0.2">
      <c r="A216" s="147" t="s">
        <v>219</v>
      </c>
      <c r="B216" s="148">
        <v>74900</v>
      </c>
      <c r="C216" s="143" t="s">
        <v>202</v>
      </c>
      <c r="D216" s="146">
        <v>5</v>
      </c>
      <c r="E216" s="143" t="s">
        <v>315</v>
      </c>
      <c r="F216" s="147">
        <v>4</v>
      </c>
      <c r="G216" s="150">
        <v>31.25</v>
      </c>
      <c r="H216" s="150">
        <v>37.5</v>
      </c>
      <c r="I216" s="150">
        <v>31.45</v>
      </c>
      <c r="J216" s="150" t="s">
        <v>357</v>
      </c>
      <c r="K216" s="150" t="s">
        <v>357</v>
      </c>
      <c r="L216" s="150">
        <v>33.4</v>
      </c>
    </row>
    <row r="217" spans="1:12" x14ac:dyDescent="0.2">
      <c r="A217" s="147" t="s">
        <v>261</v>
      </c>
      <c r="B217" s="148">
        <v>75060</v>
      </c>
      <c r="C217" s="143" t="s">
        <v>219</v>
      </c>
      <c r="D217" s="146">
        <v>19</v>
      </c>
      <c r="E217" s="143" t="s">
        <v>316</v>
      </c>
      <c r="F217" s="147">
        <v>3</v>
      </c>
      <c r="G217" s="150">
        <v>52.08</v>
      </c>
      <c r="H217" s="150">
        <v>60.87</v>
      </c>
      <c r="I217" s="150">
        <v>48.7</v>
      </c>
      <c r="J217" s="150">
        <v>36.590000000000003</v>
      </c>
      <c r="K217" s="150">
        <v>41.88</v>
      </c>
      <c r="L217" s="150">
        <v>48.023999999999994</v>
      </c>
    </row>
    <row r="218" spans="1:12" x14ac:dyDescent="0.2">
      <c r="A218" s="147" t="s">
        <v>230</v>
      </c>
      <c r="B218" s="148">
        <v>75300</v>
      </c>
      <c r="C218" s="143" t="s">
        <v>202</v>
      </c>
      <c r="D218" s="146">
        <v>5</v>
      </c>
      <c r="E218" s="143" t="s">
        <v>315</v>
      </c>
      <c r="F218" s="147">
        <v>4</v>
      </c>
      <c r="G218" s="150">
        <v>72.58</v>
      </c>
      <c r="H218" s="150">
        <v>65.040000000000006</v>
      </c>
      <c r="I218" s="150">
        <v>65.040000000000006</v>
      </c>
      <c r="J218" s="150">
        <v>73.77</v>
      </c>
      <c r="K218" s="150">
        <v>57.38</v>
      </c>
      <c r="L218" s="150">
        <v>66.762</v>
      </c>
    </row>
    <row r="219" spans="1:12" x14ac:dyDescent="0.2">
      <c r="A219" s="147" t="s">
        <v>31</v>
      </c>
      <c r="B219" s="148">
        <v>75460</v>
      </c>
      <c r="C219" s="143" t="s">
        <v>12</v>
      </c>
      <c r="D219" s="146">
        <v>13</v>
      </c>
      <c r="E219" s="143" t="s">
        <v>28</v>
      </c>
      <c r="F219" s="147">
        <v>5</v>
      </c>
      <c r="G219" s="150">
        <v>56.86</v>
      </c>
      <c r="H219" s="150">
        <v>40.270000000000003</v>
      </c>
      <c r="I219" s="150">
        <v>30.2</v>
      </c>
      <c r="J219" s="150">
        <v>53.87</v>
      </c>
      <c r="K219" s="150">
        <v>40.54</v>
      </c>
      <c r="L219" s="150">
        <v>44.347999999999999</v>
      </c>
    </row>
    <row r="220" spans="1:12" x14ac:dyDescent="0.2">
      <c r="A220" s="147" t="s">
        <v>231</v>
      </c>
      <c r="B220" s="148">
        <v>75700</v>
      </c>
      <c r="C220" s="143" t="s">
        <v>202</v>
      </c>
      <c r="D220" s="146">
        <v>5</v>
      </c>
      <c r="E220" s="143" t="s">
        <v>315</v>
      </c>
      <c r="F220" s="147">
        <v>4</v>
      </c>
      <c r="G220" s="150">
        <v>47.98</v>
      </c>
      <c r="H220" s="150">
        <v>47.12</v>
      </c>
      <c r="I220" s="150">
        <v>49.76</v>
      </c>
      <c r="J220" s="150">
        <v>54.41</v>
      </c>
      <c r="K220" s="150">
        <v>52.16</v>
      </c>
      <c r="L220" s="150">
        <v>50.285999999999994</v>
      </c>
    </row>
    <row r="221" spans="1:12" x14ac:dyDescent="0.2">
      <c r="A221" s="147" t="s">
        <v>65</v>
      </c>
      <c r="B221" s="148">
        <v>76100</v>
      </c>
      <c r="C221" s="143" t="s">
        <v>79</v>
      </c>
      <c r="D221" s="146">
        <v>3</v>
      </c>
      <c r="E221" s="143" t="s">
        <v>36</v>
      </c>
      <c r="F221" s="147">
        <v>2</v>
      </c>
      <c r="G221" s="150">
        <v>43.75</v>
      </c>
      <c r="H221" s="150">
        <v>45.36</v>
      </c>
      <c r="I221" s="150">
        <v>47.03</v>
      </c>
      <c r="J221" s="150">
        <v>60.73</v>
      </c>
      <c r="K221" s="150">
        <v>54.22</v>
      </c>
      <c r="L221" s="150">
        <v>50.217999999999996</v>
      </c>
    </row>
    <row r="222" spans="1:12" x14ac:dyDescent="0.2">
      <c r="A222" s="147" t="s">
        <v>232</v>
      </c>
      <c r="B222" s="148">
        <v>76260</v>
      </c>
      <c r="C222" s="143" t="s">
        <v>21</v>
      </c>
      <c r="D222" s="146">
        <v>11</v>
      </c>
      <c r="E222" s="143" t="s">
        <v>315</v>
      </c>
      <c r="F222" s="147">
        <v>4</v>
      </c>
      <c r="G222" s="150">
        <v>75.760000000000005</v>
      </c>
      <c r="H222" s="150">
        <v>33.96</v>
      </c>
      <c r="I222" s="150">
        <v>56.6</v>
      </c>
      <c r="J222" s="150">
        <v>45.11</v>
      </c>
      <c r="K222" s="150">
        <v>56.18</v>
      </c>
      <c r="L222" s="150">
        <v>53.522000000000006</v>
      </c>
    </row>
    <row r="223" spans="1:12" x14ac:dyDescent="0.2">
      <c r="A223" s="147" t="s">
        <v>117</v>
      </c>
      <c r="B223" s="148">
        <v>76740</v>
      </c>
      <c r="C223" s="143" t="s">
        <v>35</v>
      </c>
      <c r="D223" s="146">
        <v>9</v>
      </c>
      <c r="E223" s="143" t="s">
        <v>73</v>
      </c>
      <c r="F223" s="147">
        <v>1</v>
      </c>
      <c r="G223" s="150">
        <v>28.44</v>
      </c>
      <c r="H223" s="150">
        <v>39.909999999999997</v>
      </c>
      <c r="I223" s="150">
        <v>53.61</v>
      </c>
      <c r="J223" s="150">
        <v>46.19</v>
      </c>
      <c r="K223" s="150">
        <v>68.81</v>
      </c>
      <c r="L223" s="150">
        <v>47.391999999999996</v>
      </c>
    </row>
    <row r="224" spans="1:12" x14ac:dyDescent="0.2">
      <c r="A224" s="147" t="s">
        <v>66</v>
      </c>
      <c r="B224" s="148">
        <v>77060</v>
      </c>
      <c r="C224" s="143" t="s">
        <v>38</v>
      </c>
      <c r="D224" s="146">
        <v>1</v>
      </c>
      <c r="E224" s="143" t="s">
        <v>36</v>
      </c>
      <c r="F224" s="147">
        <v>2</v>
      </c>
      <c r="G224" s="150">
        <v>44.32</v>
      </c>
      <c r="H224" s="150">
        <v>67.489999999999995</v>
      </c>
      <c r="I224" s="150">
        <v>60.27</v>
      </c>
      <c r="J224" s="150">
        <v>51.77</v>
      </c>
      <c r="K224" s="150">
        <v>46.07</v>
      </c>
      <c r="L224" s="150">
        <v>53.984000000000002</v>
      </c>
    </row>
    <row r="225" spans="1:12" x14ac:dyDescent="0.2">
      <c r="A225" s="147" t="s">
        <v>233</v>
      </c>
      <c r="B225" s="148">
        <v>77380</v>
      </c>
      <c r="C225" s="143" t="s">
        <v>202</v>
      </c>
      <c r="D225" s="146">
        <v>5</v>
      </c>
      <c r="E225" s="143" t="s">
        <v>315</v>
      </c>
      <c r="F225" s="147">
        <v>4</v>
      </c>
      <c r="G225" s="150">
        <v>69.77</v>
      </c>
      <c r="H225" s="150">
        <v>72.599999999999994</v>
      </c>
      <c r="I225" s="150">
        <v>63.68</v>
      </c>
      <c r="J225" s="150">
        <v>78.38</v>
      </c>
      <c r="K225" s="150">
        <v>55.02</v>
      </c>
      <c r="L225" s="150">
        <v>67.89</v>
      </c>
    </row>
    <row r="226" spans="1:12" x14ac:dyDescent="0.2">
      <c r="A226" s="147" t="s">
        <v>67</v>
      </c>
      <c r="B226" s="148">
        <v>77620</v>
      </c>
      <c r="C226" s="143" t="s">
        <v>79</v>
      </c>
      <c r="D226" s="146">
        <v>3</v>
      </c>
      <c r="E226" s="143" t="s">
        <v>36</v>
      </c>
      <c r="F226" s="147">
        <v>2</v>
      </c>
      <c r="G226" s="150">
        <v>45.05</v>
      </c>
      <c r="H226" s="150">
        <v>56.72</v>
      </c>
      <c r="I226" s="150">
        <v>53.57</v>
      </c>
      <c r="J226" s="150">
        <v>35.5</v>
      </c>
      <c r="K226" s="150">
        <v>52.94</v>
      </c>
      <c r="L226" s="150">
        <v>48.756</v>
      </c>
    </row>
    <row r="227" spans="1:12" x14ac:dyDescent="0.2">
      <c r="A227" s="147" t="s">
        <v>262</v>
      </c>
      <c r="B227" s="148">
        <v>77940</v>
      </c>
      <c r="C227" s="143" t="s">
        <v>219</v>
      </c>
      <c r="D227" s="146">
        <v>19</v>
      </c>
      <c r="E227" s="143" t="s">
        <v>316</v>
      </c>
      <c r="F227" s="147">
        <v>3</v>
      </c>
      <c r="G227" s="150">
        <v>26.2</v>
      </c>
      <c r="H227" s="150">
        <v>21.93</v>
      </c>
      <c r="I227" s="150">
        <v>22.12</v>
      </c>
      <c r="J227" s="150">
        <v>31.11</v>
      </c>
      <c r="K227" s="150">
        <v>22.32</v>
      </c>
      <c r="L227" s="150">
        <v>24.736000000000001</v>
      </c>
    </row>
    <row r="228" spans="1:12" x14ac:dyDescent="0.2">
      <c r="A228" s="147" t="s">
        <v>200</v>
      </c>
      <c r="B228" s="148">
        <v>78180</v>
      </c>
      <c r="C228" s="143" t="s">
        <v>79</v>
      </c>
      <c r="D228" s="146">
        <v>3</v>
      </c>
      <c r="E228" s="143" t="s">
        <v>185</v>
      </c>
      <c r="F228" s="147">
        <v>9</v>
      </c>
      <c r="G228" s="150">
        <v>50.46</v>
      </c>
      <c r="H228" s="150">
        <v>50.96</v>
      </c>
      <c r="I228" s="150">
        <v>52.51</v>
      </c>
      <c r="J228" s="150">
        <v>69.540000000000006</v>
      </c>
      <c r="K228" s="150">
        <v>50.11</v>
      </c>
      <c r="L228" s="150">
        <v>54.716000000000008</v>
      </c>
    </row>
    <row r="229" spans="1:12" x14ac:dyDescent="0.2">
      <c r="A229" s="147" t="s">
        <v>234</v>
      </c>
      <c r="B229" s="148">
        <v>78420</v>
      </c>
      <c r="C229" s="143" t="s">
        <v>202</v>
      </c>
      <c r="D229" s="146">
        <v>5</v>
      </c>
      <c r="E229" s="143" t="s">
        <v>315</v>
      </c>
      <c r="F229" s="147">
        <v>4</v>
      </c>
      <c r="G229" s="150">
        <v>49.35</v>
      </c>
      <c r="H229" s="150">
        <v>60.78</v>
      </c>
      <c r="I229" s="150">
        <v>40.46</v>
      </c>
      <c r="J229" s="150">
        <v>56.2</v>
      </c>
      <c r="K229" s="150">
        <v>38.79</v>
      </c>
      <c r="L229" s="150">
        <v>49.116</v>
      </c>
    </row>
    <row r="230" spans="1:12" x14ac:dyDescent="0.2">
      <c r="A230" s="147" t="s">
        <v>32</v>
      </c>
      <c r="B230" s="148">
        <v>78580</v>
      </c>
      <c r="C230" s="143" t="s">
        <v>12</v>
      </c>
      <c r="D230" s="146">
        <v>13</v>
      </c>
      <c r="E230" s="143" t="s">
        <v>28</v>
      </c>
      <c r="F230" s="147">
        <v>5</v>
      </c>
      <c r="G230" s="150">
        <v>40.340000000000003</v>
      </c>
      <c r="H230" s="150">
        <v>48.58</v>
      </c>
      <c r="I230" s="150">
        <v>46.67</v>
      </c>
      <c r="J230" s="150">
        <v>53.16</v>
      </c>
      <c r="K230" s="150">
        <v>59.6</v>
      </c>
      <c r="L230" s="150">
        <v>49.67</v>
      </c>
    </row>
    <row r="231" spans="1:12" x14ac:dyDescent="0.2">
      <c r="A231" s="147" t="s">
        <v>118</v>
      </c>
      <c r="B231" s="148">
        <v>78740</v>
      </c>
      <c r="C231" s="143" t="s">
        <v>35</v>
      </c>
      <c r="D231" s="146">
        <v>9</v>
      </c>
      <c r="E231" s="143" t="s">
        <v>73</v>
      </c>
      <c r="F231" s="147">
        <v>1</v>
      </c>
      <c r="G231" s="150">
        <v>45.2</v>
      </c>
      <c r="H231" s="150">
        <v>45.2</v>
      </c>
      <c r="I231" s="150">
        <v>33.71</v>
      </c>
      <c r="J231" s="150">
        <v>33.71</v>
      </c>
      <c r="K231" s="150">
        <v>100.56</v>
      </c>
      <c r="L231" s="150">
        <v>51.676000000000002</v>
      </c>
    </row>
    <row r="232" spans="1:12" x14ac:dyDescent="0.2">
      <c r="A232" s="147" t="s">
        <v>263</v>
      </c>
      <c r="B232" s="148">
        <v>78980</v>
      </c>
      <c r="C232" s="143" t="s">
        <v>219</v>
      </c>
      <c r="D232" s="146">
        <v>19</v>
      </c>
      <c r="E232" s="143" t="s">
        <v>316</v>
      </c>
      <c r="F232" s="147">
        <v>3</v>
      </c>
      <c r="G232" s="150">
        <v>122.45</v>
      </c>
      <c r="H232" s="150">
        <v>47.62</v>
      </c>
      <c r="I232" s="150">
        <v>34.25</v>
      </c>
      <c r="J232" s="150">
        <v>68.489999999999995</v>
      </c>
      <c r="K232" s="150">
        <v>48.28</v>
      </c>
      <c r="L232" s="150">
        <v>64.218000000000004</v>
      </c>
    </row>
    <row r="233" spans="1:12" x14ac:dyDescent="0.2">
      <c r="A233" s="147" t="s">
        <v>314</v>
      </c>
      <c r="B233" s="148">
        <v>79380</v>
      </c>
      <c r="C233" s="143" t="s">
        <v>35</v>
      </c>
      <c r="D233" s="146">
        <v>9</v>
      </c>
      <c r="E233" s="143" t="s">
        <v>73</v>
      </c>
      <c r="F233" s="147">
        <v>1</v>
      </c>
      <c r="G233" s="150" t="s">
        <v>372</v>
      </c>
      <c r="H233" s="150" t="s">
        <v>372</v>
      </c>
      <c r="I233" s="150" t="s">
        <v>357</v>
      </c>
      <c r="J233" s="150" t="s">
        <v>357</v>
      </c>
      <c r="K233" s="150" t="s">
        <v>357</v>
      </c>
      <c r="L233" s="150"/>
    </row>
    <row r="234" spans="1:12" x14ac:dyDescent="0.2">
      <c r="A234" s="147" t="s">
        <v>178</v>
      </c>
      <c r="B234" s="148">
        <v>79780</v>
      </c>
      <c r="C234" s="143" t="s">
        <v>21</v>
      </c>
      <c r="D234" s="146">
        <v>11</v>
      </c>
      <c r="E234" s="143" t="s">
        <v>180</v>
      </c>
      <c r="F234" s="147">
        <v>6</v>
      </c>
      <c r="G234" s="150">
        <v>41.81</v>
      </c>
      <c r="H234" s="150">
        <v>59.58</v>
      </c>
      <c r="I234" s="150">
        <v>49.44</v>
      </c>
      <c r="J234" s="150">
        <v>46.81</v>
      </c>
      <c r="K234" s="150">
        <v>53.78</v>
      </c>
      <c r="L234" s="150">
        <v>50.283999999999999</v>
      </c>
    </row>
    <row r="235" spans="1:12" x14ac:dyDescent="0.2">
      <c r="A235" s="147" t="s">
        <v>33</v>
      </c>
      <c r="B235" s="148">
        <v>80020</v>
      </c>
      <c r="C235" s="143" t="s">
        <v>12</v>
      </c>
      <c r="D235" s="146">
        <v>13</v>
      </c>
      <c r="E235" s="143" t="s">
        <v>28</v>
      </c>
      <c r="F235" s="147">
        <v>5</v>
      </c>
      <c r="G235" s="150">
        <v>66.28</v>
      </c>
      <c r="H235" s="150">
        <v>60.17</v>
      </c>
      <c r="I235" s="150">
        <v>42.86</v>
      </c>
      <c r="J235" s="150">
        <v>59.66</v>
      </c>
      <c r="K235" s="150">
        <v>59.32</v>
      </c>
      <c r="L235" s="150">
        <v>57.658000000000001</v>
      </c>
    </row>
    <row r="236" spans="1:12" x14ac:dyDescent="0.2">
      <c r="A236" s="147" t="s">
        <v>119</v>
      </c>
      <c r="B236" s="148">
        <v>80500</v>
      </c>
      <c r="C236" s="143" t="s">
        <v>35</v>
      </c>
      <c r="D236" s="146">
        <v>9</v>
      </c>
      <c r="E236" s="143" t="s">
        <v>73</v>
      </c>
      <c r="F236" s="147">
        <v>1</v>
      </c>
      <c r="G236" s="150">
        <v>41.92</v>
      </c>
      <c r="H236" s="150">
        <v>41.42</v>
      </c>
      <c r="I236" s="150">
        <v>29.41</v>
      </c>
      <c r="J236" s="150">
        <v>58.14</v>
      </c>
      <c r="K236" s="150">
        <v>40.46</v>
      </c>
      <c r="L236" s="150">
        <v>42.27</v>
      </c>
    </row>
    <row r="237" spans="1:12" x14ac:dyDescent="0.2">
      <c r="A237" s="147" t="s">
        <v>235</v>
      </c>
      <c r="B237" s="148">
        <v>82660</v>
      </c>
      <c r="C237" s="143" t="s">
        <v>202</v>
      </c>
      <c r="D237" s="146">
        <v>5</v>
      </c>
      <c r="E237" s="143" t="s">
        <v>315</v>
      </c>
      <c r="F237" s="147">
        <v>4</v>
      </c>
      <c r="G237" s="150">
        <v>36.9</v>
      </c>
      <c r="H237" s="150">
        <v>51.66</v>
      </c>
      <c r="I237" s="150">
        <v>55.15</v>
      </c>
      <c r="J237" s="150">
        <v>44.12</v>
      </c>
      <c r="K237" s="150">
        <v>47.79</v>
      </c>
      <c r="L237" s="150">
        <v>47.124000000000002</v>
      </c>
    </row>
    <row r="238" spans="1:12" x14ac:dyDescent="0.2">
      <c r="A238" s="147" t="s">
        <v>120</v>
      </c>
      <c r="B238" s="148">
        <v>84420</v>
      </c>
      <c r="C238" s="143" t="s">
        <v>76</v>
      </c>
      <c r="D238" s="146">
        <v>7</v>
      </c>
      <c r="E238" s="143" t="s">
        <v>73</v>
      </c>
      <c r="F238" s="147">
        <v>1</v>
      </c>
      <c r="G238" s="150">
        <v>55.28</v>
      </c>
      <c r="H238" s="150">
        <v>30.3</v>
      </c>
      <c r="I238" s="150">
        <v>50.89</v>
      </c>
      <c r="J238" s="150">
        <v>48.59</v>
      </c>
      <c r="K238" s="150">
        <v>46.39</v>
      </c>
      <c r="L238" s="150">
        <v>46.29</v>
      </c>
    </row>
    <row r="239" spans="1:12" x14ac:dyDescent="0.2">
      <c r="A239" s="147" t="s">
        <v>264</v>
      </c>
      <c r="B239" s="148">
        <v>84900</v>
      </c>
      <c r="C239" s="143" t="s">
        <v>12</v>
      </c>
      <c r="D239" s="146">
        <v>13</v>
      </c>
      <c r="E239" s="143" t="s">
        <v>316</v>
      </c>
      <c r="F239" s="147">
        <v>3</v>
      </c>
      <c r="G239" s="150">
        <v>34.630000000000003</v>
      </c>
      <c r="H239" s="150">
        <v>38.630000000000003</v>
      </c>
      <c r="I239" s="150">
        <v>25.64</v>
      </c>
      <c r="J239" s="150">
        <v>25.42</v>
      </c>
      <c r="K239" s="150">
        <v>46.22</v>
      </c>
      <c r="L239" s="150">
        <v>34.108000000000004</v>
      </c>
    </row>
    <row r="240" spans="1:12" x14ac:dyDescent="0.2">
      <c r="A240" s="145" t="s">
        <v>135</v>
      </c>
      <c r="B240" s="148">
        <v>85220</v>
      </c>
      <c r="C240" s="143" t="s">
        <v>21</v>
      </c>
      <c r="D240" s="146">
        <v>11</v>
      </c>
      <c r="E240" s="143" t="s">
        <v>130</v>
      </c>
      <c r="F240" s="147">
        <v>7</v>
      </c>
      <c r="G240" s="150">
        <v>47.13</v>
      </c>
      <c r="H240" s="150">
        <v>73.599999999999994</v>
      </c>
      <c r="I240" s="150">
        <v>53.1</v>
      </c>
      <c r="J240" s="150">
        <v>60.45</v>
      </c>
      <c r="K240" s="150">
        <v>56.46</v>
      </c>
      <c r="L240" s="150">
        <v>58.147999999999989</v>
      </c>
    </row>
    <row r="241" spans="1:12" x14ac:dyDescent="0.2">
      <c r="A241" s="145" t="s">
        <v>236</v>
      </c>
      <c r="B241" s="148">
        <v>85540</v>
      </c>
      <c r="C241" s="143" t="s">
        <v>202</v>
      </c>
      <c r="D241" s="146">
        <v>5</v>
      </c>
      <c r="E241" s="143" t="s">
        <v>315</v>
      </c>
      <c r="F241" s="147">
        <v>4</v>
      </c>
      <c r="G241" s="150">
        <v>64.400000000000006</v>
      </c>
      <c r="H241" s="150">
        <v>51.76</v>
      </c>
      <c r="I241" s="150">
        <v>68.48</v>
      </c>
      <c r="J241" s="150">
        <v>66.430000000000007</v>
      </c>
      <c r="K241" s="150">
        <v>59.59</v>
      </c>
      <c r="L241" s="150">
        <v>62.131999999999991</v>
      </c>
    </row>
    <row r="242" spans="1:12" x14ac:dyDescent="0.2">
      <c r="A242" s="145" t="s">
        <v>179</v>
      </c>
      <c r="B242" s="148">
        <v>85780</v>
      </c>
      <c r="C242" s="143" t="s">
        <v>137</v>
      </c>
      <c r="D242" s="146">
        <v>15</v>
      </c>
      <c r="E242" s="143" t="s">
        <v>180</v>
      </c>
      <c r="F242" s="147">
        <v>6</v>
      </c>
      <c r="G242" s="150">
        <v>69.709999999999994</v>
      </c>
      <c r="H242" s="150">
        <v>76.61</v>
      </c>
      <c r="I242" s="150">
        <v>73.13</v>
      </c>
      <c r="J242" s="150">
        <v>75.930000000000007</v>
      </c>
      <c r="K242" s="150">
        <v>60.92</v>
      </c>
      <c r="L242" s="150">
        <v>71.260000000000005</v>
      </c>
    </row>
    <row r="243" spans="1:12" x14ac:dyDescent="0.2">
      <c r="A243" s="145" t="s">
        <v>237</v>
      </c>
      <c r="B243" s="148">
        <v>85940</v>
      </c>
      <c r="C243" s="143" t="s">
        <v>21</v>
      </c>
      <c r="D243" s="146">
        <v>11</v>
      </c>
      <c r="E243" s="143" t="s">
        <v>315</v>
      </c>
      <c r="F243" s="147">
        <v>4</v>
      </c>
      <c r="G243" s="150" t="s">
        <v>357</v>
      </c>
      <c r="H243" s="150" t="s">
        <v>357</v>
      </c>
      <c r="I243" s="150" t="s">
        <v>357</v>
      </c>
      <c r="J243" s="150" t="s">
        <v>357</v>
      </c>
      <c r="K243" s="150" t="s">
        <v>357</v>
      </c>
      <c r="L243" s="150"/>
    </row>
    <row r="244" spans="1:12" x14ac:dyDescent="0.2">
      <c r="A244" s="145" t="s">
        <v>68</v>
      </c>
      <c r="B244" s="148">
        <v>86420</v>
      </c>
      <c r="C244" s="143" t="s">
        <v>79</v>
      </c>
      <c r="D244" s="146">
        <v>3</v>
      </c>
      <c r="E244" s="143" t="s">
        <v>36</v>
      </c>
      <c r="F244" s="147">
        <v>2</v>
      </c>
      <c r="G244" s="150">
        <v>58.25</v>
      </c>
      <c r="H244" s="150">
        <v>36.54</v>
      </c>
      <c r="I244" s="150">
        <v>57.14</v>
      </c>
      <c r="J244" s="150">
        <v>36.79</v>
      </c>
      <c r="K244" s="150">
        <v>46.73</v>
      </c>
      <c r="L244" s="150">
        <v>47.09</v>
      </c>
    </row>
    <row r="245" spans="1:12" x14ac:dyDescent="0.2">
      <c r="A245" s="145" t="s">
        <v>121</v>
      </c>
      <c r="B245" s="148">
        <v>87060</v>
      </c>
      <c r="C245" s="143" t="s">
        <v>35</v>
      </c>
      <c r="D245" s="146">
        <v>9</v>
      </c>
      <c r="E245" s="143" t="s">
        <v>73</v>
      </c>
      <c r="F245" s="147">
        <v>1</v>
      </c>
      <c r="G245" s="150">
        <v>34.880000000000003</v>
      </c>
      <c r="H245" s="150">
        <v>35.020000000000003</v>
      </c>
      <c r="I245" s="150">
        <v>50.78</v>
      </c>
      <c r="J245" s="150">
        <v>62.75</v>
      </c>
      <c r="K245" s="150">
        <v>66.930000000000007</v>
      </c>
      <c r="L245" s="150">
        <v>50.072000000000003</v>
      </c>
    </row>
  </sheetData>
  <mergeCells count="17">
    <mergeCell ref="A5:A6"/>
    <mergeCell ref="A7:F7"/>
    <mergeCell ref="A10:A11"/>
    <mergeCell ref="B10:B11"/>
    <mergeCell ref="C10:C11"/>
    <mergeCell ref="D10:D11"/>
    <mergeCell ref="E10:E11"/>
    <mergeCell ref="F10:F11"/>
    <mergeCell ref="F5:F6"/>
    <mergeCell ref="E5:E6"/>
    <mergeCell ref="D5:D6"/>
    <mergeCell ref="C5:C6"/>
    <mergeCell ref="G10:K10"/>
    <mergeCell ref="L10:L11"/>
    <mergeCell ref="B5:B6"/>
    <mergeCell ref="G5:K5"/>
    <mergeCell ref="L5:L6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2"/>
  <sheetViews>
    <sheetView workbookViewId="0">
      <pane ySplit="10" topLeftCell="A11" activePane="bottomLeft" state="frozen"/>
      <selection pane="bottomLeft" activeCell="B7" sqref="B7"/>
    </sheetView>
  </sheetViews>
  <sheetFormatPr defaultRowHeight="12.75" x14ac:dyDescent="0.2"/>
  <cols>
    <col min="1" max="1" width="28.28515625" style="20" customWidth="1"/>
    <col min="2" max="2" width="5.7109375" bestFit="1" customWidth="1"/>
    <col min="3" max="56" width="7.42578125" customWidth="1"/>
    <col min="57" max="75" width="7.7109375" customWidth="1"/>
  </cols>
  <sheetData>
    <row r="1" spans="1:75" x14ac:dyDescent="0.2">
      <c r="A1" s="141" t="s">
        <v>0</v>
      </c>
      <c r="B1" s="152"/>
      <c r="C1" s="152"/>
      <c r="D1" s="152"/>
      <c r="F1" s="152"/>
      <c r="G1" s="1"/>
      <c r="H1" s="153"/>
      <c r="I1" s="152"/>
      <c r="J1" s="152"/>
      <c r="K1" s="152"/>
      <c r="L1" s="152"/>
      <c r="M1" s="152"/>
      <c r="N1" s="153"/>
      <c r="O1" s="152"/>
      <c r="P1" s="152"/>
      <c r="Q1" s="152"/>
      <c r="R1" s="152"/>
      <c r="S1" s="152"/>
      <c r="T1" s="153"/>
      <c r="U1" s="152"/>
      <c r="V1" s="152"/>
      <c r="W1" s="152"/>
      <c r="X1" s="152"/>
      <c r="Y1" s="152"/>
      <c r="Z1" s="153"/>
      <c r="AA1" s="152"/>
      <c r="AB1" s="152"/>
      <c r="AC1" s="152"/>
      <c r="AD1" s="152"/>
      <c r="AE1" s="152"/>
      <c r="AF1" s="153"/>
      <c r="AG1" s="152"/>
      <c r="AH1" s="152"/>
      <c r="AI1" s="152"/>
      <c r="AJ1" s="152"/>
      <c r="AK1" s="152"/>
      <c r="AL1" s="153"/>
      <c r="AM1" s="152"/>
      <c r="AN1" s="152"/>
      <c r="AO1" s="152"/>
      <c r="AP1" s="152"/>
      <c r="AQ1" s="152"/>
      <c r="AR1" s="153"/>
      <c r="AS1" s="152"/>
      <c r="AT1" s="152"/>
      <c r="AU1" s="152"/>
      <c r="AV1" s="152"/>
      <c r="AW1" s="152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</row>
    <row r="2" spans="1:75" ht="12.75" customHeight="1" x14ac:dyDescent="0.2">
      <c r="A2" s="141" t="s">
        <v>553</v>
      </c>
      <c r="B2" s="152"/>
      <c r="C2" s="152"/>
      <c r="D2" s="152"/>
      <c r="F2" s="152"/>
      <c r="G2" s="1"/>
      <c r="H2" s="153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3"/>
      <c r="T2" s="152"/>
      <c r="U2" s="152"/>
      <c r="V2" s="152"/>
      <c r="W2" s="152"/>
      <c r="X2" s="152"/>
      <c r="Y2" s="153"/>
      <c r="Z2" s="152"/>
      <c r="AA2" s="152"/>
      <c r="AB2" s="152"/>
      <c r="AC2" s="152"/>
      <c r="AD2" s="152"/>
      <c r="AE2" s="153"/>
      <c r="AF2" s="152"/>
      <c r="AG2" s="152"/>
      <c r="AH2" s="152"/>
      <c r="AI2" s="152"/>
      <c r="AJ2" s="152"/>
      <c r="AK2" s="153"/>
      <c r="AL2" s="152"/>
      <c r="AM2" s="152"/>
      <c r="AN2" s="152"/>
      <c r="AO2" s="152"/>
      <c r="AP2" s="152"/>
      <c r="AQ2" s="153"/>
      <c r="AR2" s="152"/>
      <c r="AS2" s="152"/>
      <c r="AT2" s="152"/>
      <c r="AU2" s="152"/>
      <c r="AV2" s="152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</row>
    <row r="3" spans="1:75" ht="12.75" customHeight="1" x14ac:dyDescent="0.2">
      <c r="A3" s="141" t="s">
        <v>554</v>
      </c>
      <c r="B3" s="152"/>
      <c r="C3" s="152"/>
      <c r="D3" s="152"/>
      <c r="F3" s="152"/>
      <c r="G3" s="15"/>
      <c r="H3" s="153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3"/>
      <c r="T3" s="152"/>
      <c r="U3" s="152"/>
      <c r="V3" s="152"/>
      <c r="W3" s="152"/>
      <c r="X3" s="152"/>
      <c r="Y3" s="153"/>
      <c r="Z3" s="152"/>
      <c r="AA3" s="152"/>
      <c r="AB3" s="152"/>
      <c r="AC3" s="152"/>
      <c r="AD3" s="152"/>
      <c r="AE3" s="153"/>
      <c r="AF3" s="152"/>
      <c r="AG3" s="152"/>
      <c r="AH3" s="152"/>
      <c r="AI3" s="152"/>
      <c r="AJ3" s="152"/>
      <c r="AK3" s="153"/>
      <c r="AL3" s="152"/>
      <c r="AM3" s="152"/>
      <c r="AN3" s="152"/>
      <c r="AO3" s="152"/>
      <c r="AP3" s="152"/>
      <c r="AQ3" s="153"/>
      <c r="AR3" s="152"/>
      <c r="AS3" s="152"/>
      <c r="AT3" s="152"/>
      <c r="AU3" s="152"/>
      <c r="AV3" s="152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</row>
    <row r="4" spans="1:75" x14ac:dyDescent="0.2">
      <c r="A4" s="194" t="s">
        <v>375</v>
      </c>
      <c r="B4" s="135"/>
      <c r="C4" s="135"/>
      <c r="D4" s="136"/>
      <c r="F4" s="136"/>
      <c r="G4" s="136"/>
      <c r="H4" s="137"/>
      <c r="I4" s="135"/>
      <c r="J4" s="136"/>
      <c r="K4" s="136"/>
      <c r="L4" s="136"/>
      <c r="M4" s="136"/>
      <c r="N4" s="137"/>
      <c r="O4" s="136"/>
      <c r="P4" s="136"/>
      <c r="Q4" s="136"/>
      <c r="R4" s="136"/>
      <c r="S4" s="136"/>
      <c r="T4" s="137"/>
      <c r="U4" s="136"/>
      <c r="V4" s="136"/>
      <c r="W4" s="136"/>
      <c r="X4" s="136"/>
      <c r="Y4" s="136"/>
      <c r="Z4" s="137"/>
      <c r="AA4" s="136"/>
      <c r="AB4" s="136"/>
      <c r="AC4" s="136"/>
      <c r="AD4" s="136"/>
      <c r="AE4" s="136"/>
      <c r="AF4" s="137"/>
      <c r="AG4" s="136"/>
      <c r="AH4" s="136"/>
      <c r="AI4" s="136"/>
      <c r="AJ4" s="136"/>
      <c r="AK4" s="136"/>
      <c r="AL4" s="137"/>
      <c r="AM4" s="136"/>
      <c r="AN4" s="136"/>
      <c r="AO4" s="136"/>
      <c r="AP4" s="136"/>
      <c r="AQ4" s="136"/>
      <c r="AR4" s="137"/>
      <c r="AS4" s="136"/>
      <c r="AT4" s="136"/>
      <c r="AU4" s="136"/>
      <c r="AV4" s="136"/>
      <c r="AW4" s="136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</row>
    <row r="5" spans="1:75" x14ac:dyDescent="0.2">
      <c r="A5" s="194" t="s">
        <v>376</v>
      </c>
      <c r="B5" s="135"/>
      <c r="C5" s="135"/>
      <c r="D5" s="136"/>
      <c r="F5" s="136"/>
      <c r="G5" s="136"/>
      <c r="H5" s="137"/>
      <c r="I5" s="135"/>
      <c r="J5" s="136"/>
      <c r="K5" s="136"/>
      <c r="L5" s="136"/>
      <c r="M5" s="136"/>
      <c r="N5" s="137"/>
      <c r="O5" s="136"/>
      <c r="P5" s="136"/>
      <c r="Q5" s="136"/>
      <c r="R5" s="136"/>
      <c r="S5" s="136"/>
      <c r="T5" s="137"/>
      <c r="U5" s="136"/>
      <c r="V5" s="136"/>
      <c r="W5" s="136"/>
      <c r="X5" s="136"/>
      <c r="Y5" s="136"/>
      <c r="Z5" s="137"/>
      <c r="AA5" s="136"/>
      <c r="AB5" s="136"/>
      <c r="AC5" s="136"/>
      <c r="AD5" s="136"/>
      <c r="AE5" s="136"/>
      <c r="AF5" s="137"/>
      <c r="AG5" s="136"/>
      <c r="AH5" s="136"/>
      <c r="AI5" s="136"/>
      <c r="AJ5" s="136"/>
      <c r="AK5" s="136"/>
      <c r="AL5" s="137"/>
      <c r="AM5" s="136"/>
      <c r="AN5" s="136"/>
      <c r="AO5" s="136"/>
      <c r="AP5" s="136"/>
      <c r="AQ5" s="136"/>
      <c r="AR5" s="137"/>
      <c r="AS5" s="136"/>
      <c r="AT5" s="136"/>
      <c r="AU5" s="136"/>
      <c r="AV5" s="136"/>
      <c r="AW5" s="136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</row>
    <row r="6" spans="1:75" x14ac:dyDescent="0.2">
      <c r="A6" s="141"/>
      <c r="B6" s="142"/>
      <c r="C6" s="142"/>
      <c r="D6" s="137"/>
      <c r="E6" s="137"/>
      <c r="F6" s="137"/>
      <c r="G6" s="137"/>
      <c r="H6" s="137"/>
      <c r="I6" s="142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</row>
    <row r="7" spans="1:75" x14ac:dyDescent="0.2">
      <c r="A7" s="141"/>
      <c r="B7" s="142"/>
      <c r="C7" s="142"/>
      <c r="D7" s="137"/>
      <c r="E7" s="137"/>
      <c r="F7" s="137"/>
      <c r="G7" s="137"/>
      <c r="H7" s="137"/>
      <c r="I7" s="142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</row>
    <row r="8" spans="1:75" x14ac:dyDescent="0.2">
      <c r="A8" s="140"/>
      <c r="B8" s="135"/>
      <c r="C8" s="135"/>
      <c r="D8" s="136"/>
      <c r="E8" s="136"/>
      <c r="F8" s="136"/>
      <c r="G8" s="136"/>
      <c r="H8" s="137"/>
      <c r="I8" s="135"/>
      <c r="J8" s="136"/>
      <c r="K8" s="136"/>
      <c r="L8" s="136"/>
      <c r="M8" s="136"/>
      <c r="N8" s="137"/>
      <c r="O8" s="136"/>
      <c r="P8" s="136"/>
      <c r="Q8" s="136"/>
      <c r="R8" s="136"/>
      <c r="S8" s="136"/>
      <c r="T8" s="137"/>
      <c r="U8" s="136"/>
      <c r="V8" s="136"/>
      <c r="W8" s="136"/>
      <c r="X8" s="136"/>
      <c r="Y8" s="136"/>
      <c r="Z8" s="137"/>
      <c r="AA8" s="136"/>
      <c r="AB8" s="136"/>
      <c r="AC8" s="136"/>
      <c r="AD8" s="136"/>
      <c r="AE8" s="136"/>
      <c r="AF8" s="137"/>
      <c r="AG8" s="136"/>
      <c r="AH8" s="136"/>
      <c r="AI8" s="136"/>
      <c r="AJ8" s="136"/>
      <c r="AK8" s="136"/>
      <c r="AL8" s="137"/>
      <c r="AM8" s="136"/>
      <c r="AN8" s="136"/>
      <c r="AO8" s="136"/>
      <c r="AP8" s="136"/>
      <c r="AQ8" s="136"/>
      <c r="AR8" s="137"/>
      <c r="AS8" s="136"/>
      <c r="AT8" s="136"/>
      <c r="AU8" s="136"/>
      <c r="AV8" s="136"/>
      <c r="AW8" s="136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</row>
    <row r="9" spans="1:75" s="155" customFormat="1" ht="12" x14ac:dyDescent="0.2">
      <c r="A9" s="271" t="s">
        <v>377</v>
      </c>
      <c r="B9" s="273" t="s">
        <v>378</v>
      </c>
      <c r="C9" s="275">
        <v>2003</v>
      </c>
      <c r="D9" s="276"/>
      <c r="E9" s="276"/>
      <c r="F9" s="276"/>
      <c r="G9" s="276"/>
      <c r="H9" s="276"/>
      <c r="I9" s="275">
        <v>2004</v>
      </c>
      <c r="J9" s="276"/>
      <c r="K9" s="276"/>
      <c r="L9" s="276"/>
      <c r="M9" s="276"/>
      <c r="N9" s="276"/>
      <c r="O9" s="276">
        <v>2005</v>
      </c>
      <c r="P9" s="276"/>
      <c r="Q9" s="276"/>
      <c r="R9" s="276"/>
      <c r="S9" s="276"/>
      <c r="T9" s="276"/>
      <c r="U9" s="276">
        <v>2006</v>
      </c>
      <c r="V9" s="276"/>
      <c r="W9" s="276"/>
      <c r="X9" s="276"/>
      <c r="Y9" s="276"/>
      <c r="Z9" s="276"/>
      <c r="AA9" s="276">
        <v>2007</v>
      </c>
      <c r="AB9" s="276"/>
      <c r="AC9" s="276"/>
      <c r="AD9" s="276"/>
      <c r="AE9" s="276"/>
      <c r="AF9" s="276"/>
      <c r="AG9" s="276">
        <v>2008</v>
      </c>
      <c r="AH9" s="276"/>
      <c r="AI9" s="276"/>
      <c r="AJ9" s="276"/>
      <c r="AK9" s="276"/>
      <c r="AL9" s="276"/>
      <c r="AM9" s="276">
        <v>2009</v>
      </c>
      <c r="AN9" s="276"/>
      <c r="AO9" s="276"/>
      <c r="AP9" s="276"/>
      <c r="AQ9" s="276"/>
      <c r="AR9" s="276"/>
      <c r="AS9" s="276">
        <v>2010</v>
      </c>
      <c r="AT9" s="276"/>
      <c r="AU9" s="276"/>
      <c r="AV9" s="276"/>
      <c r="AW9" s="276"/>
      <c r="AX9" s="276"/>
      <c r="AY9" s="276">
        <v>2011</v>
      </c>
      <c r="AZ9" s="276"/>
      <c r="BA9" s="276"/>
      <c r="BB9" s="276"/>
      <c r="BC9" s="276"/>
      <c r="BD9" s="276"/>
      <c r="BE9" s="268">
        <v>2012</v>
      </c>
      <c r="BF9" s="268"/>
      <c r="BG9" s="268"/>
      <c r="BH9" s="268"/>
      <c r="BI9" s="268"/>
      <c r="BJ9" s="268"/>
      <c r="BK9" s="268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70"/>
    </row>
    <row r="10" spans="1:75" s="155" customFormat="1" ht="57" x14ac:dyDescent="0.2">
      <c r="A10" s="272"/>
      <c r="B10" s="274"/>
      <c r="C10" s="188" t="s">
        <v>379</v>
      </c>
      <c r="D10" s="189" t="s">
        <v>380</v>
      </c>
      <c r="E10" s="189" t="s">
        <v>381</v>
      </c>
      <c r="F10" s="189" t="s">
        <v>382</v>
      </c>
      <c r="G10" s="189" t="s">
        <v>383</v>
      </c>
      <c r="H10" s="190" t="s">
        <v>384</v>
      </c>
      <c r="I10" s="188" t="s">
        <v>379</v>
      </c>
      <c r="J10" s="189" t="s">
        <v>380</v>
      </c>
      <c r="K10" s="189" t="s">
        <v>381</v>
      </c>
      <c r="L10" s="189" t="s">
        <v>382</v>
      </c>
      <c r="M10" s="189" t="s">
        <v>383</v>
      </c>
      <c r="N10" s="190" t="s">
        <v>384</v>
      </c>
      <c r="O10" s="189" t="s">
        <v>379</v>
      </c>
      <c r="P10" s="189" t="s">
        <v>380</v>
      </c>
      <c r="Q10" s="189" t="s">
        <v>381</v>
      </c>
      <c r="R10" s="189" t="s">
        <v>382</v>
      </c>
      <c r="S10" s="189" t="s">
        <v>383</v>
      </c>
      <c r="T10" s="190" t="s">
        <v>384</v>
      </c>
      <c r="U10" s="188" t="s">
        <v>379</v>
      </c>
      <c r="V10" s="189" t="s">
        <v>380</v>
      </c>
      <c r="W10" s="189" t="s">
        <v>381</v>
      </c>
      <c r="X10" s="189" t="s">
        <v>382</v>
      </c>
      <c r="Y10" s="189" t="s">
        <v>383</v>
      </c>
      <c r="Z10" s="190" t="s">
        <v>384</v>
      </c>
      <c r="AA10" s="188" t="s">
        <v>379</v>
      </c>
      <c r="AB10" s="189" t="s">
        <v>380</v>
      </c>
      <c r="AC10" s="189" t="s">
        <v>381</v>
      </c>
      <c r="AD10" s="189" t="s">
        <v>382</v>
      </c>
      <c r="AE10" s="189" t="s">
        <v>383</v>
      </c>
      <c r="AF10" s="190" t="s">
        <v>384</v>
      </c>
      <c r="AG10" s="188" t="s">
        <v>379</v>
      </c>
      <c r="AH10" s="189" t="s">
        <v>380</v>
      </c>
      <c r="AI10" s="189" t="s">
        <v>381</v>
      </c>
      <c r="AJ10" s="189" t="s">
        <v>382</v>
      </c>
      <c r="AK10" s="189" t="s">
        <v>383</v>
      </c>
      <c r="AL10" s="190" t="s">
        <v>384</v>
      </c>
      <c r="AM10" s="188" t="s">
        <v>379</v>
      </c>
      <c r="AN10" s="189" t="s">
        <v>380</v>
      </c>
      <c r="AO10" s="189" t="s">
        <v>381</v>
      </c>
      <c r="AP10" s="189" t="s">
        <v>382</v>
      </c>
      <c r="AQ10" s="189" t="s">
        <v>383</v>
      </c>
      <c r="AR10" s="190" t="s">
        <v>384</v>
      </c>
      <c r="AS10" s="188" t="s">
        <v>379</v>
      </c>
      <c r="AT10" s="189" t="s">
        <v>380</v>
      </c>
      <c r="AU10" s="189" t="s">
        <v>381</v>
      </c>
      <c r="AV10" s="189" t="s">
        <v>382</v>
      </c>
      <c r="AW10" s="189" t="s">
        <v>383</v>
      </c>
      <c r="AX10" s="190" t="s">
        <v>384</v>
      </c>
      <c r="AY10" s="188" t="s">
        <v>379</v>
      </c>
      <c r="AZ10" s="189" t="s">
        <v>380</v>
      </c>
      <c r="BA10" s="189" t="s">
        <v>381</v>
      </c>
      <c r="BB10" s="189" t="s">
        <v>382</v>
      </c>
      <c r="BC10" s="189" t="s">
        <v>383</v>
      </c>
      <c r="BD10" s="190" t="s">
        <v>384</v>
      </c>
      <c r="BE10" s="191" t="s">
        <v>379</v>
      </c>
      <c r="BF10" s="192" t="s">
        <v>385</v>
      </c>
      <c r="BG10" s="193" t="s">
        <v>386</v>
      </c>
      <c r="BH10" s="191" t="s">
        <v>380</v>
      </c>
      <c r="BI10" s="192" t="s">
        <v>387</v>
      </c>
      <c r="BJ10" s="192" t="s">
        <v>388</v>
      </c>
      <c r="BK10" s="193" t="s">
        <v>389</v>
      </c>
      <c r="BL10" s="191" t="s">
        <v>381</v>
      </c>
      <c r="BM10" s="192" t="s">
        <v>390</v>
      </c>
      <c r="BN10" s="193" t="s">
        <v>391</v>
      </c>
      <c r="BO10" s="191" t="s">
        <v>382</v>
      </c>
      <c r="BP10" s="192" t="s">
        <v>392</v>
      </c>
      <c r="BQ10" s="193" t="s">
        <v>393</v>
      </c>
      <c r="BR10" s="191" t="s">
        <v>383</v>
      </c>
      <c r="BS10" s="192" t="s">
        <v>394</v>
      </c>
      <c r="BT10" s="193" t="s">
        <v>395</v>
      </c>
      <c r="BU10" s="191" t="s">
        <v>396</v>
      </c>
      <c r="BV10" s="192" t="s">
        <v>397</v>
      </c>
      <c r="BW10" s="193" t="s">
        <v>398</v>
      </c>
    </row>
    <row r="11" spans="1:75" s="155" customFormat="1" ht="12" x14ac:dyDescent="0.2">
      <c r="A11" s="156" t="s">
        <v>399</v>
      </c>
      <c r="B11" s="157"/>
      <c r="C11" s="158">
        <v>1923</v>
      </c>
      <c r="D11" s="159">
        <v>9757</v>
      </c>
      <c r="E11" s="159">
        <v>90772</v>
      </c>
      <c r="F11" s="159">
        <v>42077</v>
      </c>
      <c r="G11" s="159">
        <v>63142</v>
      </c>
      <c r="H11" s="160">
        <v>207671</v>
      </c>
      <c r="I11" s="158">
        <v>2221</v>
      </c>
      <c r="J11" s="159">
        <v>9989</v>
      </c>
      <c r="K11" s="159">
        <v>89077</v>
      </c>
      <c r="L11" s="159">
        <v>41672</v>
      </c>
      <c r="M11" s="159">
        <v>64458</v>
      </c>
      <c r="N11" s="160">
        <v>207417</v>
      </c>
      <c r="O11" s="159">
        <v>2360</v>
      </c>
      <c r="P11" s="159">
        <v>10116</v>
      </c>
      <c r="Q11" s="159">
        <v>87034</v>
      </c>
      <c r="R11" s="159">
        <v>40514</v>
      </c>
      <c r="S11" s="159">
        <v>66828</v>
      </c>
      <c r="T11" s="160">
        <v>206852</v>
      </c>
      <c r="U11" s="158">
        <v>2525</v>
      </c>
      <c r="V11" s="159">
        <v>10360</v>
      </c>
      <c r="W11" s="159">
        <v>85788</v>
      </c>
      <c r="X11" s="159">
        <v>39747</v>
      </c>
      <c r="Y11" s="159">
        <v>67347</v>
      </c>
      <c r="Z11" s="160">
        <v>205767</v>
      </c>
      <c r="AA11" s="158">
        <v>2531</v>
      </c>
      <c r="AB11" s="159">
        <v>10375</v>
      </c>
      <c r="AC11" s="159">
        <v>84636</v>
      </c>
      <c r="AD11" s="159">
        <v>38646</v>
      </c>
      <c r="AE11" s="159">
        <v>67384</v>
      </c>
      <c r="AF11" s="160">
        <v>203572</v>
      </c>
      <c r="AG11" s="158">
        <v>2614</v>
      </c>
      <c r="AH11" s="159">
        <v>10489</v>
      </c>
      <c r="AI11" s="159">
        <v>83234</v>
      </c>
      <c r="AJ11" s="159">
        <v>38022</v>
      </c>
      <c r="AK11" s="159">
        <v>66413</v>
      </c>
      <c r="AL11" s="160">
        <v>200772</v>
      </c>
      <c r="AM11" s="158">
        <v>2834</v>
      </c>
      <c r="AN11" s="159">
        <v>10968</v>
      </c>
      <c r="AO11" s="159">
        <v>82313</v>
      </c>
      <c r="AP11" s="159">
        <v>36880</v>
      </c>
      <c r="AQ11" s="159">
        <v>64961</v>
      </c>
      <c r="AR11" s="160">
        <v>197956</v>
      </c>
      <c r="AS11" s="158">
        <v>2987</v>
      </c>
      <c r="AT11" s="159">
        <v>11969</v>
      </c>
      <c r="AU11" s="159">
        <v>81086</v>
      </c>
      <c r="AV11" s="159">
        <v>36726</v>
      </c>
      <c r="AW11" s="159">
        <v>64392</v>
      </c>
      <c r="AX11" s="160">
        <v>197160</v>
      </c>
      <c r="AY11" s="158">
        <v>3095</v>
      </c>
      <c r="AZ11" s="159">
        <v>11922</v>
      </c>
      <c r="BA11" s="159">
        <v>80200</v>
      </c>
      <c r="BB11" s="159">
        <v>35923</v>
      </c>
      <c r="BC11" s="159">
        <v>62882</v>
      </c>
      <c r="BD11" s="160">
        <v>194022</v>
      </c>
      <c r="BE11" s="161">
        <v>3165</v>
      </c>
      <c r="BF11" s="159">
        <v>1242</v>
      </c>
      <c r="BG11" s="162">
        <v>0.64586583463338532</v>
      </c>
      <c r="BH11" s="161">
        <v>11904</v>
      </c>
      <c r="BI11" s="159">
        <v>2147</v>
      </c>
      <c r="BJ11" s="159">
        <v>2147</v>
      </c>
      <c r="BK11" s="162">
        <v>0.22004714563902839</v>
      </c>
      <c r="BL11" s="161">
        <v>79528</v>
      </c>
      <c r="BM11" s="159">
        <v>-11244</v>
      </c>
      <c r="BN11" s="162">
        <v>-0.12387079716212047</v>
      </c>
      <c r="BO11" s="161">
        <v>34714</v>
      </c>
      <c r="BP11" s="159">
        <v>-7363</v>
      </c>
      <c r="BQ11" s="162">
        <v>-0.17498871117237447</v>
      </c>
      <c r="BR11" s="161">
        <v>61494</v>
      </c>
      <c r="BS11" s="159">
        <v>-1648</v>
      </c>
      <c r="BT11" s="162">
        <v>-2.6099901808621838E-2</v>
      </c>
      <c r="BU11" s="161">
        <v>190805</v>
      </c>
      <c r="BV11" s="159">
        <v>-16866</v>
      </c>
      <c r="BW11" s="162">
        <v>-8.1214998723943166E-2</v>
      </c>
    </row>
    <row r="12" spans="1:75" s="155" customFormat="1" ht="12" x14ac:dyDescent="0.2">
      <c r="A12" s="163"/>
      <c r="B12" s="164"/>
      <c r="C12" s="165"/>
      <c r="D12" s="166"/>
      <c r="E12" s="166"/>
      <c r="F12" s="166"/>
      <c r="G12" s="166"/>
      <c r="H12" s="167"/>
      <c r="I12" s="165"/>
      <c r="J12" s="166"/>
      <c r="K12" s="166"/>
      <c r="L12" s="166"/>
      <c r="M12" s="166"/>
      <c r="N12" s="167"/>
      <c r="O12" s="166"/>
      <c r="P12" s="166"/>
      <c r="Q12" s="166"/>
      <c r="R12" s="166"/>
      <c r="S12" s="166"/>
      <c r="T12" s="167"/>
      <c r="U12" s="165"/>
      <c r="V12" s="166"/>
      <c r="W12" s="166"/>
      <c r="X12" s="166"/>
      <c r="Y12" s="166"/>
      <c r="Z12" s="167"/>
      <c r="AA12" s="165"/>
      <c r="AB12" s="166"/>
      <c r="AC12" s="166"/>
      <c r="AD12" s="166"/>
      <c r="AE12" s="166"/>
      <c r="AF12" s="167"/>
      <c r="AG12" s="165"/>
      <c r="AH12" s="166"/>
      <c r="AI12" s="166"/>
      <c r="AJ12" s="166"/>
      <c r="AK12" s="166"/>
      <c r="AL12" s="167"/>
      <c r="AM12" s="165"/>
      <c r="AN12" s="166"/>
      <c r="AO12" s="166"/>
      <c r="AP12" s="166"/>
      <c r="AQ12" s="166"/>
      <c r="AR12" s="167"/>
      <c r="AS12" s="165"/>
      <c r="AT12" s="166"/>
      <c r="AU12" s="166"/>
      <c r="AV12" s="166"/>
      <c r="AW12" s="166"/>
      <c r="AX12" s="167"/>
      <c r="AY12" s="165"/>
      <c r="AZ12" s="166"/>
      <c r="BA12" s="166"/>
      <c r="BB12" s="166"/>
      <c r="BC12" s="166"/>
      <c r="BD12" s="167"/>
      <c r="BE12" s="168"/>
      <c r="BF12" s="169"/>
      <c r="BG12" s="170"/>
      <c r="BH12" s="168"/>
      <c r="BI12" s="166"/>
      <c r="BJ12" s="169"/>
      <c r="BK12" s="170"/>
      <c r="BL12" s="168"/>
      <c r="BM12" s="169"/>
      <c r="BN12" s="170"/>
      <c r="BO12" s="168"/>
      <c r="BP12" s="169"/>
      <c r="BQ12" s="170"/>
      <c r="BR12" s="168"/>
      <c r="BS12" s="169"/>
      <c r="BT12" s="170"/>
      <c r="BU12" s="168"/>
      <c r="BV12" s="169"/>
      <c r="BW12" s="170"/>
    </row>
    <row r="13" spans="1:75" s="155" customFormat="1" ht="12" x14ac:dyDescent="0.2">
      <c r="A13" s="171" t="s">
        <v>400</v>
      </c>
      <c r="B13" s="172">
        <v>1</v>
      </c>
      <c r="C13" s="173">
        <v>16</v>
      </c>
      <c r="D13" s="174">
        <v>175</v>
      </c>
      <c r="E13" s="174">
        <v>864</v>
      </c>
      <c r="F13" s="174">
        <v>1063</v>
      </c>
      <c r="G13" s="174">
        <v>1068</v>
      </c>
      <c r="H13" s="175">
        <v>3186</v>
      </c>
      <c r="I13" s="173">
        <v>17</v>
      </c>
      <c r="J13" s="174">
        <v>175</v>
      </c>
      <c r="K13" s="174">
        <v>830</v>
      </c>
      <c r="L13" s="174">
        <v>955</v>
      </c>
      <c r="M13" s="174">
        <v>1169</v>
      </c>
      <c r="N13" s="175">
        <v>3146</v>
      </c>
      <c r="O13" s="174">
        <v>10</v>
      </c>
      <c r="P13" s="174">
        <v>185</v>
      </c>
      <c r="Q13" s="174">
        <v>802</v>
      </c>
      <c r="R13" s="174">
        <v>973</v>
      </c>
      <c r="S13" s="174">
        <v>1145</v>
      </c>
      <c r="T13" s="175">
        <v>3115</v>
      </c>
      <c r="U13" s="173">
        <v>11</v>
      </c>
      <c r="V13" s="174">
        <v>179</v>
      </c>
      <c r="W13" s="174">
        <v>840</v>
      </c>
      <c r="X13" s="174">
        <v>932</v>
      </c>
      <c r="Y13" s="174">
        <v>1179</v>
      </c>
      <c r="Z13" s="175">
        <v>3141</v>
      </c>
      <c r="AA13" s="173">
        <v>20</v>
      </c>
      <c r="AB13" s="174">
        <v>177</v>
      </c>
      <c r="AC13" s="174">
        <v>811</v>
      </c>
      <c r="AD13" s="174">
        <v>927</v>
      </c>
      <c r="AE13" s="174">
        <v>1154</v>
      </c>
      <c r="AF13" s="175">
        <v>3089</v>
      </c>
      <c r="AG13" s="173">
        <v>26</v>
      </c>
      <c r="AH13" s="174">
        <v>164</v>
      </c>
      <c r="AI13" s="174">
        <v>791</v>
      </c>
      <c r="AJ13" s="174">
        <v>899</v>
      </c>
      <c r="AK13" s="174">
        <v>1080</v>
      </c>
      <c r="AL13" s="175">
        <v>2960</v>
      </c>
      <c r="AM13" s="173">
        <v>38</v>
      </c>
      <c r="AN13" s="174">
        <v>148</v>
      </c>
      <c r="AO13" s="174">
        <v>758</v>
      </c>
      <c r="AP13" s="174">
        <v>832</v>
      </c>
      <c r="AQ13" s="174">
        <v>1083</v>
      </c>
      <c r="AR13" s="175">
        <v>2859</v>
      </c>
      <c r="AS13" s="173">
        <v>39</v>
      </c>
      <c r="AT13" s="174">
        <v>166</v>
      </c>
      <c r="AU13" s="174">
        <v>693</v>
      </c>
      <c r="AV13" s="174">
        <v>846</v>
      </c>
      <c r="AW13" s="174">
        <v>1003</v>
      </c>
      <c r="AX13" s="175">
        <v>2747</v>
      </c>
      <c r="AY13" s="173">
        <v>43</v>
      </c>
      <c r="AZ13" s="174">
        <v>133</v>
      </c>
      <c r="BA13" s="174">
        <v>663</v>
      </c>
      <c r="BB13" s="174">
        <v>792</v>
      </c>
      <c r="BC13" s="174">
        <v>949</v>
      </c>
      <c r="BD13" s="175">
        <v>2580</v>
      </c>
      <c r="BE13" s="176">
        <v>49</v>
      </c>
      <c r="BF13" s="177">
        <v>33</v>
      </c>
      <c r="BG13" s="178">
        <v>2.0625</v>
      </c>
      <c r="BH13" s="176">
        <v>144</v>
      </c>
      <c r="BI13" s="174"/>
      <c r="BJ13" s="177">
        <v>-31</v>
      </c>
      <c r="BK13" s="178">
        <v>-0.17714285714285713</v>
      </c>
      <c r="BL13" s="176">
        <v>649</v>
      </c>
      <c r="BM13" s="177">
        <v>-215</v>
      </c>
      <c r="BN13" s="178">
        <v>-0.24884259259259259</v>
      </c>
      <c r="BO13" s="176">
        <v>758</v>
      </c>
      <c r="BP13" s="177">
        <v>-305</v>
      </c>
      <c r="BQ13" s="178">
        <v>-0.28692380056444028</v>
      </c>
      <c r="BR13" s="176">
        <v>897</v>
      </c>
      <c r="BS13" s="177">
        <v>-171</v>
      </c>
      <c r="BT13" s="178">
        <v>-0.1601123595505618</v>
      </c>
      <c r="BU13" s="176">
        <v>2497</v>
      </c>
      <c r="BV13" s="177">
        <v>-689</v>
      </c>
      <c r="BW13" s="178">
        <v>-0.21625863151286881</v>
      </c>
    </row>
    <row r="14" spans="1:75" s="155" customFormat="1" ht="12" x14ac:dyDescent="0.2">
      <c r="A14" s="179" t="s">
        <v>401</v>
      </c>
      <c r="B14" s="180">
        <v>1</v>
      </c>
      <c r="C14" s="181">
        <v>16</v>
      </c>
      <c r="D14" s="182">
        <v>175</v>
      </c>
      <c r="E14" s="182">
        <v>864</v>
      </c>
      <c r="F14" s="182">
        <v>1063</v>
      </c>
      <c r="G14" s="182">
        <v>1068</v>
      </c>
      <c r="H14" s="183">
        <v>3186</v>
      </c>
      <c r="I14" s="181">
        <v>17</v>
      </c>
      <c r="J14" s="182">
        <v>175</v>
      </c>
      <c r="K14" s="182">
        <v>830</v>
      </c>
      <c r="L14" s="182">
        <v>955</v>
      </c>
      <c r="M14" s="182">
        <v>1169</v>
      </c>
      <c r="N14" s="183">
        <v>3146</v>
      </c>
      <c r="O14" s="182">
        <v>10</v>
      </c>
      <c r="P14" s="182">
        <v>185</v>
      </c>
      <c r="Q14" s="182">
        <v>802</v>
      </c>
      <c r="R14" s="182">
        <v>973</v>
      </c>
      <c r="S14" s="182">
        <v>1145</v>
      </c>
      <c r="T14" s="183">
        <v>3115</v>
      </c>
      <c r="U14" s="181">
        <v>11</v>
      </c>
      <c r="V14" s="182">
        <v>179</v>
      </c>
      <c r="W14" s="182">
        <v>840</v>
      </c>
      <c r="X14" s="182">
        <v>932</v>
      </c>
      <c r="Y14" s="182">
        <v>1179</v>
      </c>
      <c r="Z14" s="183">
        <v>3141</v>
      </c>
      <c r="AA14" s="181">
        <v>20</v>
      </c>
      <c r="AB14" s="182">
        <v>177</v>
      </c>
      <c r="AC14" s="182">
        <v>811</v>
      </c>
      <c r="AD14" s="182">
        <v>927</v>
      </c>
      <c r="AE14" s="182">
        <v>1154</v>
      </c>
      <c r="AF14" s="183">
        <v>3089</v>
      </c>
      <c r="AG14" s="181">
        <v>26</v>
      </c>
      <c r="AH14" s="182">
        <v>164</v>
      </c>
      <c r="AI14" s="182">
        <v>791</v>
      </c>
      <c r="AJ14" s="182">
        <v>899</v>
      </c>
      <c r="AK14" s="182">
        <v>1080</v>
      </c>
      <c r="AL14" s="183">
        <v>2960</v>
      </c>
      <c r="AM14" s="181">
        <v>38</v>
      </c>
      <c r="AN14" s="182">
        <v>148</v>
      </c>
      <c r="AO14" s="182">
        <v>758</v>
      </c>
      <c r="AP14" s="182">
        <v>832</v>
      </c>
      <c r="AQ14" s="182">
        <v>1083</v>
      </c>
      <c r="AR14" s="183">
        <v>2859</v>
      </c>
      <c r="AS14" s="181">
        <f t="shared" ref="AS14:AX14" si="0">SUM(AS13)</f>
        <v>39</v>
      </c>
      <c r="AT14" s="182">
        <f t="shared" si="0"/>
        <v>166</v>
      </c>
      <c r="AU14" s="182">
        <f t="shared" si="0"/>
        <v>693</v>
      </c>
      <c r="AV14" s="182">
        <f t="shared" si="0"/>
        <v>846</v>
      </c>
      <c r="AW14" s="182">
        <f t="shared" si="0"/>
        <v>1003</v>
      </c>
      <c r="AX14" s="183">
        <f t="shared" si="0"/>
        <v>2747</v>
      </c>
      <c r="AY14" s="181">
        <v>43</v>
      </c>
      <c r="AZ14" s="182">
        <v>133</v>
      </c>
      <c r="BA14" s="182">
        <v>663</v>
      </c>
      <c r="BB14" s="182">
        <v>792</v>
      </c>
      <c r="BC14" s="182">
        <v>949</v>
      </c>
      <c r="BD14" s="183">
        <v>2580</v>
      </c>
      <c r="BE14" s="184">
        <v>49</v>
      </c>
      <c r="BF14" s="185">
        <v>33</v>
      </c>
      <c r="BG14" s="186">
        <v>2.0625</v>
      </c>
      <c r="BH14" s="184">
        <v>144</v>
      </c>
      <c r="BI14" s="182"/>
      <c r="BJ14" s="185">
        <v>-31</v>
      </c>
      <c r="BK14" s="186">
        <v>-0.17714285714285713</v>
      </c>
      <c r="BL14" s="184">
        <v>649</v>
      </c>
      <c r="BM14" s="185">
        <v>-215</v>
      </c>
      <c r="BN14" s="186">
        <v>-0.24884259259259259</v>
      </c>
      <c r="BO14" s="184">
        <v>758</v>
      </c>
      <c r="BP14" s="185">
        <v>-305</v>
      </c>
      <c r="BQ14" s="186">
        <v>-0.28692380056444028</v>
      </c>
      <c r="BR14" s="184">
        <v>897</v>
      </c>
      <c r="BS14" s="185">
        <v>-171</v>
      </c>
      <c r="BT14" s="186">
        <v>-0.1601123595505618</v>
      </c>
      <c r="BU14" s="184">
        <v>2497</v>
      </c>
      <c r="BV14" s="185">
        <v>-689</v>
      </c>
      <c r="BW14" s="186">
        <v>-0.21625863151286881</v>
      </c>
    </row>
    <row r="15" spans="1:75" s="155" customFormat="1" ht="12" x14ac:dyDescent="0.2">
      <c r="A15" s="187"/>
      <c r="B15" s="180"/>
      <c r="C15" s="181"/>
      <c r="D15" s="182"/>
      <c r="E15" s="182"/>
      <c r="F15" s="182"/>
      <c r="G15" s="182"/>
      <c r="H15" s="183"/>
      <c r="I15" s="181"/>
      <c r="J15" s="182"/>
      <c r="K15" s="182"/>
      <c r="L15" s="182"/>
      <c r="M15" s="182"/>
      <c r="N15" s="183"/>
      <c r="O15" s="182"/>
      <c r="P15" s="182"/>
      <c r="Q15" s="182"/>
      <c r="R15" s="182"/>
      <c r="S15" s="182"/>
      <c r="T15" s="183"/>
      <c r="U15" s="181"/>
      <c r="V15" s="182"/>
      <c r="W15" s="182"/>
      <c r="X15" s="182"/>
      <c r="Y15" s="182"/>
      <c r="Z15" s="183"/>
      <c r="AA15" s="181"/>
      <c r="AB15" s="182"/>
      <c r="AC15" s="182"/>
      <c r="AD15" s="182"/>
      <c r="AE15" s="182"/>
      <c r="AF15" s="183"/>
      <c r="AG15" s="181"/>
      <c r="AH15" s="182"/>
      <c r="AI15" s="182"/>
      <c r="AJ15" s="182"/>
      <c r="AK15" s="182"/>
      <c r="AL15" s="183"/>
      <c r="AM15" s="181"/>
      <c r="AN15" s="182"/>
      <c r="AO15" s="182"/>
      <c r="AP15" s="182"/>
      <c r="AQ15" s="182"/>
      <c r="AR15" s="183"/>
      <c r="AS15" s="181"/>
      <c r="AT15" s="182"/>
      <c r="AU15" s="182"/>
      <c r="AV15" s="182"/>
      <c r="AW15" s="182"/>
      <c r="AX15" s="183"/>
      <c r="AY15" s="181"/>
      <c r="AZ15" s="182"/>
      <c r="BA15" s="182"/>
      <c r="BB15" s="182"/>
      <c r="BC15" s="182"/>
      <c r="BD15" s="183"/>
      <c r="BE15" s="184"/>
      <c r="BF15" s="185"/>
      <c r="BG15" s="186"/>
      <c r="BH15" s="184"/>
      <c r="BI15" s="182"/>
      <c r="BJ15" s="185"/>
      <c r="BK15" s="186"/>
      <c r="BL15" s="184"/>
      <c r="BM15" s="185"/>
      <c r="BN15" s="186"/>
      <c r="BO15" s="184"/>
      <c r="BP15" s="185"/>
      <c r="BQ15" s="186"/>
      <c r="BR15" s="184"/>
      <c r="BS15" s="185"/>
      <c r="BT15" s="186"/>
      <c r="BU15" s="184"/>
      <c r="BV15" s="185"/>
      <c r="BW15" s="186"/>
    </row>
    <row r="16" spans="1:75" s="155" customFormat="1" ht="12" x14ac:dyDescent="0.2">
      <c r="A16" s="187" t="s">
        <v>41</v>
      </c>
      <c r="B16" s="180">
        <v>2</v>
      </c>
      <c r="C16" s="181">
        <v>0</v>
      </c>
      <c r="D16" s="182">
        <v>17</v>
      </c>
      <c r="E16" s="182">
        <v>163</v>
      </c>
      <c r="F16" s="182">
        <v>0</v>
      </c>
      <c r="G16" s="182">
        <v>0</v>
      </c>
      <c r="H16" s="183">
        <v>180</v>
      </c>
      <c r="I16" s="181">
        <v>0</v>
      </c>
      <c r="J16" s="182">
        <v>19</v>
      </c>
      <c r="K16" s="182">
        <v>158</v>
      </c>
      <c r="L16" s="182">
        <v>0</v>
      </c>
      <c r="M16" s="182">
        <v>0</v>
      </c>
      <c r="N16" s="183">
        <v>177</v>
      </c>
      <c r="O16" s="182">
        <v>0</v>
      </c>
      <c r="P16" s="182">
        <v>20</v>
      </c>
      <c r="Q16" s="182">
        <v>155</v>
      </c>
      <c r="R16" s="182">
        <v>0</v>
      </c>
      <c r="S16" s="182">
        <v>0</v>
      </c>
      <c r="T16" s="183">
        <v>175</v>
      </c>
      <c r="U16" s="181">
        <v>0</v>
      </c>
      <c r="V16" s="182">
        <v>17</v>
      </c>
      <c r="W16" s="182">
        <v>149</v>
      </c>
      <c r="X16" s="182">
        <v>0</v>
      </c>
      <c r="Y16" s="182">
        <v>0</v>
      </c>
      <c r="Z16" s="183">
        <v>166</v>
      </c>
      <c r="AA16" s="181">
        <v>0</v>
      </c>
      <c r="AB16" s="182">
        <v>17</v>
      </c>
      <c r="AC16" s="182">
        <v>144</v>
      </c>
      <c r="AD16" s="182">
        <v>0</v>
      </c>
      <c r="AE16" s="182">
        <v>0</v>
      </c>
      <c r="AF16" s="183">
        <v>161</v>
      </c>
      <c r="AG16" s="181">
        <v>0</v>
      </c>
      <c r="AH16" s="182">
        <v>21</v>
      </c>
      <c r="AI16" s="182">
        <v>136</v>
      </c>
      <c r="AJ16" s="182">
        <v>0</v>
      </c>
      <c r="AK16" s="182">
        <v>0</v>
      </c>
      <c r="AL16" s="183">
        <v>157</v>
      </c>
      <c r="AM16" s="181">
        <v>0</v>
      </c>
      <c r="AN16" s="182">
        <v>14</v>
      </c>
      <c r="AO16" s="182">
        <v>139</v>
      </c>
      <c r="AP16" s="182">
        <v>0</v>
      </c>
      <c r="AQ16" s="182">
        <v>0</v>
      </c>
      <c r="AR16" s="183">
        <v>153</v>
      </c>
      <c r="AS16" s="181">
        <v>0</v>
      </c>
      <c r="AT16" s="182">
        <v>14</v>
      </c>
      <c r="AU16" s="182">
        <v>146</v>
      </c>
      <c r="AV16" s="182">
        <v>0</v>
      </c>
      <c r="AW16" s="182">
        <v>0</v>
      </c>
      <c r="AX16" s="183">
        <v>160</v>
      </c>
      <c r="AY16" s="181">
        <v>0</v>
      </c>
      <c r="AZ16" s="182">
        <v>17</v>
      </c>
      <c r="BA16" s="182">
        <v>150</v>
      </c>
      <c r="BB16" s="182">
        <v>0</v>
      </c>
      <c r="BC16" s="182">
        <v>0</v>
      </c>
      <c r="BD16" s="183">
        <v>167</v>
      </c>
      <c r="BE16" s="184">
        <v>0</v>
      </c>
      <c r="BF16" s="185">
        <v>0</v>
      </c>
      <c r="BG16" s="186"/>
      <c r="BH16" s="184">
        <v>29</v>
      </c>
      <c r="BI16" s="182"/>
      <c r="BJ16" s="185">
        <v>12</v>
      </c>
      <c r="BK16" s="186">
        <v>0.70588235294117652</v>
      </c>
      <c r="BL16" s="184">
        <v>146</v>
      </c>
      <c r="BM16" s="185">
        <v>-17</v>
      </c>
      <c r="BN16" s="186">
        <v>-0.10429447852760736</v>
      </c>
      <c r="BO16" s="184">
        <v>0</v>
      </c>
      <c r="BP16" s="185">
        <v>0</v>
      </c>
      <c r="BQ16" s="186"/>
      <c r="BR16" s="184">
        <v>0</v>
      </c>
      <c r="BS16" s="185">
        <v>0</v>
      </c>
      <c r="BT16" s="186"/>
      <c r="BU16" s="184">
        <v>175</v>
      </c>
      <c r="BV16" s="185">
        <v>-5</v>
      </c>
      <c r="BW16" s="186">
        <v>-2.7777777777777776E-2</v>
      </c>
    </row>
    <row r="17" spans="1:75" s="155" customFormat="1" ht="12" x14ac:dyDescent="0.2">
      <c r="A17" s="187" t="s">
        <v>402</v>
      </c>
      <c r="B17" s="180">
        <v>2</v>
      </c>
      <c r="C17" s="181">
        <v>24</v>
      </c>
      <c r="D17" s="182">
        <v>79</v>
      </c>
      <c r="E17" s="182">
        <v>816</v>
      </c>
      <c r="F17" s="182">
        <v>0</v>
      </c>
      <c r="G17" s="182">
        <v>406</v>
      </c>
      <c r="H17" s="183">
        <v>1325</v>
      </c>
      <c r="I17" s="181">
        <v>23</v>
      </c>
      <c r="J17" s="182">
        <v>81</v>
      </c>
      <c r="K17" s="182">
        <v>804</v>
      </c>
      <c r="L17" s="182">
        <v>0</v>
      </c>
      <c r="M17" s="182">
        <v>427</v>
      </c>
      <c r="N17" s="183">
        <v>1335</v>
      </c>
      <c r="O17" s="182">
        <v>23</v>
      </c>
      <c r="P17" s="182">
        <v>73</v>
      </c>
      <c r="Q17" s="182">
        <v>757</v>
      </c>
      <c r="R17" s="182">
        <v>0</v>
      </c>
      <c r="S17" s="182">
        <v>433</v>
      </c>
      <c r="T17" s="183">
        <v>1286</v>
      </c>
      <c r="U17" s="181">
        <v>23</v>
      </c>
      <c r="V17" s="182">
        <v>60</v>
      </c>
      <c r="W17" s="182">
        <v>740</v>
      </c>
      <c r="X17" s="182">
        <v>0</v>
      </c>
      <c r="Y17" s="182">
        <v>441</v>
      </c>
      <c r="Z17" s="183">
        <v>1264</v>
      </c>
      <c r="AA17" s="181">
        <v>19</v>
      </c>
      <c r="AB17" s="182">
        <v>78</v>
      </c>
      <c r="AC17" s="182">
        <v>697</v>
      </c>
      <c r="AD17" s="182">
        <v>0</v>
      </c>
      <c r="AE17" s="182">
        <v>447</v>
      </c>
      <c r="AF17" s="183">
        <v>1241</v>
      </c>
      <c r="AG17" s="181">
        <v>20</v>
      </c>
      <c r="AH17" s="182">
        <v>67</v>
      </c>
      <c r="AI17" s="182">
        <v>677</v>
      </c>
      <c r="AJ17" s="182">
        <v>0</v>
      </c>
      <c r="AK17" s="182">
        <v>435</v>
      </c>
      <c r="AL17" s="183">
        <v>1199</v>
      </c>
      <c r="AM17" s="181">
        <v>21</v>
      </c>
      <c r="AN17" s="182">
        <v>77</v>
      </c>
      <c r="AO17" s="182">
        <v>662</v>
      </c>
      <c r="AP17" s="182">
        <v>0</v>
      </c>
      <c r="AQ17" s="182">
        <v>424</v>
      </c>
      <c r="AR17" s="183">
        <v>1184</v>
      </c>
      <c r="AS17" s="181">
        <v>22</v>
      </c>
      <c r="AT17" s="182">
        <v>89</v>
      </c>
      <c r="AU17" s="182">
        <v>662</v>
      </c>
      <c r="AV17" s="182">
        <v>0</v>
      </c>
      <c r="AW17" s="182">
        <v>389</v>
      </c>
      <c r="AX17" s="183">
        <v>1162</v>
      </c>
      <c r="AY17" s="181">
        <v>22</v>
      </c>
      <c r="AZ17" s="182">
        <v>64</v>
      </c>
      <c r="BA17" s="182">
        <v>671</v>
      </c>
      <c r="BB17" s="182">
        <v>0</v>
      </c>
      <c r="BC17" s="182">
        <v>382</v>
      </c>
      <c r="BD17" s="183">
        <v>1139</v>
      </c>
      <c r="BE17" s="184">
        <v>25</v>
      </c>
      <c r="BF17" s="185">
        <v>1</v>
      </c>
      <c r="BG17" s="186">
        <v>4.1666666666666664E-2</v>
      </c>
      <c r="BH17" s="184">
        <v>72</v>
      </c>
      <c r="BI17" s="182"/>
      <c r="BJ17" s="185">
        <v>-7</v>
      </c>
      <c r="BK17" s="186">
        <v>-8.8607594936708861E-2</v>
      </c>
      <c r="BL17" s="184">
        <v>673</v>
      </c>
      <c r="BM17" s="185">
        <v>-143</v>
      </c>
      <c r="BN17" s="186">
        <v>-0.17524509803921567</v>
      </c>
      <c r="BO17" s="184">
        <v>0</v>
      </c>
      <c r="BP17" s="185">
        <v>0</v>
      </c>
      <c r="BQ17" s="186"/>
      <c r="BR17" s="184">
        <v>368</v>
      </c>
      <c r="BS17" s="185">
        <v>-38</v>
      </c>
      <c r="BT17" s="186">
        <v>-9.3596059113300489E-2</v>
      </c>
      <c r="BU17" s="184">
        <v>1138</v>
      </c>
      <c r="BV17" s="185">
        <v>-187</v>
      </c>
      <c r="BW17" s="186">
        <v>-0.14113207547169812</v>
      </c>
    </row>
    <row r="18" spans="1:75" s="155" customFormat="1" ht="12" x14ac:dyDescent="0.2">
      <c r="A18" s="179" t="s">
        <v>403</v>
      </c>
      <c r="B18" s="180">
        <v>2</v>
      </c>
      <c r="C18" s="181">
        <v>24</v>
      </c>
      <c r="D18" s="182">
        <v>96</v>
      </c>
      <c r="E18" s="182">
        <v>979</v>
      </c>
      <c r="F18" s="182">
        <v>0</v>
      </c>
      <c r="G18" s="182">
        <v>406</v>
      </c>
      <c r="H18" s="183">
        <v>1505</v>
      </c>
      <c r="I18" s="181">
        <v>23</v>
      </c>
      <c r="J18" s="182">
        <v>100</v>
      </c>
      <c r="K18" s="182">
        <v>962</v>
      </c>
      <c r="L18" s="182">
        <v>0</v>
      </c>
      <c r="M18" s="182">
        <v>427</v>
      </c>
      <c r="N18" s="183">
        <v>1512</v>
      </c>
      <c r="O18" s="182">
        <v>23</v>
      </c>
      <c r="P18" s="182">
        <v>93</v>
      </c>
      <c r="Q18" s="182">
        <v>912</v>
      </c>
      <c r="R18" s="182">
        <v>0</v>
      </c>
      <c r="S18" s="182">
        <v>433</v>
      </c>
      <c r="T18" s="183">
        <v>1461</v>
      </c>
      <c r="U18" s="181">
        <v>23</v>
      </c>
      <c r="V18" s="182">
        <v>77</v>
      </c>
      <c r="W18" s="182">
        <v>889</v>
      </c>
      <c r="X18" s="182">
        <v>0</v>
      </c>
      <c r="Y18" s="182">
        <v>441</v>
      </c>
      <c r="Z18" s="183">
        <v>1430</v>
      </c>
      <c r="AA18" s="181">
        <v>19</v>
      </c>
      <c r="AB18" s="182">
        <v>95</v>
      </c>
      <c r="AC18" s="182">
        <v>841</v>
      </c>
      <c r="AD18" s="182">
        <v>0</v>
      </c>
      <c r="AE18" s="182">
        <v>447</v>
      </c>
      <c r="AF18" s="183">
        <v>1402</v>
      </c>
      <c r="AG18" s="181">
        <v>20</v>
      </c>
      <c r="AH18" s="182">
        <v>88</v>
      </c>
      <c r="AI18" s="182">
        <v>813</v>
      </c>
      <c r="AJ18" s="182">
        <v>0</v>
      </c>
      <c r="AK18" s="182">
        <v>435</v>
      </c>
      <c r="AL18" s="183">
        <v>1356</v>
      </c>
      <c r="AM18" s="181">
        <v>21</v>
      </c>
      <c r="AN18" s="182">
        <v>91</v>
      </c>
      <c r="AO18" s="182">
        <v>801</v>
      </c>
      <c r="AP18" s="182">
        <v>0</v>
      </c>
      <c r="AQ18" s="182">
        <v>424</v>
      </c>
      <c r="AR18" s="183">
        <v>1337</v>
      </c>
      <c r="AS18" s="181">
        <f t="shared" ref="AS18:AX18" si="1">SUM(AS16:AS17)</f>
        <v>22</v>
      </c>
      <c r="AT18" s="182">
        <f t="shared" si="1"/>
        <v>103</v>
      </c>
      <c r="AU18" s="182">
        <f t="shared" si="1"/>
        <v>808</v>
      </c>
      <c r="AV18" s="182">
        <f t="shared" si="1"/>
        <v>0</v>
      </c>
      <c r="AW18" s="182">
        <f t="shared" si="1"/>
        <v>389</v>
      </c>
      <c r="AX18" s="183">
        <f t="shared" si="1"/>
        <v>1322</v>
      </c>
      <c r="AY18" s="181">
        <v>22</v>
      </c>
      <c r="AZ18" s="182">
        <v>81</v>
      </c>
      <c r="BA18" s="182">
        <v>821</v>
      </c>
      <c r="BB18" s="182">
        <v>0</v>
      </c>
      <c r="BC18" s="182">
        <v>382</v>
      </c>
      <c r="BD18" s="183">
        <v>1306</v>
      </c>
      <c r="BE18" s="184">
        <v>25</v>
      </c>
      <c r="BF18" s="185">
        <v>1</v>
      </c>
      <c r="BG18" s="186">
        <v>4.1666666666666664E-2</v>
      </c>
      <c r="BH18" s="184">
        <v>101</v>
      </c>
      <c r="BI18" s="182"/>
      <c r="BJ18" s="185">
        <v>5</v>
      </c>
      <c r="BK18" s="186">
        <v>5.2083333333333336E-2</v>
      </c>
      <c r="BL18" s="184">
        <v>819</v>
      </c>
      <c r="BM18" s="185">
        <v>-160</v>
      </c>
      <c r="BN18" s="186">
        <v>-0.16343207354443309</v>
      </c>
      <c r="BO18" s="184">
        <v>0</v>
      </c>
      <c r="BP18" s="185">
        <v>0</v>
      </c>
      <c r="BQ18" s="186"/>
      <c r="BR18" s="184">
        <v>368</v>
      </c>
      <c r="BS18" s="185">
        <v>-38</v>
      </c>
      <c r="BT18" s="186">
        <v>-9.3596059113300489E-2</v>
      </c>
      <c r="BU18" s="184">
        <v>1313</v>
      </c>
      <c r="BV18" s="185">
        <v>-192</v>
      </c>
      <c r="BW18" s="186">
        <v>-0.12757475083056477</v>
      </c>
    </row>
    <row r="19" spans="1:75" s="155" customFormat="1" ht="12" x14ac:dyDescent="0.2">
      <c r="A19" s="187"/>
      <c r="B19" s="180"/>
      <c r="C19" s="181"/>
      <c r="D19" s="182"/>
      <c r="E19" s="182"/>
      <c r="F19" s="182"/>
      <c r="G19" s="182"/>
      <c r="H19" s="183"/>
      <c r="I19" s="181"/>
      <c r="J19" s="182"/>
      <c r="K19" s="182"/>
      <c r="L19" s="182"/>
      <c r="M19" s="182"/>
      <c r="N19" s="183"/>
      <c r="O19" s="182"/>
      <c r="P19" s="182"/>
      <c r="Q19" s="182"/>
      <c r="R19" s="182"/>
      <c r="S19" s="182"/>
      <c r="T19" s="183"/>
      <c r="U19" s="181"/>
      <c r="V19" s="182"/>
      <c r="W19" s="182"/>
      <c r="X19" s="182"/>
      <c r="Y19" s="182"/>
      <c r="Z19" s="183"/>
      <c r="AA19" s="181"/>
      <c r="AB19" s="182"/>
      <c r="AC19" s="182"/>
      <c r="AD19" s="182"/>
      <c r="AE19" s="182"/>
      <c r="AF19" s="183"/>
      <c r="AG19" s="181"/>
      <c r="AH19" s="182"/>
      <c r="AI19" s="182"/>
      <c r="AJ19" s="182"/>
      <c r="AK19" s="182"/>
      <c r="AL19" s="183"/>
      <c r="AM19" s="181"/>
      <c r="AN19" s="182"/>
      <c r="AO19" s="182"/>
      <c r="AP19" s="182"/>
      <c r="AQ19" s="182"/>
      <c r="AR19" s="183"/>
      <c r="AS19" s="181"/>
      <c r="AT19" s="182"/>
      <c r="AU19" s="182"/>
      <c r="AV19" s="182"/>
      <c r="AW19" s="182"/>
      <c r="AX19" s="183"/>
      <c r="AY19" s="181"/>
      <c r="AZ19" s="182"/>
      <c r="BA19" s="182"/>
      <c r="BB19" s="182"/>
      <c r="BC19" s="182"/>
      <c r="BD19" s="183"/>
      <c r="BE19" s="184"/>
      <c r="BF19" s="185"/>
      <c r="BG19" s="186"/>
      <c r="BH19" s="184"/>
      <c r="BI19" s="182"/>
      <c r="BJ19" s="185"/>
      <c r="BK19" s="186"/>
      <c r="BL19" s="184"/>
      <c r="BM19" s="185"/>
      <c r="BN19" s="186"/>
      <c r="BO19" s="184"/>
      <c r="BP19" s="185"/>
      <c r="BQ19" s="186"/>
      <c r="BR19" s="184"/>
      <c r="BS19" s="185"/>
      <c r="BT19" s="186"/>
      <c r="BU19" s="184"/>
      <c r="BV19" s="185"/>
      <c r="BW19" s="186"/>
    </row>
    <row r="20" spans="1:75" s="155" customFormat="1" ht="12" x14ac:dyDescent="0.2">
      <c r="A20" s="187" t="s">
        <v>75</v>
      </c>
      <c r="B20" s="180">
        <v>3</v>
      </c>
      <c r="C20" s="181">
        <v>0</v>
      </c>
      <c r="D20" s="182">
        <v>87</v>
      </c>
      <c r="E20" s="182">
        <v>658</v>
      </c>
      <c r="F20" s="182">
        <v>307</v>
      </c>
      <c r="G20" s="182">
        <v>609</v>
      </c>
      <c r="H20" s="183">
        <v>1661</v>
      </c>
      <c r="I20" s="181">
        <v>0</v>
      </c>
      <c r="J20" s="182">
        <v>106</v>
      </c>
      <c r="K20" s="182">
        <v>642</v>
      </c>
      <c r="L20" s="182">
        <v>286</v>
      </c>
      <c r="M20" s="182">
        <v>581</v>
      </c>
      <c r="N20" s="183">
        <v>1615</v>
      </c>
      <c r="O20" s="182">
        <v>0</v>
      </c>
      <c r="P20" s="182">
        <v>105</v>
      </c>
      <c r="Q20" s="182">
        <v>625</v>
      </c>
      <c r="R20" s="182">
        <v>296</v>
      </c>
      <c r="S20" s="182">
        <v>605</v>
      </c>
      <c r="T20" s="183">
        <v>1631</v>
      </c>
      <c r="U20" s="181">
        <v>0</v>
      </c>
      <c r="V20" s="182">
        <v>98</v>
      </c>
      <c r="W20" s="182">
        <v>610</v>
      </c>
      <c r="X20" s="182">
        <v>313</v>
      </c>
      <c r="Y20" s="182">
        <v>576</v>
      </c>
      <c r="Z20" s="183">
        <v>1597</v>
      </c>
      <c r="AA20" s="181">
        <v>0</v>
      </c>
      <c r="AB20" s="182">
        <v>93</v>
      </c>
      <c r="AC20" s="182">
        <v>613</v>
      </c>
      <c r="AD20" s="182">
        <v>282</v>
      </c>
      <c r="AE20" s="182">
        <v>568</v>
      </c>
      <c r="AF20" s="183">
        <v>1556</v>
      </c>
      <c r="AG20" s="181">
        <v>0</v>
      </c>
      <c r="AH20" s="182">
        <v>93</v>
      </c>
      <c r="AI20" s="182">
        <v>637</v>
      </c>
      <c r="AJ20" s="182">
        <v>257</v>
      </c>
      <c r="AK20" s="182">
        <v>570</v>
      </c>
      <c r="AL20" s="183">
        <v>1557</v>
      </c>
      <c r="AM20" s="181">
        <v>0</v>
      </c>
      <c r="AN20" s="182">
        <v>88</v>
      </c>
      <c r="AO20" s="182">
        <v>597</v>
      </c>
      <c r="AP20" s="182">
        <v>227</v>
      </c>
      <c r="AQ20" s="182">
        <v>534</v>
      </c>
      <c r="AR20" s="183">
        <v>1446</v>
      </c>
      <c r="AS20" s="181">
        <v>0</v>
      </c>
      <c r="AT20" s="182">
        <v>97</v>
      </c>
      <c r="AU20" s="182">
        <v>587</v>
      </c>
      <c r="AV20" s="182">
        <v>226</v>
      </c>
      <c r="AW20" s="182">
        <v>519</v>
      </c>
      <c r="AX20" s="183">
        <v>1429</v>
      </c>
      <c r="AY20" s="181">
        <v>0</v>
      </c>
      <c r="AZ20" s="182">
        <v>73</v>
      </c>
      <c r="BA20" s="182">
        <v>569</v>
      </c>
      <c r="BB20" s="182">
        <v>222</v>
      </c>
      <c r="BC20" s="182">
        <v>473</v>
      </c>
      <c r="BD20" s="183">
        <v>1337</v>
      </c>
      <c r="BE20" s="184">
        <v>0</v>
      </c>
      <c r="BF20" s="185">
        <v>0</v>
      </c>
      <c r="BG20" s="186"/>
      <c r="BH20" s="184">
        <v>96</v>
      </c>
      <c r="BI20" s="182"/>
      <c r="BJ20" s="185">
        <v>9</v>
      </c>
      <c r="BK20" s="186">
        <v>0.10344827586206896</v>
      </c>
      <c r="BL20" s="184">
        <v>523</v>
      </c>
      <c r="BM20" s="185">
        <v>-135</v>
      </c>
      <c r="BN20" s="186">
        <v>-0.20516717325227962</v>
      </c>
      <c r="BO20" s="184">
        <v>232</v>
      </c>
      <c r="BP20" s="185">
        <v>-75</v>
      </c>
      <c r="BQ20" s="186">
        <v>-0.24429967426710097</v>
      </c>
      <c r="BR20" s="184">
        <v>441</v>
      </c>
      <c r="BS20" s="185">
        <v>-168</v>
      </c>
      <c r="BT20" s="186">
        <v>-0.27586206896551724</v>
      </c>
      <c r="BU20" s="184">
        <v>1292</v>
      </c>
      <c r="BV20" s="185">
        <v>-369</v>
      </c>
      <c r="BW20" s="186">
        <v>-0.22215532811559302</v>
      </c>
    </row>
    <row r="21" spans="1:75" s="155" customFormat="1" ht="12" x14ac:dyDescent="0.2">
      <c r="A21" s="179" t="s">
        <v>404</v>
      </c>
      <c r="B21" s="180">
        <v>3</v>
      </c>
      <c r="C21" s="181">
        <v>0</v>
      </c>
      <c r="D21" s="182">
        <v>87</v>
      </c>
      <c r="E21" s="182">
        <v>658</v>
      </c>
      <c r="F21" s="182">
        <v>307</v>
      </c>
      <c r="G21" s="182">
        <v>609</v>
      </c>
      <c r="H21" s="183">
        <v>1661</v>
      </c>
      <c r="I21" s="181">
        <v>0</v>
      </c>
      <c r="J21" s="182">
        <v>106</v>
      </c>
      <c r="K21" s="182">
        <v>642</v>
      </c>
      <c r="L21" s="182">
        <v>286</v>
      </c>
      <c r="M21" s="182">
        <v>581</v>
      </c>
      <c r="N21" s="183">
        <v>1615</v>
      </c>
      <c r="O21" s="182">
        <v>0</v>
      </c>
      <c r="P21" s="182">
        <v>105</v>
      </c>
      <c r="Q21" s="182">
        <v>625</v>
      </c>
      <c r="R21" s="182">
        <v>296</v>
      </c>
      <c r="S21" s="182">
        <v>605</v>
      </c>
      <c r="T21" s="183">
        <v>1631</v>
      </c>
      <c r="U21" s="181">
        <v>0</v>
      </c>
      <c r="V21" s="182">
        <v>98</v>
      </c>
      <c r="W21" s="182">
        <v>610</v>
      </c>
      <c r="X21" s="182">
        <v>313</v>
      </c>
      <c r="Y21" s="182">
        <v>576</v>
      </c>
      <c r="Z21" s="183">
        <v>1597</v>
      </c>
      <c r="AA21" s="181">
        <v>0</v>
      </c>
      <c r="AB21" s="182">
        <v>93</v>
      </c>
      <c r="AC21" s="182">
        <v>613</v>
      </c>
      <c r="AD21" s="182">
        <v>282</v>
      </c>
      <c r="AE21" s="182">
        <v>568</v>
      </c>
      <c r="AF21" s="183">
        <v>1556</v>
      </c>
      <c r="AG21" s="181">
        <v>0</v>
      </c>
      <c r="AH21" s="182">
        <v>93</v>
      </c>
      <c r="AI21" s="182">
        <v>637</v>
      </c>
      <c r="AJ21" s="182">
        <v>257</v>
      </c>
      <c r="AK21" s="182">
        <v>570</v>
      </c>
      <c r="AL21" s="183">
        <v>1557</v>
      </c>
      <c r="AM21" s="181">
        <v>0</v>
      </c>
      <c r="AN21" s="182">
        <v>88</v>
      </c>
      <c r="AO21" s="182">
        <v>597</v>
      </c>
      <c r="AP21" s="182">
        <v>227</v>
      </c>
      <c r="AQ21" s="182">
        <v>534</v>
      </c>
      <c r="AR21" s="183">
        <v>1446</v>
      </c>
      <c r="AS21" s="181">
        <f t="shared" ref="AS21:AX21" si="2">SUM(AS20)</f>
        <v>0</v>
      </c>
      <c r="AT21" s="182">
        <f t="shared" si="2"/>
        <v>97</v>
      </c>
      <c r="AU21" s="182">
        <f t="shared" si="2"/>
        <v>587</v>
      </c>
      <c r="AV21" s="182">
        <f t="shared" si="2"/>
        <v>226</v>
      </c>
      <c r="AW21" s="182">
        <f t="shared" si="2"/>
        <v>519</v>
      </c>
      <c r="AX21" s="183">
        <f t="shared" si="2"/>
        <v>1429</v>
      </c>
      <c r="AY21" s="181">
        <v>0</v>
      </c>
      <c r="AZ21" s="182">
        <v>73</v>
      </c>
      <c r="BA21" s="182">
        <v>569</v>
      </c>
      <c r="BB21" s="182">
        <v>222</v>
      </c>
      <c r="BC21" s="182">
        <v>473</v>
      </c>
      <c r="BD21" s="183">
        <v>1337</v>
      </c>
      <c r="BE21" s="184">
        <v>0</v>
      </c>
      <c r="BF21" s="185">
        <v>0</v>
      </c>
      <c r="BG21" s="186"/>
      <c r="BH21" s="184">
        <v>96</v>
      </c>
      <c r="BI21" s="182"/>
      <c r="BJ21" s="185">
        <v>9</v>
      </c>
      <c r="BK21" s="186">
        <v>0.10344827586206896</v>
      </c>
      <c r="BL21" s="184">
        <v>523</v>
      </c>
      <c r="BM21" s="185">
        <v>-135</v>
      </c>
      <c r="BN21" s="186">
        <v>-0.20516717325227962</v>
      </c>
      <c r="BO21" s="184">
        <v>232</v>
      </c>
      <c r="BP21" s="185">
        <v>-75</v>
      </c>
      <c r="BQ21" s="186">
        <v>-0.24429967426710097</v>
      </c>
      <c r="BR21" s="184">
        <v>441</v>
      </c>
      <c r="BS21" s="185">
        <v>-168</v>
      </c>
      <c r="BT21" s="186">
        <v>-0.27586206896551724</v>
      </c>
      <c r="BU21" s="184">
        <v>1292</v>
      </c>
      <c r="BV21" s="185">
        <v>-369</v>
      </c>
      <c r="BW21" s="186">
        <v>-0.22215532811559302</v>
      </c>
    </row>
    <row r="22" spans="1:75" s="155" customFormat="1" ht="12" x14ac:dyDescent="0.2">
      <c r="A22" s="187"/>
      <c r="B22" s="180"/>
      <c r="C22" s="181"/>
      <c r="D22" s="182"/>
      <c r="E22" s="182"/>
      <c r="F22" s="182"/>
      <c r="G22" s="182"/>
      <c r="H22" s="183"/>
      <c r="I22" s="181"/>
      <c r="J22" s="182"/>
      <c r="K22" s="182"/>
      <c r="L22" s="182"/>
      <c r="M22" s="182"/>
      <c r="N22" s="183"/>
      <c r="O22" s="182"/>
      <c r="P22" s="182"/>
      <c r="Q22" s="182"/>
      <c r="R22" s="182"/>
      <c r="S22" s="182"/>
      <c r="T22" s="183"/>
      <c r="U22" s="181"/>
      <c r="V22" s="182"/>
      <c r="W22" s="182"/>
      <c r="X22" s="182"/>
      <c r="Y22" s="182"/>
      <c r="Z22" s="183"/>
      <c r="AA22" s="181"/>
      <c r="AB22" s="182"/>
      <c r="AC22" s="182"/>
      <c r="AD22" s="182"/>
      <c r="AE22" s="182"/>
      <c r="AF22" s="183"/>
      <c r="AG22" s="181"/>
      <c r="AH22" s="182"/>
      <c r="AI22" s="182"/>
      <c r="AJ22" s="182"/>
      <c r="AK22" s="182"/>
      <c r="AL22" s="183"/>
      <c r="AM22" s="181"/>
      <c r="AN22" s="182"/>
      <c r="AO22" s="182"/>
      <c r="AP22" s="182"/>
      <c r="AQ22" s="182"/>
      <c r="AR22" s="183"/>
      <c r="AS22" s="181"/>
      <c r="AT22" s="182"/>
      <c r="AU22" s="182"/>
      <c r="AV22" s="182"/>
      <c r="AW22" s="182"/>
      <c r="AX22" s="183"/>
      <c r="AY22" s="181"/>
      <c r="AZ22" s="182"/>
      <c r="BA22" s="182"/>
      <c r="BB22" s="182"/>
      <c r="BC22" s="182"/>
      <c r="BD22" s="183"/>
      <c r="BE22" s="184"/>
      <c r="BF22" s="185"/>
      <c r="BG22" s="186"/>
      <c r="BH22" s="184"/>
      <c r="BI22" s="182"/>
      <c r="BJ22" s="185"/>
      <c r="BK22" s="186"/>
      <c r="BL22" s="184"/>
      <c r="BM22" s="185"/>
      <c r="BN22" s="186"/>
      <c r="BO22" s="184"/>
      <c r="BP22" s="185"/>
      <c r="BQ22" s="186"/>
      <c r="BR22" s="184"/>
      <c r="BS22" s="185"/>
      <c r="BT22" s="186"/>
      <c r="BU22" s="184"/>
      <c r="BV22" s="185"/>
      <c r="BW22" s="186"/>
    </row>
    <row r="23" spans="1:75" s="155" customFormat="1" ht="12" x14ac:dyDescent="0.2">
      <c r="A23" s="187" t="s">
        <v>405</v>
      </c>
      <c r="B23" s="180">
        <v>4</v>
      </c>
      <c r="C23" s="181">
        <v>21</v>
      </c>
      <c r="D23" s="182">
        <v>79</v>
      </c>
      <c r="E23" s="182">
        <v>602</v>
      </c>
      <c r="F23" s="182">
        <v>374</v>
      </c>
      <c r="G23" s="182">
        <v>474</v>
      </c>
      <c r="H23" s="183">
        <v>1550</v>
      </c>
      <c r="I23" s="181">
        <v>15</v>
      </c>
      <c r="J23" s="182">
        <v>93</v>
      </c>
      <c r="K23" s="182">
        <v>576</v>
      </c>
      <c r="L23" s="182">
        <v>382</v>
      </c>
      <c r="M23" s="182">
        <v>466</v>
      </c>
      <c r="N23" s="183">
        <v>1532</v>
      </c>
      <c r="O23" s="182">
        <v>12</v>
      </c>
      <c r="P23" s="182">
        <v>102</v>
      </c>
      <c r="Q23" s="182">
        <v>576</v>
      </c>
      <c r="R23" s="182">
        <v>379</v>
      </c>
      <c r="S23" s="182">
        <v>494</v>
      </c>
      <c r="T23" s="183">
        <v>1563</v>
      </c>
      <c r="U23" s="181">
        <v>18</v>
      </c>
      <c r="V23" s="182">
        <v>86</v>
      </c>
      <c r="W23" s="182">
        <v>548</v>
      </c>
      <c r="X23" s="182">
        <v>382</v>
      </c>
      <c r="Y23" s="182">
        <v>460</v>
      </c>
      <c r="Z23" s="183">
        <v>1494</v>
      </c>
      <c r="AA23" s="181">
        <v>16</v>
      </c>
      <c r="AB23" s="182">
        <v>86</v>
      </c>
      <c r="AC23" s="182">
        <v>503</v>
      </c>
      <c r="AD23" s="182">
        <v>389</v>
      </c>
      <c r="AE23" s="182">
        <v>477</v>
      </c>
      <c r="AF23" s="183">
        <v>1471</v>
      </c>
      <c r="AG23" s="181">
        <v>15</v>
      </c>
      <c r="AH23" s="182">
        <v>106</v>
      </c>
      <c r="AI23" s="182">
        <v>469</v>
      </c>
      <c r="AJ23" s="182">
        <v>372</v>
      </c>
      <c r="AK23" s="182">
        <v>465</v>
      </c>
      <c r="AL23" s="183">
        <v>1427</v>
      </c>
      <c r="AM23" s="181">
        <v>19</v>
      </c>
      <c r="AN23" s="182">
        <v>103</v>
      </c>
      <c r="AO23" s="182">
        <v>491</v>
      </c>
      <c r="AP23" s="182">
        <v>326</v>
      </c>
      <c r="AQ23" s="182">
        <v>472</v>
      </c>
      <c r="AR23" s="183">
        <v>1411</v>
      </c>
      <c r="AS23" s="181">
        <v>15</v>
      </c>
      <c r="AT23" s="182">
        <v>97</v>
      </c>
      <c r="AU23" s="182">
        <v>491</v>
      </c>
      <c r="AV23" s="182">
        <v>326</v>
      </c>
      <c r="AW23" s="182">
        <v>464</v>
      </c>
      <c r="AX23" s="183">
        <v>1393</v>
      </c>
      <c r="AY23" s="181">
        <v>17</v>
      </c>
      <c r="AZ23" s="182">
        <v>91</v>
      </c>
      <c r="BA23" s="182">
        <v>478</v>
      </c>
      <c r="BB23" s="182">
        <v>303</v>
      </c>
      <c r="BC23" s="182">
        <v>451</v>
      </c>
      <c r="BD23" s="183">
        <v>1340</v>
      </c>
      <c r="BE23" s="184">
        <v>9</v>
      </c>
      <c r="BF23" s="185">
        <v>-12</v>
      </c>
      <c r="BG23" s="186">
        <v>-0.5714285714285714</v>
      </c>
      <c r="BH23" s="184">
        <v>99</v>
      </c>
      <c r="BI23" s="182"/>
      <c r="BJ23" s="185">
        <v>20</v>
      </c>
      <c r="BK23" s="186">
        <v>0.25316455696202533</v>
      </c>
      <c r="BL23" s="184">
        <v>484</v>
      </c>
      <c r="BM23" s="185">
        <v>-118</v>
      </c>
      <c r="BN23" s="186">
        <v>-0.19601328903654486</v>
      </c>
      <c r="BO23" s="184">
        <v>288</v>
      </c>
      <c r="BP23" s="185">
        <v>-86</v>
      </c>
      <c r="BQ23" s="186">
        <v>-0.22994652406417113</v>
      </c>
      <c r="BR23" s="184">
        <v>428</v>
      </c>
      <c r="BS23" s="185">
        <v>-46</v>
      </c>
      <c r="BT23" s="186">
        <v>-9.7046413502109699E-2</v>
      </c>
      <c r="BU23" s="184">
        <v>1308</v>
      </c>
      <c r="BV23" s="185">
        <v>-242</v>
      </c>
      <c r="BW23" s="186">
        <v>-0.15612903225806452</v>
      </c>
    </row>
    <row r="24" spans="1:75" s="155" customFormat="1" ht="12" x14ac:dyDescent="0.2">
      <c r="A24" s="179" t="s">
        <v>406</v>
      </c>
      <c r="B24" s="180">
        <v>4</v>
      </c>
      <c r="C24" s="181">
        <v>21</v>
      </c>
      <c r="D24" s="182">
        <v>79</v>
      </c>
      <c r="E24" s="182">
        <v>602</v>
      </c>
      <c r="F24" s="182">
        <v>374</v>
      </c>
      <c r="G24" s="182">
        <v>474</v>
      </c>
      <c r="H24" s="183">
        <v>1550</v>
      </c>
      <c r="I24" s="181">
        <v>15</v>
      </c>
      <c r="J24" s="182">
        <v>93</v>
      </c>
      <c r="K24" s="182">
        <v>576</v>
      </c>
      <c r="L24" s="182">
        <v>382</v>
      </c>
      <c r="M24" s="182">
        <v>466</v>
      </c>
      <c r="N24" s="183">
        <v>1532</v>
      </c>
      <c r="O24" s="182">
        <v>12</v>
      </c>
      <c r="P24" s="182">
        <v>102</v>
      </c>
      <c r="Q24" s="182">
        <v>576</v>
      </c>
      <c r="R24" s="182">
        <v>379</v>
      </c>
      <c r="S24" s="182">
        <v>494</v>
      </c>
      <c r="T24" s="183">
        <v>1563</v>
      </c>
      <c r="U24" s="181">
        <v>18</v>
      </c>
      <c r="V24" s="182">
        <v>86</v>
      </c>
      <c r="W24" s="182">
        <v>548</v>
      </c>
      <c r="X24" s="182">
        <v>382</v>
      </c>
      <c r="Y24" s="182">
        <v>460</v>
      </c>
      <c r="Z24" s="183">
        <v>1494</v>
      </c>
      <c r="AA24" s="181">
        <v>16</v>
      </c>
      <c r="AB24" s="182">
        <v>86</v>
      </c>
      <c r="AC24" s="182">
        <v>503</v>
      </c>
      <c r="AD24" s="182">
        <v>389</v>
      </c>
      <c r="AE24" s="182">
        <v>477</v>
      </c>
      <c r="AF24" s="183">
        <v>1471</v>
      </c>
      <c r="AG24" s="181">
        <v>15</v>
      </c>
      <c r="AH24" s="182">
        <v>106</v>
      </c>
      <c r="AI24" s="182">
        <v>469</v>
      </c>
      <c r="AJ24" s="182">
        <v>372</v>
      </c>
      <c r="AK24" s="182">
        <v>465</v>
      </c>
      <c r="AL24" s="183">
        <v>1427</v>
      </c>
      <c r="AM24" s="181">
        <v>19</v>
      </c>
      <c r="AN24" s="182">
        <v>103</v>
      </c>
      <c r="AO24" s="182">
        <v>491</v>
      </c>
      <c r="AP24" s="182">
        <v>326</v>
      </c>
      <c r="AQ24" s="182">
        <v>472</v>
      </c>
      <c r="AR24" s="183">
        <v>1411</v>
      </c>
      <c r="AS24" s="181">
        <f t="shared" ref="AS24:AX24" si="3">SUM(AS23)</f>
        <v>15</v>
      </c>
      <c r="AT24" s="182">
        <f t="shared" si="3"/>
        <v>97</v>
      </c>
      <c r="AU24" s="182">
        <f t="shared" si="3"/>
        <v>491</v>
      </c>
      <c r="AV24" s="182">
        <f t="shared" si="3"/>
        <v>326</v>
      </c>
      <c r="AW24" s="182">
        <f t="shared" si="3"/>
        <v>464</v>
      </c>
      <c r="AX24" s="183">
        <f t="shared" si="3"/>
        <v>1393</v>
      </c>
      <c r="AY24" s="181">
        <v>17</v>
      </c>
      <c r="AZ24" s="182">
        <v>91</v>
      </c>
      <c r="BA24" s="182">
        <v>478</v>
      </c>
      <c r="BB24" s="182">
        <v>303</v>
      </c>
      <c r="BC24" s="182">
        <v>451</v>
      </c>
      <c r="BD24" s="183">
        <v>1340</v>
      </c>
      <c r="BE24" s="184">
        <v>9</v>
      </c>
      <c r="BF24" s="185">
        <v>-12</v>
      </c>
      <c r="BG24" s="186">
        <v>-0.5714285714285714</v>
      </c>
      <c r="BH24" s="184">
        <v>99</v>
      </c>
      <c r="BI24" s="182"/>
      <c r="BJ24" s="185">
        <v>20</v>
      </c>
      <c r="BK24" s="186">
        <v>0.25316455696202533</v>
      </c>
      <c r="BL24" s="184">
        <v>484</v>
      </c>
      <c r="BM24" s="185">
        <v>-118</v>
      </c>
      <c r="BN24" s="186">
        <v>-0.19601328903654486</v>
      </c>
      <c r="BO24" s="184">
        <v>288</v>
      </c>
      <c r="BP24" s="185">
        <v>-86</v>
      </c>
      <c r="BQ24" s="186">
        <v>-0.22994652406417113</v>
      </c>
      <c r="BR24" s="184">
        <v>428</v>
      </c>
      <c r="BS24" s="185">
        <v>-46</v>
      </c>
      <c r="BT24" s="186">
        <v>-9.7046413502109699E-2</v>
      </c>
      <c r="BU24" s="184">
        <v>1308</v>
      </c>
      <c r="BV24" s="185">
        <v>-242</v>
      </c>
      <c r="BW24" s="186">
        <v>-0.15612903225806452</v>
      </c>
    </row>
    <row r="25" spans="1:75" s="155" customFormat="1" ht="12" x14ac:dyDescent="0.2">
      <c r="A25" s="187"/>
      <c r="B25" s="180"/>
      <c r="C25" s="181"/>
      <c r="D25" s="182"/>
      <c r="E25" s="182"/>
      <c r="F25" s="182"/>
      <c r="G25" s="182"/>
      <c r="H25" s="183"/>
      <c r="I25" s="181"/>
      <c r="J25" s="182"/>
      <c r="K25" s="182"/>
      <c r="L25" s="182"/>
      <c r="M25" s="182"/>
      <c r="N25" s="183"/>
      <c r="O25" s="182"/>
      <c r="P25" s="182"/>
      <c r="Q25" s="182"/>
      <c r="R25" s="182"/>
      <c r="S25" s="182"/>
      <c r="T25" s="183"/>
      <c r="U25" s="181"/>
      <c r="V25" s="182"/>
      <c r="W25" s="182"/>
      <c r="X25" s="182"/>
      <c r="Y25" s="182"/>
      <c r="Z25" s="183"/>
      <c r="AA25" s="181"/>
      <c r="AB25" s="182"/>
      <c r="AC25" s="182"/>
      <c r="AD25" s="182"/>
      <c r="AE25" s="182"/>
      <c r="AF25" s="183"/>
      <c r="AG25" s="181"/>
      <c r="AH25" s="182"/>
      <c r="AI25" s="182"/>
      <c r="AJ25" s="182"/>
      <c r="AK25" s="182"/>
      <c r="AL25" s="183"/>
      <c r="AM25" s="181"/>
      <c r="AN25" s="182"/>
      <c r="AO25" s="182"/>
      <c r="AP25" s="182"/>
      <c r="AQ25" s="182"/>
      <c r="AR25" s="183"/>
      <c r="AS25" s="181"/>
      <c r="AT25" s="182"/>
      <c r="AU25" s="182"/>
      <c r="AV25" s="182"/>
      <c r="AW25" s="182"/>
      <c r="AX25" s="183"/>
      <c r="AY25" s="181"/>
      <c r="AZ25" s="182"/>
      <c r="BA25" s="182"/>
      <c r="BB25" s="182"/>
      <c r="BC25" s="182"/>
      <c r="BD25" s="183"/>
      <c r="BE25" s="184"/>
      <c r="BF25" s="185"/>
      <c r="BG25" s="186"/>
      <c r="BH25" s="184"/>
      <c r="BI25" s="182"/>
      <c r="BJ25" s="185"/>
      <c r="BK25" s="186"/>
      <c r="BL25" s="184"/>
      <c r="BM25" s="185"/>
      <c r="BN25" s="186"/>
      <c r="BO25" s="184"/>
      <c r="BP25" s="185"/>
      <c r="BQ25" s="186"/>
      <c r="BR25" s="184"/>
      <c r="BS25" s="185"/>
      <c r="BT25" s="186"/>
      <c r="BU25" s="184"/>
      <c r="BV25" s="185"/>
      <c r="BW25" s="186"/>
    </row>
    <row r="26" spans="1:75" s="155" customFormat="1" ht="12" x14ac:dyDescent="0.2">
      <c r="A26" s="187" t="s">
        <v>407</v>
      </c>
      <c r="B26" s="180">
        <v>5</v>
      </c>
      <c r="C26" s="181">
        <v>0</v>
      </c>
      <c r="D26" s="182">
        <v>130</v>
      </c>
      <c r="E26" s="182">
        <v>653</v>
      </c>
      <c r="F26" s="182">
        <v>738</v>
      </c>
      <c r="G26" s="182">
        <v>738</v>
      </c>
      <c r="H26" s="183">
        <v>2259</v>
      </c>
      <c r="I26" s="181">
        <v>0</v>
      </c>
      <c r="J26" s="182">
        <v>112</v>
      </c>
      <c r="K26" s="182">
        <v>639</v>
      </c>
      <c r="L26" s="182">
        <v>701</v>
      </c>
      <c r="M26" s="182">
        <v>722</v>
      </c>
      <c r="N26" s="183">
        <v>2174</v>
      </c>
      <c r="O26" s="182">
        <v>0</v>
      </c>
      <c r="P26" s="182">
        <v>130</v>
      </c>
      <c r="Q26" s="182">
        <v>594</v>
      </c>
      <c r="R26" s="182">
        <v>692</v>
      </c>
      <c r="S26" s="182">
        <v>669</v>
      </c>
      <c r="T26" s="183">
        <v>2085</v>
      </c>
      <c r="U26" s="181">
        <v>0</v>
      </c>
      <c r="V26" s="182">
        <v>118</v>
      </c>
      <c r="W26" s="182">
        <v>588</v>
      </c>
      <c r="X26" s="182">
        <v>670</v>
      </c>
      <c r="Y26" s="182">
        <v>684</v>
      </c>
      <c r="Z26" s="183">
        <v>2060</v>
      </c>
      <c r="AA26" s="181">
        <v>0</v>
      </c>
      <c r="AB26" s="182">
        <v>128</v>
      </c>
      <c r="AC26" s="182">
        <v>589</v>
      </c>
      <c r="AD26" s="182">
        <v>656</v>
      </c>
      <c r="AE26" s="182">
        <v>709</v>
      </c>
      <c r="AF26" s="183">
        <v>2082</v>
      </c>
      <c r="AG26" s="181">
        <v>0</v>
      </c>
      <c r="AH26" s="182">
        <v>127</v>
      </c>
      <c r="AI26" s="182">
        <v>586</v>
      </c>
      <c r="AJ26" s="182">
        <v>637</v>
      </c>
      <c r="AK26" s="182">
        <v>707</v>
      </c>
      <c r="AL26" s="183">
        <v>2057</v>
      </c>
      <c r="AM26" s="181">
        <v>0</v>
      </c>
      <c r="AN26" s="182">
        <v>124</v>
      </c>
      <c r="AO26" s="182">
        <v>604</v>
      </c>
      <c r="AP26" s="182">
        <v>624</v>
      </c>
      <c r="AQ26" s="182">
        <v>692</v>
      </c>
      <c r="AR26" s="183">
        <v>2044</v>
      </c>
      <c r="AS26" s="181">
        <v>0</v>
      </c>
      <c r="AT26" s="182">
        <v>115</v>
      </c>
      <c r="AU26" s="182">
        <v>591</v>
      </c>
      <c r="AV26" s="182">
        <v>628</v>
      </c>
      <c r="AW26" s="182">
        <v>695</v>
      </c>
      <c r="AX26" s="183">
        <v>2029</v>
      </c>
      <c r="AY26" s="181">
        <v>0</v>
      </c>
      <c r="AZ26" s="182">
        <v>128</v>
      </c>
      <c r="BA26" s="182">
        <v>608</v>
      </c>
      <c r="BB26" s="182">
        <v>628</v>
      </c>
      <c r="BC26" s="182">
        <v>673</v>
      </c>
      <c r="BD26" s="183">
        <v>2037</v>
      </c>
      <c r="BE26" s="184">
        <v>0</v>
      </c>
      <c r="BF26" s="185">
        <v>0</v>
      </c>
      <c r="BG26" s="186"/>
      <c r="BH26" s="184">
        <v>105</v>
      </c>
      <c r="BI26" s="182"/>
      <c r="BJ26" s="185">
        <v>-25</v>
      </c>
      <c r="BK26" s="186">
        <v>-0.19230769230769232</v>
      </c>
      <c r="BL26" s="184">
        <v>605</v>
      </c>
      <c r="BM26" s="185">
        <v>-48</v>
      </c>
      <c r="BN26" s="186">
        <v>-7.3506891271056668E-2</v>
      </c>
      <c r="BO26" s="184">
        <v>611</v>
      </c>
      <c r="BP26" s="185">
        <v>-127</v>
      </c>
      <c r="BQ26" s="186">
        <v>-0.17208672086720866</v>
      </c>
      <c r="BR26" s="184">
        <v>673</v>
      </c>
      <c r="BS26" s="185">
        <v>-65</v>
      </c>
      <c r="BT26" s="186">
        <v>-8.8075880758807581E-2</v>
      </c>
      <c r="BU26" s="184">
        <v>1994</v>
      </c>
      <c r="BV26" s="185">
        <v>-265</v>
      </c>
      <c r="BW26" s="186">
        <v>-0.11730854360336432</v>
      </c>
    </row>
    <row r="27" spans="1:75" s="155" customFormat="1" ht="12" x14ac:dyDescent="0.2">
      <c r="A27" s="179" t="s">
        <v>408</v>
      </c>
      <c r="B27" s="180">
        <v>5</v>
      </c>
      <c r="C27" s="181">
        <v>0</v>
      </c>
      <c r="D27" s="182">
        <v>130</v>
      </c>
      <c r="E27" s="182">
        <v>653</v>
      </c>
      <c r="F27" s="182">
        <v>738</v>
      </c>
      <c r="G27" s="182">
        <v>738</v>
      </c>
      <c r="H27" s="183">
        <v>2259</v>
      </c>
      <c r="I27" s="181">
        <v>0</v>
      </c>
      <c r="J27" s="182">
        <v>112</v>
      </c>
      <c r="K27" s="182">
        <v>639</v>
      </c>
      <c r="L27" s="182">
        <v>701</v>
      </c>
      <c r="M27" s="182">
        <v>722</v>
      </c>
      <c r="N27" s="183">
        <v>2174</v>
      </c>
      <c r="O27" s="182">
        <v>0</v>
      </c>
      <c r="P27" s="182">
        <v>130</v>
      </c>
      <c r="Q27" s="182">
        <v>594</v>
      </c>
      <c r="R27" s="182">
        <v>692</v>
      </c>
      <c r="S27" s="182">
        <v>669</v>
      </c>
      <c r="T27" s="183">
        <v>2085</v>
      </c>
      <c r="U27" s="181">
        <v>0</v>
      </c>
      <c r="V27" s="182">
        <v>118</v>
      </c>
      <c r="W27" s="182">
        <v>588</v>
      </c>
      <c r="X27" s="182">
        <v>670</v>
      </c>
      <c r="Y27" s="182">
        <v>684</v>
      </c>
      <c r="Z27" s="183">
        <v>2060</v>
      </c>
      <c r="AA27" s="181">
        <v>0</v>
      </c>
      <c r="AB27" s="182">
        <v>128</v>
      </c>
      <c r="AC27" s="182">
        <v>589</v>
      </c>
      <c r="AD27" s="182">
        <v>656</v>
      </c>
      <c r="AE27" s="182">
        <v>709</v>
      </c>
      <c r="AF27" s="183">
        <v>2082</v>
      </c>
      <c r="AG27" s="181">
        <v>0</v>
      </c>
      <c r="AH27" s="182">
        <v>127</v>
      </c>
      <c r="AI27" s="182">
        <v>586</v>
      </c>
      <c r="AJ27" s="182">
        <v>637</v>
      </c>
      <c r="AK27" s="182">
        <v>707</v>
      </c>
      <c r="AL27" s="183">
        <v>2057</v>
      </c>
      <c r="AM27" s="181">
        <v>0</v>
      </c>
      <c r="AN27" s="182">
        <v>124</v>
      </c>
      <c r="AO27" s="182">
        <v>604</v>
      </c>
      <c r="AP27" s="182">
        <v>624</v>
      </c>
      <c r="AQ27" s="182">
        <v>692</v>
      </c>
      <c r="AR27" s="183">
        <v>2044</v>
      </c>
      <c r="AS27" s="181">
        <f t="shared" ref="AS27:AX27" si="4">SUM(AS26)</f>
        <v>0</v>
      </c>
      <c r="AT27" s="182">
        <f t="shared" si="4"/>
        <v>115</v>
      </c>
      <c r="AU27" s="182">
        <f t="shared" si="4"/>
        <v>591</v>
      </c>
      <c r="AV27" s="182">
        <f t="shared" si="4"/>
        <v>628</v>
      </c>
      <c r="AW27" s="182">
        <f t="shared" si="4"/>
        <v>695</v>
      </c>
      <c r="AX27" s="183">
        <f t="shared" si="4"/>
        <v>2029</v>
      </c>
      <c r="AY27" s="181">
        <v>0</v>
      </c>
      <c r="AZ27" s="182">
        <v>128</v>
      </c>
      <c r="BA27" s="182">
        <v>608</v>
      </c>
      <c r="BB27" s="182">
        <v>628</v>
      </c>
      <c r="BC27" s="182">
        <v>673</v>
      </c>
      <c r="BD27" s="183">
        <v>2037</v>
      </c>
      <c r="BE27" s="184">
        <v>0</v>
      </c>
      <c r="BF27" s="185">
        <v>0</v>
      </c>
      <c r="BG27" s="186"/>
      <c r="BH27" s="184">
        <v>105</v>
      </c>
      <c r="BI27" s="182"/>
      <c r="BJ27" s="185">
        <v>-25</v>
      </c>
      <c r="BK27" s="186">
        <v>-0.19230769230769232</v>
      </c>
      <c r="BL27" s="184">
        <v>605</v>
      </c>
      <c r="BM27" s="185">
        <v>-48</v>
      </c>
      <c r="BN27" s="186">
        <v>-7.3506891271056668E-2</v>
      </c>
      <c r="BO27" s="184">
        <v>611</v>
      </c>
      <c r="BP27" s="185">
        <v>-127</v>
      </c>
      <c r="BQ27" s="186">
        <v>-0.17208672086720866</v>
      </c>
      <c r="BR27" s="184">
        <v>673</v>
      </c>
      <c r="BS27" s="185">
        <v>-65</v>
      </c>
      <c r="BT27" s="186">
        <v>-8.8075880758807581E-2</v>
      </c>
      <c r="BU27" s="184">
        <v>1994</v>
      </c>
      <c r="BV27" s="185">
        <v>-265</v>
      </c>
      <c r="BW27" s="186">
        <v>-0.11730854360336432</v>
      </c>
    </row>
    <row r="28" spans="1:75" s="155" customFormat="1" ht="12" x14ac:dyDescent="0.2">
      <c r="A28" s="187"/>
      <c r="B28" s="180"/>
      <c r="C28" s="181"/>
      <c r="D28" s="182"/>
      <c r="E28" s="182"/>
      <c r="F28" s="182"/>
      <c r="G28" s="182"/>
      <c r="H28" s="183"/>
      <c r="I28" s="181"/>
      <c r="J28" s="182"/>
      <c r="K28" s="182"/>
      <c r="L28" s="182"/>
      <c r="M28" s="182"/>
      <c r="N28" s="183"/>
      <c r="O28" s="182"/>
      <c r="P28" s="182"/>
      <c r="Q28" s="182"/>
      <c r="R28" s="182"/>
      <c r="S28" s="182"/>
      <c r="T28" s="183"/>
      <c r="U28" s="181"/>
      <c r="V28" s="182"/>
      <c r="W28" s="182"/>
      <c r="X28" s="182"/>
      <c r="Y28" s="182"/>
      <c r="Z28" s="183"/>
      <c r="AA28" s="181"/>
      <c r="AB28" s="182"/>
      <c r="AC28" s="182"/>
      <c r="AD28" s="182"/>
      <c r="AE28" s="182"/>
      <c r="AF28" s="183"/>
      <c r="AG28" s="181"/>
      <c r="AH28" s="182"/>
      <c r="AI28" s="182"/>
      <c r="AJ28" s="182"/>
      <c r="AK28" s="182"/>
      <c r="AL28" s="183"/>
      <c r="AM28" s="181"/>
      <c r="AN28" s="182"/>
      <c r="AO28" s="182"/>
      <c r="AP28" s="182"/>
      <c r="AQ28" s="182"/>
      <c r="AR28" s="183"/>
      <c r="AS28" s="181"/>
      <c r="AT28" s="182"/>
      <c r="AU28" s="182"/>
      <c r="AV28" s="182"/>
      <c r="AW28" s="182"/>
      <c r="AX28" s="183"/>
      <c r="AY28" s="181"/>
      <c r="AZ28" s="182"/>
      <c r="BA28" s="182"/>
      <c r="BB28" s="182"/>
      <c r="BC28" s="182"/>
      <c r="BD28" s="183"/>
      <c r="BE28" s="184"/>
      <c r="BF28" s="185"/>
      <c r="BG28" s="186"/>
      <c r="BH28" s="184"/>
      <c r="BI28" s="182"/>
      <c r="BJ28" s="185"/>
      <c r="BK28" s="186"/>
      <c r="BL28" s="184"/>
      <c r="BM28" s="185"/>
      <c r="BN28" s="186"/>
      <c r="BO28" s="184"/>
      <c r="BP28" s="185"/>
      <c r="BQ28" s="186"/>
      <c r="BR28" s="184"/>
      <c r="BS28" s="185"/>
      <c r="BT28" s="186"/>
      <c r="BU28" s="184"/>
      <c r="BV28" s="185"/>
      <c r="BW28" s="186"/>
    </row>
    <row r="29" spans="1:75" s="155" customFormat="1" ht="12" x14ac:dyDescent="0.2">
      <c r="A29" s="187" t="s">
        <v>242</v>
      </c>
      <c r="B29" s="180"/>
      <c r="C29" s="181">
        <v>16</v>
      </c>
      <c r="D29" s="182">
        <v>140</v>
      </c>
      <c r="E29" s="182">
        <v>684</v>
      </c>
      <c r="F29" s="182">
        <v>512</v>
      </c>
      <c r="G29" s="182">
        <v>702</v>
      </c>
      <c r="H29" s="183">
        <v>2054</v>
      </c>
      <c r="I29" s="181">
        <v>29</v>
      </c>
      <c r="J29" s="182">
        <v>133</v>
      </c>
      <c r="K29" s="182">
        <v>713</v>
      </c>
      <c r="L29" s="182">
        <v>493</v>
      </c>
      <c r="M29" s="182">
        <v>694</v>
      </c>
      <c r="N29" s="183">
        <v>2062</v>
      </c>
      <c r="O29" s="182">
        <v>23</v>
      </c>
      <c r="P29" s="182">
        <v>122</v>
      </c>
      <c r="Q29" s="182">
        <v>719</v>
      </c>
      <c r="R29" s="182">
        <v>459</v>
      </c>
      <c r="S29" s="182">
        <v>705</v>
      </c>
      <c r="T29" s="183">
        <v>2028</v>
      </c>
      <c r="U29" s="181">
        <v>25</v>
      </c>
      <c r="V29" s="182">
        <v>128</v>
      </c>
      <c r="W29" s="182">
        <v>707</v>
      </c>
      <c r="X29" s="182">
        <v>439</v>
      </c>
      <c r="Y29" s="182">
        <v>712</v>
      </c>
      <c r="Z29" s="183">
        <v>2011</v>
      </c>
      <c r="AA29" s="181">
        <v>25</v>
      </c>
      <c r="AB29" s="182">
        <v>141</v>
      </c>
      <c r="AC29" s="182">
        <v>717</v>
      </c>
      <c r="AD29" s="182">
        <v>434</v>
      </c>
      <c r="AE29" s="182">
        <v>695</v>
      </c>
      <c r="AF29" s="183">
        <v>2012</v>
      </c>
      <c r="AG29" s="181">
        <v>24</v>
      </c>
      <c r="AH29" s="182">
        <v>137</v>
      </c>
      <c r="AI29" s="182">
        <v>737</v>
      </c>
      <c r="AJ29" s="182">
        <v>396</v>
      </c>
      <c r="AK29" s="182">
        <v>655</v>
      </c>
      <c r="AL29" s="183">
        <v>1949</v>
      </c>
      <c r="AM29" s="181">
        <v>31</v>
      </c>
      <c r="AN29" s="182">
        <v>129</v>
      </c>
      <c r="AO29" s="182">
        <v>742</v>
      </c>
      <c r="AP29" s="182">
        <v>413</v>
      </c>
      <c r="AQ29" s="182">
        <v>622</v>
      </c>
      <c r="AR29" s="183">
        <v>1937</v>
      </c>
      <c r="AS29" s="181">
        <v>41</v>
      </c>
      <c r="AT29" s="182">
        <v>140</v>
      </c>
      <c r="AU29" s="182">
        <v>722</v>
      </c>
      <c r="AV29" s="182">
        <v>432</v>
      </c>
      <c r="AW29" s="182">
        <v>626</v>
      </c>
      <c r="AX29" s="183">
        <v>1961</v>
      </c>
      <c r="AY29" s="181">
        <v>42</v>
      </c>
      <c r="AZ29" s="182">
        <v>134</v>
      </c>
      <c r="BA29" s="182">
        <v>732</v>
      </c>
      <c r="BB29" s="182">
        <v>465</v>
      </c>
      <c r="BC29" s="182">
        <v>606</v>
      </c>
      <c r="BD29" s="183">
        <v>1979</v>
      </c>
      <c r="BE29" s="184">
        <v>37</v>
      </c>
      <c r="BF29" s="185">
        <v>21</v>
      </c>
      <c r="BG29" s="186">
        <v>1.3125</v>
      </c>
      <c r="BH29" s="184">
        <v>137</v>
      </c>
      <c r="BI29" s="182"/>
      <c r="BJ29" s="185">
        <v>-3</v>
      </c>
      <c r="BK29" s="186">
        <v>-2.1428571428571429E-2</v>
      </c>
      <c r="BL29" s="184">
        <v>696</v>
      </c>
      <c r="BM29" s="185">
        <v>12</v>
      </c>
      <c r="BN29" s="186">
        <v>1.7543859649122806E-2</v>
      </c>
      <c r="BO29" s="184">
        <v>421</v>
      </c>
      <c r="BP29" s="185">
        <v>-91</v>
      </c>
      <c r="BQ29" s="186">
        <v>-0.177734375</v>
      </c>
      <c r="BR29" s="184">
        <v>632</v>
      </c>
      <c r="BS29" s="185">
        <v>-70</v>
      </c>
      <c r="BT29" s="186">
        <v>-9.9715099715099717E-2</v>
      </c>
      <c r="BU29" s="184">
        <v>1923</v>
      </c>
      <c r="BV29" s="185">
        <v>-131</v>
      </c>
      <c r="BW29" s="186">
        <v>-6.3777994157740991E-2</v>
      </c>
    </row>
    <row r="30" spans="1:75" s="155" customFormat="1" ht="12" x14ac:dyDescent="0.2">
      <c r="A30" s="187" t="s">
        <v>243</v>
      </c>
      <c r="B30" s="180"/>
      <c r="C30" s="181">
        <v>0</v>
      </c>
      <c r="D30" s="182">
        <v>14</v>
      </c>
      <c r="E30" s="182">
        <v>139</v>
      </c>
      <c r="F30" s="182">
        <v>0</v>
      </c>
      <c r="G30" s="182">
        <v>0</v>
      </c>
      <c r="H30" s="183">
        <v>153</v>
      </c>
      <c r="I30" s="181">
        <v>0</v>
      </c>
      <c r="J30" s="182">
        <v>14</v>
      </c>
      <c r="K30" s="182">
        <v>128</v>
      </c>
      <c r="L30" s="182">
        <v>0</v>
      </c>
      <c r="M30" s="182">
        <v>0</v>
      </c>
      <c r="N30" s="183">
        <v>142</v>
      </c>
      <c r="O30" s="182">
        <v>0</v>
      </c>
      <c r="P30" s="182">
        <v>16</v>
      </c>
      <c r="Q30" s="182">
        <v>125</v>
      </c>
      <c r="R30" s="182">
        <v>0</v>
      </c>
      <c r="S30" s="182">
        <v>0</v>
      </c>
      <c r="T30" s="183">
        <v>141</v>
      </c>
      <c r="U30" s="181">
        <v>0</v>
      </c>
      <c r="V30" s="182">
        <v>13</v>
      </c>
      <c r="W30" s="182">
        <v>127</v>
      </c>
      <c r="X30" s="182">
        <v>0</v>
      </c>
      <c r="Y30" s="182">
        <v>0</v>
      </c>
      <c r="Z30" s="183">
        <v>140</v>
      </c>
      <c r="AA30" s="181">
        <v>0</v>
      </c>
      <c r="AB30" s="182">
        <v>11</v>
      </c>
      <c r="AC30" s="182">
        <v>134</v>
      </c>
      <c r="AD30" s="182">
        <v>0</v>
      </c>
      <c r="AE30" s="182">
        <v>0</v>
      </c>
      <c r="AF30" s="183">
        <v>145</v>
      </c>
      <c r="AG30" s="181">
        <v>0</v>
      </c>
      <c r="AH30" s="182">
        <v>14</v>
      </c>
      <c r="AI30" s="182">
        <v>134</v>
      </c>
      <c r="AJ30" s="182">
        <v>0</v>
      </c>
      <c r="AK30" s="182">
        <v>0</v>
      </c>
      <c r="AL30" s="183">
        <v>148</v>
      </c>
      <c r="AM30" s="181">
        <v>0</v>
      </c>
      <c r="AN30" s="182">
        <v>12</v>
      </c>
      <c r="AO30" s="182">
        <v>116</v>
      </c>
      <c r="AP30" s="182">
        <v>0</v>
      </c>
      <c r="AQ30" s="182">
        <v>0</v>
      </c>
      <c r="AR30" s="183">
        <v>128</v>
      </c>
      <c r="AS30" s="181">
        <v>0</v>
      </c>
      <c r="AT30" s="182">
        <v>12</v>
      </c>
      <c r="AU30" s="182">
        <v>122</v>
      </c>
      <c r="AV30" s="182">
        <v>0</v>
      </c>
      <c r="AW30" s="182">
        <v>0</v>
      </c>
      <c r="AX30" s="183">
        <v>134</v>
      </c>
      <c r="AY30" s="181">
        <v>0</v>
      </c>
      <c r="AZ30" s="182">
        <v>14</v>
      </c>
      <c r="BA30" s="182">
        <v>125</v>
      </c>
      <c r="BB30" s="182">
        <v>0</v>
      </c>
      <c r="BC30" s="182">
        <v>0</v>
      </c>
      <c r="BD30" s="183">
        <v>139</v>
      </c>
      <c r="BE30" s="184">
        <v>0</v>
      </c>
      <c r="BF30" s="185">
        <v>0</v>
      </c>
      <c r="BG30" s="186"/>
      <c r="BH30" s="184">
        <v>14</v>
      </c>
      <c r="BI30" s="182"/>
      <c r="BJ30" s="185">
        <v>0</v>
      </c>
      <c r="BK30" s="186"/>
      <c r="BL30" s="184">
        <v>114</v>
      </c>
      <c r="BM30" s="185">
        <v>-25</v>
      </c>
      <c r="BN30" s="186">
        <v>-0.17985611510791366</v>
      </c>
      <c r="BO30" s="184">
        <v>0</v>
      </c>
      <c r="BP30" s="185">
        <v>0</v>
      </c>
      <c r="BQ30" s="186"/>
      <c r="BR30" s="184">
        <v>0</v>
      </c>
      <c r="BS30" s="185">
        <v>0</v>
      </c>
      <c r="BT30" s="186"/>
      <c r="BU30" s="184">
        <v>128</v>
      </c>
      <c r="BV30" s="185">
        <v>-25</v>
      </c>
      <c r="BW30" s="186">
        <v>-0.16339869281045752</v>
      </c>
    </row>
    <row r="31" spans="1:75" s="155" customFormat="1" ht="12" x14ac:dyDescent="0.2">
      <c r="A31" s="187" t="s">
        <v>262</v>
      </c>
      <c r="B31" s="180">
        <v>6</v>
      </c>
      <c r="C31" s="181">
        <v>0</v>
      </c>
      <c r="D31" s="182">
        <v>0</v>
      </c>
      <c r="E31" s="182">
        <v>124</v>
      </c>
      <c r="F31" s="182">
        <v>0</v>
      </c>
      <c r="G31" s="182">
        <v>0</v>
      </c>
      <c r="H31" s="183">
        <v>124</v>
      </c>
      <c r="I31" s="181">
        <v>0</v>
      </c>
      <c r="J31" s="182">
        <v>0</v>
      </c>
      <c r="K31" s="182">
        <v>103</v>
      </c>
      <c r="L31" s="182">
        <v>0</v>
      </c>
      <c r="M31" s="182">
        <v>0</v>
      </c>
      <c r="N31" s="183">
        <v>103</v>
      </c>
      <c r="O31" s="182">
        <v>0</v>
      </c>
      <c r="P31" s="182">
        <v>17</v>
      </c>
      <c r="Q31" s="182">
        <v>99</v>
      </c>
      <c r="R31" s="182">
        <v>0</v>
      </c>
      <c r="S31" s="182">
        <v>0</v>
      </c>
      <c r="T31" s="183">
        <v>116</v>
      </c>
      <c r="U31" s="181">
        <v>0</v>
      </c>
      <c r="V31" s="182">
        <v>8</v>
      </c>
      <c r="W31" s="182">
        <v>111</v>
      </c>
      <c r="X31" s="182">
        <v>0</v>
      </c>
      <c r="Y31" s="182">
        <v>0</v>
      </c>
      <c r="Z31" s="183">
        <v>119</v>
      </c>
      <c r="AA31" s="181">
        <v>0</v>
      </c>
      <c r="AB31" s="182">
        <v>7</v>
      </c>
      <c r="AC31" s="182">
        <v>102</v>
      </c>
      <c r="AD31" s="182">
        <v>0</v>
      </c>
      <c r="AE31" s="182">
        <v>0</v>
      </c>
      <c r="AF31" s="183">
        <v>109</v>
      </c>
      <c r="AG31" s="181">
        <v>0</v>
      </c>
      <c r="AH31" s="182">
        <v>16</v>
      </c>
      <c r="AI31" s="182">
        <v>103</v>
      </c>
      <c r="AJ31" s="182">
        <v>0</v>
      </c>
      <c r="AK31" s="182">
        <v>0</v>
      </c>
      <c r="AL31" s="183">
        <v>119</v>
      </c>
      <c r="AM31" s="181">
        <v>3</v>
      </c>
      <c r="AN31" s="182">
        <v>9</v>
      </c>
      <c r="AO31" s="182">
        <v>104</v>
      </c>
      <c r="AP31" s="182">
        <v>0</v>
      </c>
      <c r="AQ31" s="182">
        <v>0</v>
      </c>
      <c r="AR31" s="183">
        <v>116</v>
      </c>
      <c r="AS31" s="181">
        <v>5</v>
      </c>
      <c r="AT31" s="182">
        <v>19</v>
      </c>
      <c r="AU31" s="182">
        <v>102</v>
      </c>
      <c r="AV31" s="182">
        <v>0</v>
      </c>
      <c r="AW31" s="182">
        <v>0</v>
      </c>
      <c r="AX31" s="183">
        <v>126</v>
      </c>
      <c r="AY31" s="181">
        <v>0</v>
      </c>
      <c r="AZ31" s="182">
        <v>9</v>
      </c>
      <c r="BA31" s="182">
        <v>89</v>
      </c>
      <c r="BB31" s="182">
        <v>0</v>
      </c>
      <c r="BC31" s="182">
        <v>0</v>
      </c>
      <c r="BD31" s="183">
        <v>98</v>
      </c>
      <c r="BE31" s="184">
        <v>3</v>
      </c>
      <c r="BF31" s="185">
        <v>3</v>
      </c>
      <c r="BG31" s="186"/>
      <c r="BH31" s="184">
        <v>13</v>
      </c>
      <c r="BI31" s="182"/>
      <c r="BJ31" s="185">
        <v>13</v>
      </c>
      <c r="BK31" s="186"/>
      <c r="BL31" s="184">
        <v>92</v>
      </c>
      <c r="BM31" s="185">
        <v>-32</v>
      </c>
      <c r="BN31" s="186">
        <v>-0.25806451612903225</v>
      </c>
      <c r="BO31" s="184">
        <v>0</v>
      </c>
      <c r="BP31" s="185">
        <v>0</v>
      </c>
      <c r="BQ31" s="186"/>
      <c r="BR31" s="184">
        <v>0</v>
      </c>
      <c r="BS31" s="185">
        <v>0</v>
      </c>
      <c r="BT31" s="186"/>
      <c r="BU31" s="184">
        <v>108</v>
      </c>
      <c r="BV31" s="185">
        <v>-16</v>
      </c>
      <c r="BW31" s="186">
        <v>-0.12903225806451613</v>
      </c>
    </row>
    <row r="32" spans="1:75" s="155" customFormat="1" ht="12" x14ac:dyDescent="0.2">
      <c r="A32" s="179" t="s">
        <v>409</v>
      </c>
      <c r="B32" s="180">
        <v>6</v>
      </c>
      <c r="C32" s="181">
        <v>16</v>
      </c>
      <c r="D32" s="182">
        <v>154</v>
      </c>
      <c r="E32" s="182">
        <v>947</v>
      </c>
      <c r="F32" s="182">
        <v>512</v>
      </c>
      <c r="G32" s="182">
        <v>702</v>
      </c>
      <c r="H32" s="183">
        <v>2331</v>
      </c>
      <c r="I32" s="181">
        <v>29</v>
      </c>
      <c r="J32" s="182">
        <v>147</v>
      </c>
      <c r="K32" s="182">
        <v>944</v>
      </c>
      <c r="L32" s="182">
        <v>493</v>
      </c>
      <c r="M32" s="182">
        <v>694</v>
      </c>
      <c r="N32" s="183">
        <v>2307</v>
      </c>
      <c r="O32" s="182">
        <v>23</v>
      </c>
      <c r="P32" s="182">
        <v>155</v>
      </c>
      <c r="Q32" s="182">
        <v>943</v>
      </c>
      <c r="R32" s="182">
        <v>459</v>
      </c>
      <c r="S32" s="182">
        <v>705</v>
      </c>
      <c r="T32" s="183">
        <v>2285</v>
      </c>
      <c r="U32" s="181">
        <v>25</v>
      </c>
      <c r="V32" s="182">
        <v>149</v>
      </c>
      <c r="W32" s="182">
        <v>945</v>
      </c>
      <c r="X32" s="182">
        <v>439</v>
      </c>
      <c r="Y32" s="182">
        <v>712</v>
      </c>
      <c r="Z32" s="183">
        <v>2270</v>
      </c>
      <c r="AA32" s="181">
        <v>25</v>
      </c>
      <c r="AB32" s="182">
        <v>159</v>
      </c>
      <c r="AC32" s="182">
        <v>953</v>
      </c>
      <c r="AD32" s="182">
        <v>434</v>
      </c>
      <c r="AE32" s="182">
        <v>695</v>
      </c>
      <c r="AF32" s="183">
        <v>2266</v>
      </c>
      <c r="AG32" s="181">
        <v>24</v>
      </c>
      <c r="AH32" s="182">
        <v>167</v>
      </c>
      <c r="AI32" s="182">
        <v>974</v>
      </c>
      <c r="AJ32" s="182">
        <v>396</v>
      </c>
      <c r="AK32" s="182">
        <v>655</v>
      </c>
      <c r="AL32" s="183">
        <v>2216</v>
      </c>
      <c r="AM32" s="181">
        <v>34</v>
      </c>
      <c r="AN32" s="182">
        <v>150</v>
      </c>
      <c r="AO32" s="182">
        <v>962</v>
      </c>
      <c r="AP32" s="182">
        <v>413</v>
      </c>
      <c r="AQ32" s="182">
        <v>622</v>
      </c>
      <c r="AR32" s="183">
        <v>2181</v>
      </c>
      <c r="AS32" s="181">
        <f t="shared" ref="AS32:AX32" si="5">SUM(AS29:AS31)</f>
        <v>46</v>
      </c>
      <c r="AT32" s="182">
        <f t="shared" si="5"/>
        <v>171</v>
      </c>
      <c r="AU32" s="182">
        <f t="shared" si="5"/>
        <v>946</v>
      </c>
      <c r="AV32" s="182">
        <f t="shared" si="5"/>
        <v>432</v>
      </c>
      <c r="AW32" s="182">
        <f t="shared" si="5"/>
        <v>626</v>
      </c>
      <c r="AX32" s="183">
        <f t="shared" si="5"/>
        <v>2221</v>
      </c>
      <c r="AY32" s="181">
        <v>42</v>
      </c>
      <c r="AZ32" s="182">
        <v>157</v>
      </c>
      <c r="BA32" s="182">
        <v>946</v>
      </c>
      <c r="BB32" s="182">
        <v>465</v>
      </c>
      <c r="BC32" s="182">
        <v>606</v>
      </c>
      <c r="BD32" s="183">
        <v>2216</v>
      </c>
      <c r="BE32" s="184">
        <v>40</v>
      </c>
      <c r="BF32" s="185">
        <v>24</v>
      </c>
      <c r="BG32" s="186">
        <v>15</v>
      </c>
      <c r="BH32" s="184">
        <v>164</v>
      </c>
      <c r="BI32" s="182"/>
      <c r="BJ32" s="185">
        <v>10</v>
      </c>
      <c r="BK32" s="186">
        <v>6.4935064935064929E-2</v>
      </c>
      <c r="BL32" s="184">
        <v>902</v>
      </c>
      <c r="BM32" s="185">
        <v>-45</v>
      </c>
      <c r="BN32" s="186">
        <v>-4.7518479408658922E-2</v>
      </c>
      <c r="BO32" s="184">
        <v>421</v>
      </c>
      <c r="BP32" s="185">
        <v>-91</v>
      </c>
      <c r="BQ32" s="186">
        <v>-0.177734375</v>
      </c>
      <c r="BR32" s="184">
        <v>632</v>
      </c>
      <c r="BS32" s="185">
        <v>-70</v>
      </c>
      <c r="BT32" s="186">
        <v>-9.9715099715099717E-2</v>
      </c>
      <c r="BU32" s="184">
        <v>2159</v>
      </c>
      <c r="BV32" s="185">
        <v>-172</v>
      </c>
      <c r="BW32" s="186">
        <v>-7.3788073788073782E-2</v>
      </c>
    </row>
    <row r="33" spans="1:75" s="155" customFormat="1" ht="12" x14ac:dyDescent="0.2">
      <c r="A33" s="187"/>
      <c r="B33" s="180"/>
      <c r="C33" s="181"/>
      <c r="D33" s="182"/>
      <c r="E33" s="182"/>
      <c r="F33" s="182"/>
      <c r="G33" s="182"/>
      <c r="H33" s="183"/>
      <c r="I33" s="181"/>
      <c r="J33" s="182"/>
      <c r="K33" s="182"/>
      <c r="L33" s="182"/>
      <c r="M33" s="182"/>
      <c r="N33" s="183"/>
      <c r="O33" s="182"/>
      <c r="P33" s="182"/>
      <c r="Q33" s="182"/>
      <c r="R33" s="182"/>
      <c r="S33" s="182"/>
      <c r="T33" s="183"/>
      <c r="U33" s="181"/>
      <c r="V33" s="182"/>
      <c r="W33" s="182"/>
      <c r="X33" s="182"/>
      <c r="Y33" s="182"/>
      <c r="Z33" s="183"/>
      <c r="AA33" s="181"/>
      <c r="AB33" s="182"/>
      <c r="AC33" s="182"/>
      <c r="AD33" s="182"/>
      <c r="AE33" s="182"/>
      <c r="AF33" s="183"/>
      <c r="AG33" s="181"/>
      <c r="AH33" s="182"/>
      <c r="AI33" s="182"/>
      <c r="AJ33" s="182"/>
      <c r="AK33" s="182"/>
      <c r="AL33" s="183"/>
      <c r="AM33" s="181"/>
      <c r="AN33" s="182"/>
      <c r="AO33" s="182"/>
      <c r="AP33" s="182"/>
      <c r="AQ33" s="182"/>
      <c r="AR33" s="183"/>
      <c r="AS33" s="181"/>
      <c r="AT33" s="182"/>
      <c r="AU33" s="182"/>
      <c r="AV33" s="182"/>
      <c r="AW33" s="182"/>
      <c r="AX33" s="183"/>
      <c r="AY33" s="181"/>
      <c r="AZ33" s="182"/>
      <c r="BA33" s="182"/>
      <c r="BB33" s="182"/>
      <c r="BC33" s="182"/>
      <c r="BD33" s="183"/>
      <c r="BE33" s="184"/>
      <c r="BF33" s="185"/>
      <c r="BG33" s="186"/>
      <c r="BH33" s="184"/>
      <c r="BI33" s="182"/>
      <c r="BJ33" s="185"/>
      <c r="BK33" s="186"/>
      <c r="BL33" s="184"/>
      <c r="BM33" s="185"/>
      <c r="BN33" s="186"/>
      <c r="BO33" s="184"/>
      <c r="BP33" s="185"/>
      <c r="BQ33" s="186"/>
      <c r="BR33" s="184"/>
      <c r="BS33" s="185"/>
      <c r="BT33" s="186"/>
      <c r="BU33" s="184"/>
      <c r="BV33" s="185"/>
      <c r="BW33" s="186"/>
    </row>
    <row r="34" spans="1:75" s="155" customFormat="1" ht="12" x14ac:dyDescent="0.2">
      <c r="A34" s="187" t="s">
        <v>82</v>
      </c>
      <c r="B34" s="180">
        <v>7</v>
      </c>
      <c r="C34" s="181">
        <v>0</v>
      </c>
      <c r="D34" s="182">
        <v>35</v>
      </c>
      <c r="E34" s="182">
        <v>308</v>
      </c>
      <c r="F34" s="182">
        <v>0</v>
      </c>
      <c r="G34" s="182">
        <v>176</v>
      </c>
      <c r="H34" s="183">
        <v>519</v>
      </c>
      <c r="I34" s="181">
        <v>0</v>
      </c>
      <c r="J34" s="182">
        <v>29</v>
      </c>
      <c r="K34" s="182">
        <v>325</v>
      </c>
      <c r="L34" s="182">
        <v>0</v>
      </c>
      <c r="M34" s="182">
        <v>184</v>
      </c>
      <c r="N34" s="183">
        <v>538</v>
      </c>
      <c r="O34" s="182">
        <v>0</v>
      </c>
      <c r="P34" s="182">
        <v>27</v>
      </c>
      <c r="Q34" s="182">
        <v>301</v>
      </c>
      <c r="R34" s="182">
        <v>0</v>
      </c>
      <c r="S34" s="182">
        <v>182</v>
      </c>
      <c r="T34" s="183">
        <v>510</v>
      </c>
      <c r="U34" s="181">
        <v>0</v>
      </c>
      <c r="V34" s="182">
        <v>40</v>
      </c>
      <c r="W34" s="182">
        <v>300</v>
      </c>
      <c r="X34" s="182">
        <v>0</v>
      </c>
      <c r="Y34" s="182">
        <v>197</v>
      </c>
      <c r="Z34" s="183">
        <v>537</v>
      </c>
      <c r="AA34" s="181">
        <v>0</v>
      </c>
      <c r="AB34" s="182">
        <v>35</v>
      </c>
      <c r="AC34" s="182">
        <v>278</v>
      </c>
      <c r="AD34" s="182">
        <v>0</v>
      </c>
      <c r="AE34" s="182">
        <v>184</v>
      </c>
      <c r="AF34" s="183">
        <v>497</v>
      </c>
      <c r="AG34" s="181">
        <v>0</v>
      </c>
      <c r="AH34" s="182">
        <v>25</v>
      </c>
      <c r="AI34" s="182">
        <v>275</v>
      </c>
      <c r="AJ34" s="182">
        <v>0</v>
      </c>
      <c r="AK34" s="182">
        <v>184</v>
      </c>
      <c r="AL34" s="183">
        <v>484</v>
      </c>
      <c r="AM34" s="181">
        <v>0</v>
      </c>
      <c r="AN34" s="182">
        <v>34</v>
      </c>
      <c r="AO34" s="182">
        <v>275</v>
      </c>
      <c r="AP34" s="182">
        <v>0</v>
      </c>
      <c r="AQ34" s="182">
        <v>141</v>
      </c>
      <c r="AR34" s="183">
        <v>450</v>
      </c>
      <c r="AS34" s="181">
        <v>0</v>
      </c>
      <c r="AT34" s="182">
        <v>24</v>
      </c>
      <c r="AU34" s="182">
        <v>265</v>
      </c>
      <c r="AV34" s="182">
        <v>0</v>
      </c>
      <c r="AW34" s="182">
        <v>156</v>
      </c>
      <c r="AX34" s="183">
        <v>445</v>
      </c>
      <c r="AY34" s="181">
        <v>0</v>
      </c>
      <c r="AZ34" s="182">
        <v>39</v>
      </c>
      <c r="BA34" s="182">
        <v>251</v>
      </c>
      <c r="BB34" s="182">
        <v>0</v>
      </c>
      <c r="BC34" s="182">
        <v>133</v>
      </c>
      <c r="BD34" s="183">
        <v>423</v>
      </c>
      <c r="BE34" s="184">
        <v>10</v>
      </c>
      <c r="BF34" s="185">
        <v>10</v>
      </c>
      <c r="BG34" s="186"/>
      <c r="BH34" s="184">
        <v>24</v>
      </c>
      <c r="BI34" s="182"/>
      <c r="BJ34" s="185">
        <v>-11</v>
      </c>
      <c r="BK34" s="186">
        <v>-0.31428571428571428</v>
      </c>
      <c r="BL34" s="184">
        <v>223</v>
      </c>
      <c r="BM34" s="185">
        <v>-85</v>
      </c>
      <c r="BN34" s="186">
        <v>-0.27597402597402598</v>
      </c>
      <c r="BO34" s="184">
        <v>0</v>
      </c>
      <c r="BP34" s="185">
        <v>0</v>
      </c>
      <c r="BQ34" s="186"/>
      <c r="BR34" s="184">
        <v>138</v>
      </c>
      <c r="BS34" s="185">
        <v>-38</v>
      </c>
      <c r="BT34" s="186">
        <v>-0.21590909090909091</v>
      </c>
      <c r="BU34" s="184">
        <v>395</v>
      </c>
      <c r="BV34" s="185">
        <v>-124</v>
      </c>
      <c r="BW34" s="186">
        <v>-0.23892100192678228</v>
      </c>
    </row>
    <row r="35" spans="1:75" s="155" customFormat="1" ht="12" x14ac:dyDescent="0.2">
      <c r="A35" s="187" t="s">
        <v>108</v>
      </c>
      <c r="B35" s="180">
        <v>7</v>
      </c>
      <c r="C35" s="181">
        <v>0</v>
      </c>
      <c r="D35" s="182">
        <v>7</v>
      </c>
      <c r="E35" s="182">
        <v>89</v>
      </c>
      <c r="F35" s="182">
        <v>0</v>
      </c>
      <c r="G35" s="182">
        <v>76</v>
      </c>
      <c r="H35" s="183">
        <v>172</v>
      </c>
      <c r="I35" s="181">
        <v>0</v>
      </c>
      <c r="J35" s="182">
        <v>10</v>
      </c>
      <c r="K35" s="182">
        <v>93</v>
      </c>
      <c r="L35" s="182">
        <v>0</v>
      </c>
      <c r="M35" s="182">
        <v>70</v>
      </c>
      <c r="N35" s="183">
        <v>173</v>
      </c>
      <c r="O35" s="182">
        <v>0</v>
      </c>
      <c r="P35" s="182">
        <v>15</v>
      </c>
      <c r="Q35" s="182">
        <v>95</v>
      </c>
      <c r="R35" s="182">
        <v>0</v>
      </c>
      <c r="S35" s="182">
        <v>60</v>
      </c>
      <c r="T35" s="183">
        <v>170</v>
      </c>
      <c r="U35" s="181">
        <v>0</v>
      </c>
      <c r="V35" s="182">
        <v>14</v>
      </c>
      <c r="W35" s="182">
        <v>102</v>
      </c>
      <c r="X35" s="182">
        <v>0</v>
      </c>
      <c r="Y35" s="182">
        <v>48</v>
      </c>
      <c r="Z35" s="183">
        <v>164</v>
      </c>
      <c r="AA35" s="181">
        <v>0</v>
      </c>
      <c r="AB35" s="182">
        <v>10</v>
      </c>
      <c r="AC35" s="182">
        <v>101</v>
      </c>
      <c r="AD35" s="182">
        <v>0</v>
      </c>
      <c r="AE35" s="182">
        <v>44</v>
      </c>
      <c r="AF35" s="183">
        <v>155</v>
      </c>
      <c r="AG35" s="181">
        <v>0</v>
      </c>
      <c r="AH35" s="182">
        <v>8</v>
      </c>
      <c r="AI35" s="182">
        <v>85</v>
      </c>
      <c r="AJ35" s="182">
        <v>0</v>
      </c>
      <c r="AK35" s="182">
        <v>49</v>
      </c>
      <c r="AL35" s="183">
        <v>142</v>
      </c>
      <c r="AM35" s="181">
        <v>0</v>
      </c>
      <c r="AN35" s="182">
        <v>11</v>
      </c>
      <c r="AO35" s="182">
        <v>89</v>
      </c>
      <c r="AP35" s="182">
        <v>0</v>
      </c>
      <c r="AQ35" s="182">
        <v>42</v>
      </c>
      <c r="AR35" s="183">
        <v>142</v>
      </c>
      <c r="AS35" s="181">
        <v>0</v>
      </c>
      <c r="AT35" s="182">
        <v>6</v>
      </c>
      <c r="AU35" s="182">
        <v>88</v>
      </c>
      <c r="AV35" s="182">
        <v>0</v>
      </c>
      <c r="AW35" s="182">
        <v>45</v>
      </c>
      <c r="AX35" s="183">
        <v>139</v>
      </c>
      <c r="AY35" s="181">
        <v>0</v>
      </c>
      <c r="AZ35" s="182">
        <v>9</v>
      </c>
      <c r="BA35" s="182">
        <v>76</v>
      </c>
      <c r="BB35" s="182">
        <v>0</v>
      </c>
      <c r="BC35" s="182">
        <v>42</v>
      </c>
      <c r="BD35" s="183">
        <v>127</v>
      </c>
      <c r="BE35" s="184">
        <v>0</v>
      </c>
      <c r="BF35" s="185">
        <v>0</v>
      </c>
      <c r="BG35" s="186"/>
      <c r="BH35" s="184">
        <v>4</v>
      </c>
      <c r="BI35" s="182"/>
      <c r="BJ35" s="185">
        <v>-3</v>
      </c>
      <c r="BK35" s="186">
        <v>-0.42857142857142855</v>
      </c>
      <c r="BL35" s="184">
        <v>71</v>
      </c>
      <c r="BM35" s="185">
        <v>-18</v>
      </c>
      <c r="BN35" s="186">
        <v>-0.20224719101123595</v>
      </c>
      <c r="BO35" s="184">
        <v>0</v>
      </c>
      <c r="BP35" s="185">
        <v>0</v>
      </c>
      <c r="BQ35" s="186"/>
      <c r="BR35" s="184">
        <v>33</v>
      </c>
      <c r="BS35" s="185">
        <v>-43</v>
      </c>
      <c r="BT35" s="186">
        <v>-0.56578947368421051</v>
      </c>
      <c r="BU35" s="184">
        <v>108</v>
      </c>
      <c r="BV35" s="185">
        <v>-64</v>
      </c>
      <c r="BW35" s="186">
        <v>-0.37209302325581395</v>
      </c>
    </row>
    <row r="36" spans="1:75" s="155" customFormat="1" ht="12" x14ac:dyDescent="0.2">
      <c r="A36" s="187" t="s">
        <v>114</v>
      </c>
      <c r="B36" s="180">
        <v>7</v>
      </c>
      <c r="C36" s="181">
        <v>0</v>
      </c>
      <c r="D36" s="182">
        <v>7</v>
      </c>
      <c r="E36" s="182">
        <v>78</v>
      </c>
      <c r="F36" s="182">
        <v>0</v>
      </c>
      <c r="G36" s="182">
        <v>0</v>
      </c>
      <c r="H36" s="183">
        <v>85</v>
      </c>
      <c r="I36" s="181">
        <v>0</v>
      </c>
      <c r="J36" s="182">
        <v>16</v>
      </c>
      <c r="K36" s="182">
        <v>77</v>
      </c>
      <c r="L36" s="182">
        <v>0</v>
      </c>
      <c r="M36" s="182">
        <v>0</v>
      </c>
      <c r="N36" s="183">
        <v>93</v>
      </c>
      <c r="O36" s="182">
        <v>0</v>
      </c>
      <c r="P36" s="182">
        <v>13</v>
      </c>
      <c r="Q36" s="182">
        <v>76</v>
      </c>
      <c r="R36" s="182">
        <v>0</v>
      </c>
      <c r="S36" s="182">
        <v>0</v>
      </c>
      <c r="T36" s="183">
        <v>89</v>
      </c>
      <c r="U36" s="181">
        <v>0</v>
      </c>
      <c r="V36" s="182">
        <v>14</v>
      </c>
      <c r="W36" s="182">
        <v>80</v>
      </c>
      <c r="X36" s="182">
        <v>0</v>
      </c>
      <c r="Y36" s="182">
        <v>0</v>
      </c>
      <c r="Z36" s="183">
        <v>94</v>
      </c>
      <c r="AA36" s="181">
        <v>0</v>
      </c>
      <c r="AB36" s="182">
        <v>9</v>
      </c>
      <c r="AC36" s="182">
        <v>80</v>
      </c>
      <c r="AD36" s="182">
        <v>0</v>
      </c>
      <c r="AE36" s="182">
        <v>0</v>
      </c>
      <c r="AF36" s="183">
        <v>89</v>
      </c>
      <c r="AG36" s="181">
        <v>0</v>
      </c>
      <c r="AH36" s="182">
        <v>13</v>
      </c>
      <c r="AI36" s="182">
        <v>76</v>
      </c>
      <c r="AJ36" s="182">
        <v>0</v>
      </c>
      <c r="AK36" s="182">
        <v>0</v>
      </c>
      <c r="AL36" s="183">
        <v>89</v>
      </c>
      <c r="AM36" s="181">
        <v>0</v>
      </c>
      <c r="AN36" s="182">
        <v>10</v>
      </c>
      <c r="AO36" s="182">
        <v>80</v>
      </c>
      <c r="AP36" s="182">
        <v>0</v>
      </c>
      <c r="AQ36" s="182">
        <v>0</v>
      </c>
      <c r="AR36" s="183">
        <v>90</v>
      </c>
      <c r="AS36" s="181">
        <v>0</v>
      </c>
      <c r="AT36" s="182">
        <v>13</v>
      </c>
      <c r="AU36" s="182">
        <v>68</v>
      </c>
      <c r="AV36" s="182">
        <v>0</v>
      </c>
      <c r="AW36" s="182">
        <v>0</v>
      </c>
      <c r="AX36" s="183">
        <v>81</v>
      </c>
      <c r="AY36" s="181">
        <v>0</v>
      </c>
      <c r="AZ36" s="182">
        <v>13</v>
      </c>
      <c r="BA36" s="182">
        <v>70</v>
      </c>
      <c r="BB36" s="182">
        <v>0</v>
      </c>
      <c r="BC36" s="182">
        <v>0</v>
      </c>
      <c r="BD36" s="183">
        <v>83</v>
      </c>
      <c r="BE36" s="184">
        <v>0</v>
      </c>
      <c r="BF36" s="185">
        <v>0</v>
      </c>
      <c r="BG36" s="186"/>
      <c r="BH36" s="184">
        <v>9</v>
      </c>
      <c r="BI36" s="182"/>
      <c r="BJ36" s="185">
        <v>2</v>
      </c>
      <c r="BK36" s="186">
        <v>0.2857142857142857</v>
      </c>
      <c r="BL36" s="184">
        <v>76</v>
      </c>
      <c r="BM36" s="185">
        <v>-2</v>
      </c>
      <c r="BN36" s="186">
        <v>-2.564102564102564E-2</v>
      </c>
      <c r="BO36" s="184">
        <v>0</v>
      </c>
      <c r="BP36" s="185">
        <v>0</v>
      </c>
      <c r="BQ36" s="186"/>
      <c r="BR36" s="184">
        <v>0</v>
      </c>
      <c r="BS36" s="185">
        <v>0</v>
      </c>
      <c r="BT36" s="186"/>
      <c r="BU36" s="184">
        <v>85</v>
      </c>
      <c r="BV36" s="185">
        <v>0</v>
      </c>
      <c r="BW36" s="186"/>
    </row>
    <row r="37" spans="1:75" s="155" customFormat="1" ht="12" x14ac:dyDescent="0.2">
      <c r="A37" s="179" t="s">
        <v>410</v>
      </c>
      <c r="B37" s="180">
        <v>7</v>
      </c>
      <c r="C37" s="181">
        <v>0</v>
      </c>
      <c r="D37" s="182">
        <v>49</v>
      </c>
      <c r="E37" s="182">
        <v>475</v>
      </c>
      <c r="F37" s="182">
        <v>0</v>
      </c>
      <c r="G37" s="182">
        <v>252</v>
      </c>
      <c r="H37" s="183">
        <v>776</v>
      </c>
      <c r="I37" s="181">
        <v>0</v>
      </c>
      <c r="J37" s="182">
        <v>55</v>
      </c>
      <c r="K37" s="182">
        <v>495</v>
      </c>
      <c r="L37" s="182">
        <v>0</v>
      </c>
      <c r="M37" s="182">
        <v>254</v>
      </c>
      <c r="N37" s="183">
        <v>804</v>
      </c>
      <c r="O37" s="182">
        <v>0</v>
      </c>
      <c r="P37" s="182">
        <v>55</v>
      </c>
      <c r="Q37" s="182">
        <v>472</v>
      </c>
      <c r="R37" s="182">
        <v>0</v>
      </c>
      <c r="S37" s="182">
        <v>242</v>
      </c>
      <c r="T37" s="183">
        <v>769</v>
      </c>
      <c r="U37" s="181">
        <v>0</v>
      </c>
      <c r="V37" s="182">
        <v>68</v>
      </c>
      <c r="W37" s="182">
        <v>482</v>
      </c>
      <c r="X37" s="182">
        <v>0</v>
      </c>
      <c r="Y37" s="182">
        <v>245</v>
      </c>
      <c r="Z37" s="183">
        <v>795</v>
      </c>
      <c r="AA37" s="181">
        <v>0</v>
      </c>
      <c r="AB37" s="182">
        <v>54</v>
      </c>
      <c r="AC37" s="182">
        <v>459</v>
      </c>
      <c r="AD37" s="182">
        <v>0</v>
      </c>
      <c r="AE37" s="182">
        <v>228</v>
      </c>
      <c r="AF37" s="183">
        <v>741</v>
      </c>
      <c r="AG37" s="181">
        <v>0</v>
      </c>
      <c r="AH37" s="182">
        <v>46</v>
      </c>
      <c r="AI37" s="182">
        <v>436</v>
      </c>
      <c r="AJ37" s="182">
        <v>0</v>
      </c>
      <c r="AK37" s="182">
        <v>233</v>
      </c>
      <c r="AL37" s="183">
        <v>715</v>
      </c>
      <c r="AM37" s="181">
        <v>0</v>
      </c>
      <c r="AN37" s="182">
        <v>55</v>
      </c>
      <c r="AO37" s="182">
        <v>444</v>
      </c>
      <c r="AP37" s="182">
        <v>0</v>
      </c>
      <c r="AQ37" s="182">
        <v>183</v>
      </c>
      <c r="AR37" s="183">
        <v>682</v>
      </c>
      <c r="AS37" s="181">
        <f t="shared" ref="AS37:AX37" si="6">SUM(AS34:AS36)</f>
        <v>0</v>
      </c>
      <c r="AT37" s="182">
        <f t="shared" si="6"/>
        <v>43</v>
      </c>
      <c r="AU37" s="182">
        <f t="shared" si="6"/>
        <v>421</v>
      </c>
      <c r="AV37" s="182">
        <f t="shared" si="6"/>
        <v>0</v>
      </c>
      <c r="AW37" s="182">
        <f t="shared" si="6"/>
        <v>201</v>
      </c>
      <c r="AX37" s="183">
        <f t="shared" si="6"/>
        <v>665</v>
      </c>
      <c r="AY37" s="181">
        <v>0</v>
      </c>
      <c r="AZ37" s="182">
        <v>61</v>
      </c>
      <c r="BA37" s="182">
        <v>397</v>
      </c>
      <c r="BB37" s="182">
        <v>0</v>
      </c>
      <c r="BC37" s="182">
        <v>175</v>
      </c>
      <c r="BD37" s="183">
        <v>633</v>
      </c>
      <c r="BE37" s="184">
        <v>10</v>
      </c>
      <c r="BF37" s="185">
        <v>10</v>
      </c>
      <c r="BG37" s="186"/>
      <c r="BH37" s="184">
        <v>37</v>
      </c>
      <c r="BI37" s="182"/>
      <c r="BJ37" s="185">
        <v>-12</v>
      </c>
      <c r="BK37" s="186">
        <v>-0.24489795918367346</v>
      </c>
      <c r="BL37" s="184">
        <v>370</v>
      </c>
      <c r="BM37" s="185">
        <v>-105</v>
      </c>
      <c r="BN37" s="186">
        <v>-0.22105263157894736</v>
      </c>
      <c r="BO37" s="184">
        <v>0</v>
      </c>
      <c r="BP37" s="185">
        <v>0</v>
      </c>
      <c r="BQ37" s="186"/>
      <c r="BR37" s="184">
        <v>171</v>
      </c>
      <c r="BS37" s="185">
        <v>-81</v>
      </c>
      <c r="BT37" s="186">
        <v>-0.32142857142857145</v>
      </c>
      <c r="BU37" s="184">
        <v>588</v>
      </c>
      <c r="BV37" s="185">
        <v>-188</v>
      </c>
      <c r="BW37" s="186">
        <v>-0.2422680412371134</v>
      </c>
    </row>
    <row r="38" spans="1:75" s="155" customFormat="1" ht="12" x14ac:dyDescent="0.2">
      <c r="A38" s="187"/>
      <c r="B38" s="180"/>
      <c r="C38" s="181"/>
      <c r="D38" s="182"/>
      <c r="E38" s="182"/>
      <c r="F38" s="182"/>
      <c r="G38" s="182"/>
      <c r="H38" s="183"/>
      <c r="I38" s="181"/>
      <c r="J38" s="182"/>
      <c r="K38" s="182"/>
      <c r="L38" s="182"/>
      <c r="M38" s="182"/>
      <c r="N38" s="183"/>
      <c r="O38" s="182"/>
      <c r="P38" s="182"/>
      <c r="Q38" s="182"/>
      <c r="R38" s="182"/>
      <c r="S38" s="182"/>
      <c r="T38" s="183"/>
      <c r="U38" s="181"/>
      <c r="V38" s="182"/>
      <c r="W38" s="182"/>
      <c r="X38" s="182"/>
      <c r="Y38" s="182"/>
      <c r="Z38" s="183"/>
      <c r="AA38" s="181"/>
      <c r="AB38" s="182"/>
      <c r="AC38" s="182"/>
      <c r="AD38" s="182"/>
      <c r="AE38" s="182"/>
      <c r="AF38" s="183"/>
      <c r="AG38" s="181"/>
      <c r="AH38" s="182"/>
      <c r="AI38" s="182"/>
      <c r="AJ38" s="182"/>
      <c r="AK38" s="182"/>
      <c r="AL38" s="183"/>
      <c r="AM38" s="181"/>
      <c r="AN38" s="182"/>
      <c r="AO38" s="182"/>
      <c r="AP38" s="182"/>
      <c r="AQ38" s="182"/>
      <c r="AR38" s="183"/>
      <c r="AS38" s="181"/>
      <c r="AT38" s="182"/>
      <c r="AU38" s="182"/>
      <c r="AV38" s="182"/>
      <c r="AW38" s="182"/>
      <c r="AX38" s="183"/>
      <c r="AY38" s="181"/>
      <c r="AZ38" s="182"/>
      <c r="BA38" s="182"/>
      <c r="BB38" s="182"/>
      <c r="BC38" s="182"/>
      <c r="BD38" s="183"/>
      <c r="BE38" s="184"/>
      <c r="BF38" s="185"/>
      <c r="BG38" s="186"/>
      <c r="BH38" s="184"/>
      <c r="BI38" s="182"/>
      <c r="BJ38" s="185"/>
      <c r="BK38" s="186"/>
      <c r="BL38" s="184"/>
      <c r="BM38" s="185"/>
      <c r="BN38" s="186"/>
      <c r="BO38" s="184"/>
      <c r="BP38" s="185"/>
      <c r="BQ38" s="186"/>
      <c r="BR38" s="184"/>
      <c r="BS38" s="185"/>
      <c r="BT38" s="186"/>
      <c r="BU38" s="184"/>
      <c r="BV38" s="185"/>
      <c r="BW38" s="186"/>
    </row>
    <row r="39" spans="1:75" s="155" customFormat="1" ht="12" x14ac:dyDescent="0.2">
      <c r="A39" s="187" t="s">
        <v>19</v>
      </c>
      <c r="B39" s="180">
        <v>8</v>
      </c>
      <c r="C39" s="181">
        <v>52</v>
      </c>
      <c r="D39" s="182">
        <v>309</v>
      </c>
      <c r="E39" s="182">
        <v>1977</v>
      </c>
      <c r="F39" s="182">
        <v>1306</v>
      </c>
      <c r="G39" s="182">
        <v>1716</v>
      </c>
      <c r="H39" s="183">
        <v>5360</v>
      </c>
      <c r="I39" s="181">
        <v>115</v>
      </c>
      <c r="J39" s="182">
        <v>323</v>
      </c>
      <c r="K39" s="182">
        <v>1908</v>
      </c>
      <c r="L39" s="182">
        <v>1288</v>
      </c>
      <c r="M39" s="182">
        <v>1839</v>
      </c>
      <c r="N39" s="183">
        <v>5473</v>
      </c>
      <c r="O39" s="182">
        <v>67</v>
      </c>
      <c r="P39" s="182">
        <v>337</v>
      </c>
      <c r="Q39" s="182">
        <v>1879</v>
      </c>
      <c r="R39" s="182">
        <v>1220</v>
      </c>
      <c r="S39" s="182">
        <v>1919</v>
      </c>
      <c r="T39" s="183">
        <v>5422</v>
      </c>
      <c r="U39" s="181">
        <v>82</v>
      </c>
      <c r="V39" s="182">
        <v>332</v>
      </c>
      <c r="W39" s="182">
        <v>1855</v>
      </c>
      <c r="X39" s="182">
        <v>1207</v>
      </c>
      <c r="Y39" s="182">
        <v>1933</v>
      </c>
      <c r="Z39" s="183">
        <v>5409</v>
      </c>
      <c r="AA39" s="181">
        <v>52</v>
      </c>
      <c r="AB39" s="182">
        <v>346</v>
      </c>
      <c r="AC39" s="182">
        <v>1821</v>
      </c>
      <c r="AD39" s="182">
        <v>1147</v>
      </c>
      <c r="AE39" s="182">
        <v>1937</v>
      </c>
      <c r="AF39" s="183">
        <v>5303</v>
      </c>
      <c r="AG39" s="181">
        <v>64</v>
      </c>
      <c r="AH39" s="182">
        <v>300</v>
      </c>
      <c r="AI39" s="182">
        <v>1801</v>
      </c>
      <c r="AJ39" s="182">
        <v>1136</v>
      </c>
      <c r="AK39" s="182">
        <v>1863</v>
      </c>
      <c r="AL39" s="183">
        <v>5164</v>
      </c>
      <c r="AM39" s="181">
        <v>93</v>
      </c>
      <c r="AN39" s="182">
        <v>315</v>
      </c>
      <c r="AO39" s="182">
        <v>1772</v>
      </c>
      <c r="AP39" s="182">
        <v>1088</v>
      </c>
      <c r="AQ39" s="182">
        <v>1851</v>
      </c>
      <c r="AR39" s="183">
        <v>5119</v>
      </c>
      <c r="AS39" s="181">
        <v>112</v>
      </c>
      <c r="AT39" s="182">
        <v>314</v>
      </c>
      <c r="AU39" s="182">
        <v>1778</v>
      </c>
      <c r="AV39" s="182">
        <v>1088</v>
      </c>
      <c r="AW39" s="182">
        <v>1840</v>
      </c>
      <c r="AX39" s="183">
        <v>5132</v>
      </c>
      <c r="AY39" s="181">
        <v>90</v>
      </c>
      <c r="AZ39" s="182">
        <v>300</v>
      </c>
      <c r="BA39" s="182">
        <v>1717</v>
      </c>
      <c r="BB39" s="182">
        <v>1068</v>
      </c>
      <c r="BC39" s="182">
        <v>1795</v>
      </c>
      <c r="BD39" s="183">
        <v>4970</v>
      </c>
      <c r="BE39" s="184">
        <v>65</v>
      </c>
      <c r="BF39" s="185">
        <v>13</v>
      </c>
      <c r="BG39" s="186">
        <v>0.25</v>
      </c>
      <c r="BH39" s="184">
        <v>284</v>
      </c>
      <c r="BI39" s="182"/>
      <c r="BJ39" s="185">
        <v>-25</v>
      </c>
      <c r="BK39" s="186">
        <v>-8.0906148867313912E-2</v>
      </c>
      <c r="BL39" s="184">
        <v>1694</v>
      </c>
      <c r="BM39" s="185">
        <v>-283</v>
      </c>
      <c r="BN39" s="186">
        <v>-0.14314618108244814</v>
      </c>
      <c r="BO39" s="184">
        <v>1014</v>
      </c>
      <c r="BP39" s="185">
        <v>-292</v>
      </c>
      <c r="BQ39" s="186">
        <v>-0.22358346094946402</v>
      </c>
      <c r="BR39" s="184">
        <v>1785</v>
      </c>
      <c r="BS39" s="185">
        <v>69</v>
      </c>
      <c r="BT39" s="186">
        <v>4.0209790209790208E-2</v>
      </c>
      <c r="BU39" s="184">
        <v>4842</v>
      </c>
      <c r="BV39" s="185">
        <v>-518</v>
      </c>
      <c r="BW39" s="186">
        <v>-9.6641791044776118E-2</v>
      </c>
    </row>
    <row r="40" spans="1:75" s="155" customFormat="1" ht="12" x14ac:dyDescent="0.2">
      <c r="A40" s="179" t="s">
        <v>411</v>
      </c>
      <c r="B40" s="180">
        <v>8</v>
      </c>
      <c r="C40" s="181">
        <v>52</v>
      </c>
      <c r="D40" s="182">
        <v>309</v>
      </c>
      <c r="E40" s="182">
        <v>1977</v>
      </c>
      <c r="F40" s="182">
        <v>1306</v>
      </c>
      <c r="G40" s="182">
        <v>1716</v>
      </c>
      <c r="H40" s="183">
        <v>5360</v>
      </c>
      <c r="I40" s="181">
        <v>115</v>
      </c>
      <c r="J40" s="182">
        <v>323</v>
      </c>
      <c r="K40" s="182">
        <v>1908</v>
      </c>
      <c r="L40" s="182">
        <v>1288</v>
      </c>
      <c r="M40" s="182">
        <v>1839</v>
      </c>
      <c r="N40" s="183">
        <v>5473</v>
      </c>
      <c r="O40" s="182">
        <v>67</v>
      </c>
      <c r="P40" s="182">
        <v>337</v>
      </c>
      <c r="Q40" s="182">
        <v>1879</v>
      </c>
      <c r="R40" s="182">
        <v>1220</v>
      </c>
      <c r="S40" s="182">
        <v>1919</v>
      </c>
      <c r="T40" s="183">
        <v>5422</v>
      </c>
      <c r="U40" s="181">
        <v>82</v>
      </c>
      <c r="V40" s="182">
        <v>332</v>
      </c>
      <c r="W40" s="182">
        <v>1855</v>
      </c>
      <c r="X40" s="182">
        <v>1207</v>
      </c>
      <c r="Y40" s="182">
        <v>1933</v>
      </c>
      <c r="Z40" s="183">
        <v>5409</v>
      </c>
      <c r="AA40" s="181">
        <v>52</v>
      </c>
      <c r="AB40" s="182">
        <v>346</v>
      </c>
      <c r="AC40" s="182">
        <v>1821</v>
      </c>
      <c r="AD40" s="182">
        <v>1147</v>
      </c>
      <c r="AE40" s="182">
        <v>1937</v>
      </c>
      <c r="AF40" s="183">
        <v>5303</v>
      </c>
      <c r="AG40" s="181">
        <v>64</v>
      </c>
      <c r="AH40" s="182">
        <v>300</v>
      </c>
      <c r="AI40" s="182">
        <v>1801</v>
      </c>
      <c r="AJ40" s="182">
        <v>1136</v>
      </c>
      <c r="AK40" s="182">
        <v>1863</v>
      </c>
      <c r="AL40" s="183">
        <v>5164</v>
      </c>
      <c r="AM40" s="181">
        <v>93</v>
      </c>
      <c r="AN40" s="182">
        <v>315</v>
      </c>
      <c r="AO40" s="182">
        <v>1772</v>
      </c>
      <c r="AP40" s="182">
        <v>1088</v>
      </c>
      <c r="AQ40" s="182">
        <v>1851</v>
      </c>
      <c r="AR40" s="183">
        <v>5119</v>
      </c>
      <c r="AS40" s="181">
        <f t="shared" ref="AS40:AX40" si="7">SUM(AS39)</f>
        <v>112</v>
      </c>
      <c r="AT40" s="182">
        <f t="shared" si="7"/>
        <v>314</v>
      </c>
      <c r="AU40" s="182">
        <f t="shared" si="7"/>
        <v>1778</v>
      </c>
      <c r="AV40" s="182">
        <f t="shared" si="7"/>
        <v>1088</v>
      </c>
      <c r="AW40" s="182">
        <f t="shared" si="7"/>
        <v>1840</v>
      </c>
      <c r="AX40" s="183">
        <f t="shared" si="7"/>
        <v>5132</v>
      </c>
      <c r="AY40" s="181">
        <v>90</v>
      </c>
      <c r="AZ40" s="182">
        <v>300</v>
      </c>
      <c r="BA40" s="182">
        <v>1717</v>
      </c>
      <c r="BB40" s="182">
        <v>1068</v>
      </c>
      <c r="BC40" s="182">
        <v>1795</v>
      </c>
      <c r="BD40" s="183">
        <v>4970</v>
      </c>
      <c r="BE40" s="184">
        <v>65</v>
      </c>
      <c r="BF40" s="185">
        <v>13</v>
      </c>
      <c r="BG40" s="186">
        <v>0.25</v>
      </c>
      <c r="BH40" s="184">
        <v>284</v>
      </c>
      <c r="BI40" s="182"/>
      <c r="BJ40" s="185">
        <v>-25</v>
      </c>
      <c r="BK40" s="186">
        <v>-8.0906148867313912E-2</v>
      </c>
      <c r="BL40" s="184">
        <v>1694</v>
      </c>
      <c r="BM40" s="185">
        <v>-283</v>
      </c>
      <c r="BN40" s="186">
        <v>-0.14314618108244814</v>
      </c>
      <c r="BO40" s="184">
        <v>1014</v>
      </c>
      <c r="BP40" s="185">
        <v>-292</v>
      </c>
      <c r="BQ40" s="186">
        <v>-0.22358346094946402</v>
      </c>
      <c r="BR40" s="184">
        <v>1785</v>
      </c>
      <c r="BS40" s="185">
        <v>69</v>
      </c>
      <c r="BT40" s="186">
        <v>4.0209790209790208E-2</v>
      </c>
      <c r="BU40" s="184">
        <v>4842</v>
      </c>
      <c r="BV40" s="185">
        <v>-518</v>
      </c>
      <c r="BW40" s="186">
        <v>-9.6641791044776118E-2</v>
      </c>
    </row>
    <row r="41" spans="1:75" s="155" customFormat="1" ht="12" x14ac:dyDescent="0.2">
      <c r="A41" s="187"/>
      <c r="B41" s="180"/>
      <c r="C41" s="181"/>
      <c r="D41" s="182"/>
      <c r="E41" s="182"/>
      <c r="F41" s="182"/>
      <c r="G41" s="182"/>
      <c r="H41" s="183"/>
      <c r="I41" s="181"/>
      <c r="J41" s="182"/>
      <c r="K41" s="182"/>
      <c r="L41" s="182"/>
      <c r="M41" s="182"/>
      <c r="N41" s="183"/>
      <c r="O41" s="182"/>
      <c r="P41" s="182"/>
      <c r="Q41" s="182"/>
      <c r="R41" s="182"/>
      <c r="S41" s="182"/>
      <c r="T41" s="183"/>
      <c r="U41" s="181"/>
      <c r="V41" s="182"/>
      <c r="W41" s="182"/>
      <c r="X41" s="182"/>
      <c r="Y41" s="182"/>
      <c r="Z41" s="183"/>
      <c r="AA41" s="181"/>
      <c r="AB41" s="182"/>
      <c r="AC41" s="182"/>
      <c r="AD41" s="182"/>
      <c r="AE41" s="182"/>
      <c r="AF41" s="183"/>
      <c r="AG41" s="181"/>
      <c r="AH41" s="182"/>
      <c r="AI41" s="182"/>
      <c r="AJ41" s="182"/>
      <c r="AK41" s="182"/>
      <c r="AL41" s="183"/>
      <c r="AM41" s="181"/>
      <c r="AN41" s="182"/>
      <c r="AO41" s="182"/>
      <c r="AP41" s="182"/>
      <c r="AQ41" s="182"/>
      <c r="AR41" s="183"/>
      <c r="AS41" s="181"/>
      <c r="AT41" s="182"/>
      <c r="AU41" s="182"/>
      <c r="AV41" s="182"/>
      <c r="AW41" s="182"/>
      <c r="AX41" s="183"/>
      <c r="AY41" s="181"/>
      <c r="AZ41" s="182"/>
      <c r="BA41" s="182"/>
      <c r="BB41" s="182"/>
      <c r="BC41" s="182"/>
      <c r="BD41" s="183"/>
      <c r="BE41" s="184"/>
      <c r="BF41" s="185"/>
      <c r="BG41" s="186"/>
      <c r="BH41" s="184"/>
      <c r="BI41" s="182"/>
      <c r="BJ41" s="185"/>
      <c r="BK41" s="186"/>
      <c r="BL41" s="184"/>
      <c r="BM41" s="185"/>
      <c r="BN41" s="186"/>
      <c r="BO41" s="184"/>
      <c r="BP41" s="185"/>
      <c r="BQ41" s="186"/>
      <c r="BR41" s="184"/>
      <c r="BS41" s="185"/>
      <c r="BT41" s="186"/>
      <c r="BU41" s="184"/>
      <c r="BV41" s="185"/>
      <c r="BW41" s="186"/>
    </row>
    <row r="42" spans="1:75" s="155" customFormat="1" ht="12" x14ac:dyDescent="0.2">
      <c r="A42" s="187" t="s">
        <v>71</v>
      </c>
      <c r="B42" s="180"/>
      <c r="C42" s="181">
        <v>0</v>
      </c>
      <c r="D42" s="182">
        <v>37</v>
      </c>
      <c r="E42" s="182">
        <v>295</v>
      </c>
      <c r="F42" s="182">
        <v>0</v>
      </c>
      <c r="G42" s="182">
        <v>0</v>
      </c>
      <c r="H42" s="183">
        <v>332</v>
      </c>
      <c r="I42" s="181">
        <v>0</v>
      </c>
      <c r="J42" s="182">
        <v>32</v>
      </c>
      <c r="K42" s="182">
        <v>295</v>
      </c>
      <c r="L42" s="182">
        <v>0</v>
      </c>
      <c r="M42" s="182">
        <v>0</v>
      </c>
      <c r="N42" s="183">
        <v>327</v>
      </c>
      <c r="O42" s="182">
        <v>0</v>
      </c>
      <c r="P42" s="182">
        <v>23</v>
      </c>
      <c r="Q42" s="182">
        <v>291</v>
      </c>
      <c r="R42" s="182">
        <v>0</v>
      </c>
      <c r="S42" s="182">
        <v>0</v>
      </c>
      <c r="T42" s="183">
        <v>314</v>
      </c>
      <c r="U42" s="181">
        <v>0</v>
      </c>
      <c r="V42" s="182">
        <v>25</v>
      </c>
      <c r="W42" s="182">
        <v>277</v>
      </c>
      <c r="X42" s="182">
        <v>0</v>
      </c>
      <c r="Y42" s="182">
        <v>0</v>
      </c>
      <c r="Z42" s="183">
        <v>302</v>
      </c>
      <c r="AA42" s="181">
        <v>0</v>
      </c>
      <c r="AB42" s="182">
        <v>33</v>
      </c>
      <c r="AC42" s="182">
        <v>277</v>
      </c>
      <c r="AD42" s="182">
        <v>0</v>
      </c>
      <c r="AE42" s="182">
        <v>0</v>
      </c>
      <c r="AF42" s="183">
        <v>310</v>
      </c>
      <c r="AG42" s="181">
        <v>0</v>
      </c>
      <c r="AH42" s="182">
        <v>24</v>
      </c>
      <c r="AI42" s="182">
        <v>288</v>
      </c>
      <c r="AJ42" s="182">
        <v>0</v>
      </c>
      <c r="AK42" s="182">
        <v>0</v>
      </c>
      <c r="AL42" s="183">
        <v>312</v>
      </c>
      <c r="AM42" s="181">
        <v>0</v>
      </c>
      <c r="AN42" s="182">
        <v>19</v>
      </c>
      <c r="AO42" s="182">
        <v>266</v>
      </c>
      <c r="AP42" s="182">
        <v>0</v>
      </c>
      <c r="AQ42" s="182">
        <v>0</v>
      </c>
      <c r="AR42" s="183">
        <v>285</v>
      </c>
      <c r="AS42" s="181">
        <v>0</v>
      </c>
      <c r="AT42" s="182">
        <v>32</v>
      </c>
      <c r="AU42" s="182">
        <v>252</v>
      </c>
      <c r="AV42" s="182">
        <v>0</v>
      </c>
      <c r="AW42" s="182">
        <v>0</v>
      </c>
      <c r="AX42" s="183">
        <v>284</v>
      </c>
      <c r="AY42" s="181">
        <v>0</v>
      </c>
      <c r="AZ42" s="182">
        <v>16</v>
      </c>
      <c r="BA42" s="182">
        <v>257</v>
      </c>
      <c r="BB42" s="182">
        <v>0</v>
      </c>
      <c r="BC42" s="182">
        <v>0</v>
      </c>
      <c r="BD42" s="183">
        <v>273</v>
      </c>
      <c r="BE42" s="184">
        <v>0</v>
      </c>
      <c r="BF42" s="185">
        <v>0</v>
      </c>
      <c r="BG42" s="186"/>
      <c r="BH42" s="184">
        <v>22</v>
      </c>
      <c r="BI42" s="182"/>
      <c r="BJ42" s="185">
        <v>-15</v>
      </c>
      <c r="BK42" s="186">
        <v>-0.40540540540540543</v>
      </c>
      <c r="BL42" s="184">
        <v>248</v>
      </c>
      <c r="BM42" s="185">
        <v>-47</v>
      </c>
      <c r="BN42" s="186">
        <v>-0.15932203389830507</v>
      </c>
      <c r="BO42" s="184">
        <v>0</v>
      </c>
      <c r="BP42" s="185">
        <v>0</v>
      </c>
      <c r="BQ42" s="186"/>
      <c r="BR42" s="184">
        <v>0</v>
      </c>
      <c r="BS42" s="185">
        <v>0</v>
      </c>
      <c r="BT42" s="186"/>
      <c r="BU42" s="184">
        <v>270</v>
      </c>
      <c r="BV42" s="185">
        <v>-62</v>
      </c>
      <c r="BW42" s="186">
        <v>-0.18674698795180722</v>
      </c>
    </row>
    <row r="43" spans="1:75" s="155" customFormat="1" ht="12" x14ac:dyDescent="0.2">
      <c r="A43" s="187" t="s">
        <v>84</v>
      </c>
      <c r="B43" s="180"/>
      <c r="C43" s="181">
        <v>0</v>
      </c>
      <c r="D43" s="182">
        <v>105</v>
      </c>
      <c r="E43" s="182">
        <v>739</v>
      </c>
      <c r="F43" s="182">
        <v>396</v>
      </c>
      <c r="G43" s="182">
        <v>940</v>
      </c>
      <c r="H43" s="183">
        <v>2180</v>
      </c>
      <c r="I43" s="181">
        <v>0</v>
      </c>
      <c r="J43" s="182">
        <v>104</v>
      </c>
      <c r="K43" s="182">
        <v>701</v>
      </c>
      <c r="L43" s="182">
        <v>391</v>
      </c>
      <c r="M43" s="182">
        <v>972</v>
      </c>
      <c r="N43" s="183">
        <v>2168</v>
      </c>
      <c r="O43" s="182">
        <v>0</v>
      </c>
      <c r="P43" s="182">
        <v>104</v>
      </c>
      <c r="Q43" s="182">
        <v>681</v>
      </c>
      <c r="R43" s="182">
        <v>357</v>
      </c>
      <c r="S43" s="182">
        <v>946</v>
      </c>
      <c r="T43" s="183">
        <v>2088</v>
      </c>
      <c r="U43" s="181">
        <v>0</v>
      </c>
      <c r="V43" s="182">
        <v>88</v>
      </c>
      <c r="W43" s="182">
        <v>683</v>
      </c>
      <c r="X43" s="182">
        <v>325</v>
      </c>
      <c r="Y43" s="182">
        <v>949</v>
      </c>
      <c r="Z43" s="183">
        <v>2045</v>
      </c>
      <c r="AA43" s="181">
        <v>0</v>
      </c>
      <c r="AB43" s="182">
        <v>103</v>
      </c>
      <c r="AC43" s="182">
        <v>664</v>
      </c>
      <c r="AD43" s="182">
        <v>299</v>
      </c>
      <c r="AE43" s="182">
        <v>930</v>
      </c>
      <c r="AF43" s="183">
        <v>1996</v>
      </c>
      <c r="AG43" s="181">
        <v>0</v>
      </c>
      <c r="AH43" s="182">
        <v>95</v>
      </c>
      <c r="AI43" s="182">
        <v>654</v>
      </c>
      <c r="AJ43" s="182">
        <v>310</v>
      </c>
      <c r="AK43" s="182">
        <v>894</v>
      </c>
      <c r="AL43" s="183">
        <v>1953</v>
      </c>
      <c r="AM43" s="181">
        <v>0</v>
      </c>
      <c r="AN43" s="182">
        <v>93</v>
      </c>
      <c r="AO43" s="182">
        <v>656</v>
      </c>
      <c r="AP43" s="182">
        <v>324</v>
      </c>
      <c r="AQ43" s="182">
        <v>855</v>
      </c>
      <c r="AR43" s="183">
        <v>1928</v>
      </c>
      <c r="AS43" s="181">
        <v>0</v>
      </c>
      <c r="AT43" s="182">
        <v>95</v>
      </c>
      <c r="AU43" s="182">
        <v>616</v>
      </c>
      <c r="AV43" s="182">
        <v>316</v>
      </c>
      <c r="AW43" s="182">
        <v>864</v>
      </c>
      <c r="AX43" s="183">
        <v>1891</v>
      </c>
      <c r="AY43" s="181">
        <v>0</v>
      </c>
      <c r="AZ43" s="182">
        <v>92</v>
      </c>
      <c r="BA43" s="182">
        <v>622</v>
      </c>
      <c r="BB43" s="182">
        <v>322</v>
      </c>
      <c r="BC43" s="182">
        <v>872</v>
      </c>
      <c r="BD43" s="183">
        <v>1908</v>
      </c>
      <c r="BE43" s="184">
        <v>0</v>
      </c>
      <c r="BF43" s="185">
        <v>0</v>
      </c>
      <c r="BG43" s="186"/>
      <c r="BH43" s="184">
        <v>93</v>
      </c>
      <c r="BI43" s="182"/>
      <c r="BJ43" s="185">
        <v>-12</v>
      </c>
      <c r="BK43" s="186">
        <v>-0.11428571428571428</v>
      </c>
      <c r="BL43" s="184">
        <v>640</v>
      </c>
      <c r="BM43" s="185">
        <v>-99</v>
      </c>
      <c r="BN43" s="186">
        <v>-0.13396481732070364</v>
      </c>
      <c r="BO43" s="184">
        <v>304</v>
      </c>
      <c r="BP43" s="185">
        <v>-92</v>
      </c>
      <c r="BQ43" s="186">
        <v>-0.23232323232323232</v>
      </c>
      <c r="BR43" s="184">
        <v>850</v>
      </c>
      <c r="BS43" s="185">
        <v>-90</v>
      </c>
      <c r="BT43" s="186">
        <v>-9.5744680851063829E-2</v>
      </c>
      <c r="BU43" s="184">
        <v>1887</v>
      </c>
      <c r="BV43" s="185">
        <v>-293</v>
      </c>
      <c r="BW43" s="186">
        <v>-0.13440366972477064</v>
      </c>
    </row>
    <row r="44" spans="1:75" s="155" customFormat="1" ht="12" x14ac:dyDescent="0.2">
      <c r="A44" s="187" t="s">
        <v>96</v>
      </c>
      <c r="B44" s="180">
        <v>9</v>
      </c>
      <c r="C44" s="181">
        <v>0</v>
      </c>
      <c r="D44" s="182">
        <v>6</v>
      </c>
      <c r="E44" s="182">
        <v>46</v>
      </c>
      <c r="F44" s="182">
        <v>0</v>
      </c>
      <c r="G44" s="182">
        <v>0</v>
      </c>
      <c r="H44" s="183">
        <v>52</v>
      </c>
      <c r="I44" s="181">
        <v>0</v>
      </c>
      <c r="J44" s="182">
        <v>14</v>
      </c>
      <c r="K44" s="182">
        <v>44</v>
      </c>
      <c r="L44" s="182">
        <v>0</v>
      </c>
      <c r="M44" s="182">
        <v>0</v>
      </c>
      <c r="N44" s="183">
        <v>58</v>
      </c>
      <c r="O44" s="182">
        <v>0</v>
      </c>
      <c r="P44" s="182">
        <v>9</v>
      </c>
      <c r="Q44" s="182">
        <v>51</v>
      </c>
      <c r="R44" s="182">
        <v>0</v>
      </c>
      <c r="S44" s="182">
        <v>0</v>
      </c>
      <c r="T44" s="183">
        <v>60</v>
      </c>
      <c r="U44" s="181">
        <v>0</v>
      </c>
      <c r="V44" s="182">
        <v>6</v>
      </c>
      <c r="W44" s="182">
        <v>47</v>
      </c>
      <c r="X44" s="182">
        <v>0</v>
      </c>
      <c r="Y44" s="182">
        <v>0</v>
      </c>
      <c r="Z44" s="183">
        <v>53</v>
      </c>
      <c r="AA44" s="181">
        <v>0</v>
      </c>
      <c r="AB44" s="182">
        <v>7</v>
      </c>
      <c r="AC44" s="182">
        <v>46</v>
      </c>
      <c r="AD44" s="182">
        <v>0</v>
      </c>
      <c r="AE44" s="182">
        <v>0</v>
      </c>
      <c r="AF44" s="183">
        <v>53</v>
      </c>
      <c r="AG44" s="181">
        <v>0</v>
      </c>
      <c r="AH44" s="182">
        <v>11</v>
      </c>
      <c r="AI44" s="182">
        <v>39</v>
      </c>
      <c r="AJ44" s="182">
        <v>0</v>
      </c>
      <c r="AK44" s="182">
        <v>0</v>
      </c>
      <c r="AL44" s="183">
        <v>50</v>
      </c>
      <c r="AM44" s="181">
        <v>0</v>
      </c>
      <c r="AN44" s="182">
        <v>6</v>
      </c>
      <c r="AO44" s="182">
        <v>49</v>
      </c>
      <c r="AP44" s="182">
        <v>0</v>
      </c>
      <c r="AQ44" s="182">
        <v>0</v>
      </c>
      <c r="AR44" s="183">
        <v>55</v>
      </c>
      <c r="AS44" s="181">
        <v>0</v>
      </c>
      <c r="AT44" s="182">
        <v>5</v>
      </c>
      <c r="AU44" s="182">
        <v>51</v>
      </c>
      <c r="AV44" s="182">
        <v>0</v>
      </c>
      <c r="AW44" s="182">
        <v>0</v>
      </c>
      <c r="AX44" s="183">
        <v>56</v>
      </c>
      <c r="AY44" s="181">
        <v>0</v>
      </c>
      <c r="AZ44" s="182">
        <v>6</v>
      </c>
      <c r="BA44" s="182">
        <v>45</v>
      </c>
      <c r="BB44" s="182">
        <v>0</v>
      </c>
      <c r="BC44" s="182">
        <v>0</v>
      </c>
      <c r="BD44" s="183">
        <v>51</v>
      </c>
      <c r="BE44" s="184">
        <v>0</v>
      </c>
      <c r="BF44" s="185">
        <v>0</v>
      </c>
      <c r="BG44" s="186"/>
      <c r="BH44" s="184">
        <v>3</v>
      </c>
      <c r="BI44" s="182"/>
      <c r="BJ44" s="185">
        <v>-3</v>
      </c>
      <c r="BK44" s="186">
        <v>-5</v>
      </c>
      <c r="BL44" s="184">
        <v>44</v>
      </c>
      <c r="BM44" s="185">
        <v>-2</v>
      </c>
      <c r="BN44" s="186">
        <v>-4.3478260869565216E-2</v>
      </c>
      <c r="BO44" s="184">
        <v>0</v>
      </c>
      <c r="BP44" s="185">
        <v>0</v>
      </c>
      <c r="BQ44" s="186"/>
      <c r="BR44" s="184">
        <v>0</v>
      </c>
      <c r="BS44" s="185">
        <v>0</v>
      </c>
      <c r="BT44" s="186"/>
      <c r="BU44" s="184">
        <v>47</v>
      </c>
      <c r="BV44" s="185">
        <v>-5</v>
      </c>
      <c r="BW44" s="186">
        <v>-9.6153846153846159E-2</v>
      </c>
    </row>
    <row r="45" spans="1:75" s="155" customFormat="1" ht="12" x14ac:dyDescent="0.2">
      <c r="A45" s="179" t="s">
        <v>412</v>
      </c>
      <c r="B45" s="180">
        <v>9</v>
      </c>
      <c r="C45" s="181">
        <v>0</v>
      </c>
      <c r="D45" s="182">
        <v>148</v>
      </c>
      <c r="E45" s="182">
        <v>1080</v>
      </c>
      <c r="F45" s="182">
        <v>396</v>
      </c>
      <c r="G45" s="182">
        <v>940</v>
      </c>
      <c r="H45" s="183">
        <v>2564</v>
      </c>
      <c r="I45" s="181">
        <v>0</v>
      </c>
      <c r="J45" s="182">
        <v>150</v>
      </c>
      <c r="K45" s="182">
        <v>1040</v>
      </c>
      <c r="L45" s="182">
        <v>391</v>
      </c>
      <c r="M45" s="182">
        <v>972</v>
      </c>
      <c r="N45" s="183">
        <v>2553</v>
      </c>
      <c r="O45" s="182">
        <v>0</v>
      </c>
      <c r="P45" s="182">
        <v>136</v>
      </c>
      <c r="Q45" s="182">
        <v>1023</v>
      </c>
      <c r="R45" s="182">
        <v>357</v>
      </c>
      <c r="S45" s="182">
        <v>946</v>
      </c>
      <c r="T45" s="183">
        <v>2462</v>
      </c>
      <c r="U45" s="181">
        <v>0</v>
      </c>
      <c r="V45" s="182">
        <v>119</v>
      </c>
      <c r="W45" s="182">
        <v>1007</v>
      </c>
      <c r="X45" s="182">
        <v>325</v>
      </c>
      <c r="Y45" s="182">
        <v>949</v>
      </c>
      <c r="Z45" s="183">
        <v>2400</v>
      </c>
      <c r="AA45" s="181">
        <v>0</v>
      </c>
      <c r="AB45" s="182">
        <v>143</v>
      </c>
      <c r="AC45" s="182">
        <v>987</v>
      </c>
      <c r="AD45" s="182">
        <v>299</v>
      </c>
      <c r="AE45" s="182">
        <v>930</v>
      </c>
      <c r="AF45" s="183">
        <v>2359</v>
      </c>
      <c r="AG45" s="181">
        <v>0</v>
      </c>
      <c r="AH45" s="182">
        <v>130</v>
      </c>
      <c r="AI45" s="182">
        <v>981</v>
      </c>
      <c r="AJ45" s="182">
        <v>310</v>
      </c>
      <c r="AK45" s="182">
        <v>894</v>
      </c>
      <c r="AL45" s="183">
        <v>2315</v>
      </c>
      <c r="AM45" s="181">
        <v>0</v>
      </c>
      <c r="AN45" s="182">
        <v>118</v>
      </c>
      <c r="AO45" s="182">
        <v>971</v>
      </c>
      <c r="AP45" s="182">
        <v>324</v>
      </c>
      <c r="AQ45" s="182">
        <v>855</v>
      </c>
      <c r="AR45" s="183">
        <v>2268</v>
      </c>
      <c r="AS45" s="181">
        <f t="shared" ref="AS45:AX45" si="8">SUM(AS42:AS44)</f>
        <v>0</v>
      </c>
      <c r="AT45" s="182">
        <f t="shared" si="8"/>
        <v>132</v>
      </c>
      <c r="AU45" s="182">
        <f t="shared" si="8"/>
        <v>919</v>
      </c>
      <c r="AV45" s="182">
        <f t="shared" si="8"/>
        <v>316</v>
      </c>
      <c r="AW45" s="182">
        <f t="shared" si="8"/>
        <v>864</v>
      </c>
      <c r="AX45" s="183">
        <f t="shared" si="8"/>
        <v>2231</v>
      </c>
      <c r="AY45" s="181">
        <v>0</v>
      </c>
      <c r="AZ45" s="182">
        <v>114</v>
      </c>
      <c r="BA45" s="182">
        <v>924</v>
      </c>
      <c r="BB45" s="182">
        <v>322</v>
      </c>
      <c r="BC45" s="182">
        <v>872</v>
      </c>
      <c r="BD45" s="183">
        <v>2232</v>
      </c>
      <c r="BE45" s="184">
        <v>0</v>
      </c>
      <c r="BF45" s="185">
        <v>0</v>
      </c>
      <c r="BG45" s="186"/>
      <c r="BH45" s="184">
        <v>118</v>
      </c>
      <c r="BI45" s="182"/>
      <c r="BJ45" s="185">
        <v>-30</v>
      </c>
      <c r="BK45" s="186">
        <v>-0.20270270270270271</v>
      </c>
      <c r="BL45" s="184">
        <v>932</v>
      </c>
      <c r="BM45" s="185">
        <v>-148</v>
      </c>
      <c r="BN45" s="186">
        <v>-0.13703703703703704</v>
      </c>
      <c r="BO45" s="184">
        <v>304</v>
      </c>
      <c r="BP45" s="185">
        <v>-92</v>
      </c>
      <c r="BQ45" s="186">
        <v>-0.23232323232323232</v>
      </c>
      <c r="BR45" s="184">
        <v>850</v>
      </c>
      <c r="BS45" s="185">
        <v>-90</v>
      </c>
      <c r="BT45" s="186">
        <v>-9.5744680851063829E-2</v>
      </c>
      <c r="BU45" s="184">
        <v>2204</v>
      </c>
      <c r="BV45" s="185">
        <v>-360</v>
      </c>
      <c r="BW45" s="186">
        <v>-0.14040561622464898</v>
      </c>
    </row>
    <row r="46" spans="1:75" s="155" customFormat="1" ht="12" x14ac:dyDescent="0.2">
      <c r="A46" s="187"/>
      <c r="B46" s="180"/>
      <c r="C46" s="181"/>
      <c r="D46" s="182"/>
      <c r="E46" s="182"/>
      <c r="F46" s="182"/>
      <c r="G46" s="182"/>
      <c r="H46" s="183"/>
      <c r="I46" s="181"/>
      <c r="J46" s="182"/>
      <c r="K46" s="182"/>
      <c r="L46" s="182"/>
      <c r="M46" s="182"/>
      <c r="N46" s="183"/>
      <c r="O46" s="182"/>
      <c r="P46" s="182"/>
      <c r="Q46" s="182"/>
      <c r="R46" s="182"/>
      <c r="S46" s="182"/>
      <c r="T46" s="183"/>
      <c r="U46" s="181"/>
      <c r="V46" s="182"/>
      <c r="W46" s="182"/>
      <c r="X46" s="182"/>
      <c r="Y46" s="182"/>
      <c r="Z46" s="183"/>
      <c r="AA46" s="181"/>
      <c r="AB46" s="182"/>
      <c r="AC46" s="182"/>
      <c r="AD46" s="182"/>
      <c r="AE46" s="182"/>
      <c r="AF46" s="183"/>
      <c r="AG46" s="181"/>
      <c r="AH46" s="182"/>
      <c r="AI46" s="182"/>
      <c r="AJ46" s="182"/>
      <c r="AK46" s="182"/>
      <c r="AL46" s="183"/>
      <c r="AM46" s="181"/>
      <c r="AN46" s="182"/>
      <c r="AO46" s="182"/>
      <c r="AP46" s="182"/>
      <c r="AQ46" s="182"/>
      <c r="AR46" s="183"/>
      <c r="AS46" s="181"/>
      <c r="AT46" s="182"/>
      <c r="AU46" s="182"/>
      <c r="AV46" s="182"/>
      <c r="AW46" s="182"/>
      <c r="AX46" s="183"/>
      <c r="AY46" s="181"/>
      <c r="AZ46" s="182"/>
      <c r="BA46" s="182"/>
      <c r="BB46" s="182"/>
      <c r="BC46" s="182"/>
      <c r="BD46" s="183"/>
      <c r="BE46" s="184"/>
      <c r="BF46" s="185"/>
      <c r="BG46" s="186"/>
      <c r="BH46" s="184"/>
      <c r="BI46" s="182"/>
      <c r="BJ46" s="185"/>
      <c r="BK46" s="186"/>
      <c r="BL46" s="184"/>
      <c r="BM46" s="185"/>
      <c r="BN46" s="186"/>
      <c r="BO46" s="184"/>
      <c r="BP46" s="185"/>
      <c r="BQ46" s="186"/>
      <c r="BR46" s="184"/>
      <c r="BS46" s="185"/>
      <c r="BT46" s="186"/>
      <c r="BU46" s="184"/>
      <c r="BV46" s="185"/>
      <c r="BW46" s="186"/>
    </row>
    <row r="47" spans="1:75" s="155" customFormat="1" ht="12" x14ac:dyDescent="0.2">
      <c r="A47" s="187" t="s">
        <v>413</v>
      </c>
      <c r="B47" s="180">
        <v>10</v>
      </c>
      <c r="C47" s="181">
        <v>0</v>
      </c>
      <c r="D47" s="182">
        <v>0</v>
      </c>
      <c r="E47" s="182">
        <v>2643</v>
      </c>
      <c r="F47" s="182">
        <v>1766</v>
      </c>
      <c r="G47" s="182">
        <v>0</v>
      </c>
      <c r="H47" s="183">
        <v>4409</v>
      </c>
      <c r="I47" s="181">
        <v>0</v>
      </c>
      <c r="J47" s="182">
        <v>0</v>
      </c>
      <c r="K47" s="182">
        <v>2464</v>
      </c>
      <c r="L47" s="182">
        <v>1764</v>
      </c>
      <c r="M47" s="182">
        <v>0</v>
      </c>
      <c r="N47" s="183">
        <v>4228</v>
      </c>
      <c r="O47" s="182">
        <v>0</v>
      </c>
      <c r="P47" s="182">
        <v>0</v>
      </c>
      <c r="Q47" s="182">
        <v>2354</v>
      </c>
      <c r="R47" s="182">
        <v>1685</v>
      </c>
      <c r="S47" s="182">
        <v>0</v>
      </c>
      <c r="T47" s="183">
        <v>4039</v>
      </c>
      <c r="U47" s="181">
        <v>83</v>
      </c>
      <c r="V47" s="182">
        <v>0</v>
      </c>
      <c r="W47" s="182">
        <v>2291</v>
      </c>
      <c r="X47" s="182">
        <v>1622</v>
      </c>
      <c r="Y47" s="182">
        <v>0</v>
      </c>
      <c r="Z47" s="183">
        <v>3996</v>
      </c>
      <c r="AA47" s="181">
        <v>109</v>
      </c>
      <c r="AB47" s="182">
        <v>0</v>
      </c>
      <c r="AC47" s="182">
        <v>2169</v>
      </c>
      <c r="AD47" s="182">
        <v>1601</v>
      </c>
      <c r="AE47" s="182">
        <v>0</v>
      </c>
      <c r="AF47" s="183">
        <v>3879</v>
      </c>
      <c r="AG47" s="181">
        <v>113</v>
      </c>
      <c r="AH47" s="182">
        <v>0</v>
      </c>
      <c r="AI47" s="182">
        <v>2116</v>
      </c>
      <c r="AJ47" s="182">
        <v>1555</v>
      </c>
      <c r="AK47" s="182">
        <v>0</v>
      </c>
      <c r="AL47" s="183">
        <v>3784</v>
      </c>
      <c r="AM47" s="181">
        <v>84</v>
      </c>
      <c r="AN47" s="182">
        <v>269</v>
      </c>
      <c r="AO47" s="182">
        <v>2074</v>
      </c>
      <c r="AP47" s="182">
        <v>1498</v>
      </c>
      <c r="AQ47" s="182">
        <v>0</v>
      </c>
      <c r="AR47" s="183">
        <v>3925</v>
      </c>
      <c r="AS47" s="181">
        <v>73</v>
      </c>
      <c r="AT47" s="182">
        <v>291</v>
      </c>
      <c r="AU47" s="182">
        <v>1991</v>
      </c>
      <c r="AV47" s="182">
        <v>1412</v>
      </c>
      <c r="AW47" s="182">
        <v>0</v>
      </c>
      <c r="AX47" s="183">
        <v>3767</v>
      </c>
      <c r="AY47" s="181">
        <v>85</v>
      </c>
      <c r="AZ47" s="182">
        <v>287</v>
      </c>
      <c r="BA47" s="182">
        <v>1937</v>
      </c>
      <c r="BB47" s="182">
        <v>1373</v>
      </c>
      <c r="BC47" s="182">
        <v>0</v>
      </c>
      <c r="BD47" s="183">
        <v>3682</v>
      </c>
      <c r="BE47" s="184">
        <v>75</v>
      </c>
      <c r="BF47" s="185">
        <v>75</v>
      </c>
      <c r="BG47" s="186"/>
      <c r="BH47" s="184">
        <v>325</v>
      </c>
      <c r="BI47" s="182"/>
      <c r="BJ47" s="185">
        <v>325</v>
      </c>
      <c r="BK47" s="186"/>
      <c r="BL47" s="184">
        <v>1898</v>
      </c>
      <c r="BM47" s="185">
        <v>-745</v>
      </c>
      <c r="BN47" s="186">
        <v>-0.28187665531592887</v>
      </c>
      <c r="BO47" s="184">
        <v>1312</v>
      </c>
      <c r="BP47" s="185">
        <v>-454</v>
      </c>
      <c r="BQ47" s="186">
        <v>-0.25707814269535673</v>
      </c>
      <c r="BR47" s="184">
        <v>0</v>
      </c>
      <c r="BS47" s="185">
        <v>0</v>
      </c>
      <c r="BT47" s="186"/>
      <c r="BU47" s="184">
        <v>3610</v>
      </c>
      <c r="BV47" s="185">
        <v>-799</v>
      </c>
      <c r="BW47" s="186">
        <v>-0.1812202313449762</v>
      </c>
    </row>
    <row r="48" spans="1:75" s="155" customFormat="1" ht="12" x14ac:dyDescent="0.2">
      <c r="A48" s="179" t="s">
        <v>414</v>
      </c>
      <c r="B48" s="180">
        <v>10</v>
      </c>
      <c r="C48" s="181">
        <v>0</v>
      </c>
      <c r="D48" s="182">
        <v>0</v>
      </c>
      <c r="E48" s="182">
        <v>2643</v>
      </c>
      <c r="F48" s="182">
        <v>1766</v>
      </c>
      <c r="G48" s="182">
        <v>0</v>
      </c>
      <c r="H48" s="183">
        <v>4409</v>
      </c>
      <c r="I48" s="181">
        <v>0</v>
      </c>
      <c r="J48" s="182">
        <v>0</v>
      </c>
      <c r="K48" s="182">
        <v>2464</v>
      </c>
      <c r="L48" s="182">
        <v>1764</v>
      </c>
      <c r="M48" s="182">
        <v>0</v>
      </c>
      <c r="N48" s="183">
        <v>4228</v>
      </c>
      <c r="O48" s="182">
        <v>0</v>
      </c>
      <c r="P48" s="182">
        <v>0</v>
      </c>
      <c r="Q48" s="182">
        <v>2354</v>
      </c>
      <c r="R48" s="182">
        <v>1685</v>
      </c>
      <c r="S48" s="182">
        <v>0</v>
      </c>
      <c r="T48" s="183">
        <v>4039</v>
      </c>
      <c r="U48" s="181">
        <v>83</v>
      </c>
      <c r="V48" s="182">
        <v>0</v>
      </c>
      <c r="W48" s="182">
        <v>2291</v>
      </c>
      <c r="X48" s="182">
        <v>1622</v>
      </c>
      <c r="Y48" s="182">
        <v>0</v>
      </c>
      <c r="Z48" s="183">
        <v>3996</v>
      </c>
      <c r="AA48" s="181">
        <v>109</v>
      </c>
      <c r="AB48" s="182">
        <v>0</v>
      </c>
      <c r="AC48" s="182">
        <v>2169</v>
      </c>
      <c r="AD48" s="182">
        <v>1601</v>
      </c>
      <c r="AE48" s="182">
        <v>0</v>
      </c>
      <c r="AF48" s="183">
        <v>3879</v>
      </c>
      <c r="AG48" s="181">
        <v>113</v>
      </c>
      <c r="AH48" s="182">
        <v>0</v>
      </c>
      <c r="AI48" s="182">
        <v>2116</v>
      </c>
      <c r="AJ48" s="182">
        <v>1555</v>
      </c>
      <c r="AK48" s="182">
        <v>0</v>
      </c>
      <c r="AL48" s="183">
        <v>3784</v>
      </c>
      <c r="AM48" s="181">
        <v>84</v>
      </c>
      <c r="AN48" s="182">
        <v>269</v>
      </c>
      <c r="AO48" s="182">
        <v>2074</v>
      </c>
      <c r="AP48" s="182">
        <v>1498</v>
      </c>
      <c r="AQ48" s="182">
        <v>0</v>
      </c>
      <c r="AR48" s="183">
        <v>3925</v>
      </c>
      <c r="AS48" s="181">
        <f t="shared" ref="AS48:AX48" si="9">SUM(AS47)</f>
        <v>73</v>
      </c>
      <c r="AT48" s="182">
        <f t="shared" si="9"/>
        <v>291</v>
      </c>
      <c r="AU48" s="182">
        <f t="shared" si="9"/>
        <v>1991</v>
      </c>
      <c r="AV48" s="182">
        <f t="shared" si="9"/>
        <v>1412</v>
      </c>
      <c r="AW48" s="182">
        <f t="shared" si="9"/>
        <v>0</v>
      </c>
      <c r="AX48" s="183">
        <f t="shared" si="9"/>
        <v>3767</v>
      </c>
      <c r="AY48" s="181">
        <v>85</v>
      </c>
      <c r="AZ48" s="182">
        <v>287</v>
      </c>
      <c r="BA48" s="182">
        <v>1937</v>
      </c>
      <c r="BB48" s="182">
        <v>1373</v>
      </c>
      <c r="BC48" s="182">
        <v>0</v>
      </c>
      <c r="BD48" s="183">
        <v>3682</v>
      </c>
      <c r="BE48" s="184">
        <v>75</v>
      </c>
      <c r="BF48" s="185">
        <v>75</v>
      </c>
      <c r="BG48" s="186"/>
      <c r="BH48" s="184">
        <v>325</v>
      </c>
      <c r="BI48" s="182"/>
      <c r="BJ48" s="185">
        <v>325</v>
      </c>
      <c r="BK48" s="186"/>
      <c r="BL48" s="184">
        <v>1898</v>
      </c>
      <c r="BM48" s="185">
        <v>-745</v>
      </c>
      <c r="BN48" s="186">
        <v>-0.28187665531592887</v>
      </c>
      <c r="BO48" s="184">
        <v>1312</v>
      </c>
      <c r="BP48" s="185">
        <v>-454</v>
      </c>
      <c r="BQ48" s="186">
        <v>-0.25707814269535673</v>
      </c>
      <c r="BR48" s="184">
        <v>0</v>
      </c>
      <c r="BS48" s="185">
        <v>0</v>
      </c>
      <c r="BT48" s="186"/>
      <c r="BU48" s="184">
        <v>3610</v>
      </c>
      <c r="BV48" s="185">
        <v>-799</v>
      </c>
      <c r="BW48" s="186">
        <v>-0.1812202313449762</v>
      </c>
    </row>
    <row r="49" spans="1:75" s="155" customFormat="1" ht="12" x14ac:dyDescent="0.2">
      <c r="A49" s="187"/>
      <c r="B49" s="180"/>
      <c r="C49" s="181"/>
      <c r="D49" s="182"/>
      <c r="E49" s="182"/>
      <c r="F49" s="182"/>
      <c r="G49" s="182"/>
      <c r="H49" s="183"/>
      <c r="I49" s="181"/>
      <c r="J49" s="182"/>
      <c r="K49" s="182"/>
      <c r="L49" s="182"/>
      <c r="M49" s="182"/>
      <c r="N49" s="183"/>
      <c r="O49" s="182"/>
      <c r="P49" s="182"/>
      <c r="Q49" s="182"/>
      <c r="R49" s="182"/>
      <c r="S49" s="182"/>
      <c r="T49" s="183"/>
      <c r="U49" s="181"/>
      <c r="V49" s="182"/>
      <c r="W49" s="182"/>
      <c r="X49" s="182"/>
      <c r="Y49" s="182"/>
      <c r="Z49" s="183"/>
      <c r="AA49" s="181"/>
      <c r="AB49" s="182"/>
      <c r="AC49" s="182"/>
      <c r="AD49" s="182"/>
      <c r="AE49" s="182"/>
      <c r="AF49" s="183"/>
      <c r="AG49" s="181"/>
      <c r="AH49" s="182"/>
      <c r="AI49" s="182"/>
      <c r="AJ49" s="182"/>
      <c r="AK49" s="182"/>
      <c r="AL49" s="183"/>
      <c r="AM49" s="181"/>
      <c r="AN49" s="182"/>
      <c r="AO49" s="182"/>
      <c r="AP49" s="182"/>
      <c r="AQ49" s="182"/>
      <c r="AR49" s="183"/>
      <c r="AS49" s="181"/>
      <c r="AT49" s="182"/>
      <c r="AU49" s="182"/>
      <c r="AV49" s="182"/>
      <c r="AW49" s="182"/>
      <c r="AX49" s="183"/>
      <c r="AY49" s="181"/>
      <c r="AZ49" s="182"/>
      <c r="BA49" s="182"/>
      <c r="BB49" s="182"/>
      <c r="BC49" s="182"/>
      <c r="BD49" s="183"/>
      <c r="BE49" s="184"/>
      <c r="BF49" s="185"/>
      <c r="BG49" s="186"/>
      <c r="BH49" s="184"/>
      <c r="BI49" s="182"/>
      <c r="BJ49" s="185"/>
      <c r="BK49" s="186"/>
      <c r="BL49" s="184"/>
      <c r="BM49" s="185"/>
      <c r="BN49" s="186"/>
      <c r="BO49" s="184"/>
      <c r="BP49" s="185"/>
      <c r="BQ49" s="186"/>
      <c r="BR49" s="184"/>
      <c r="BS49" s="185"/>
      <c r="BT49" s="186"/>
      <c r="BU49" s="184"/>
      <c r="BV49" s="185"/>
      <c r="BW49" s="186"/>
    </row>
    <row r="50" spans="1:75" s="155" customFormat="1" ht="12" x14ac:dyDescent="0.2">
      <c r="A50" s="187" t="s">
        <v>186</v>
      </c>
      <c r="B50" s="180">
        <v>11</v>
      </c>
      <c r="C50" s="181">
        <v>29</v>
      </c>
      <c r="D50" s="182">
        <v>219</v>
      </c>
      <c r="E50" s="182">
        <v>1044</v>
      </c>
      <c r="F50" s="182">
        <v>1137</v>
      </c>
      <c r="G50" s="182">
        <v>1541</v>
      </c>
      <c r="H50" s="183">
        <v>3970</v>
      </c>
      <c r="I50" s="181">
        <v>38</v>
      </c>
      <c r="J50" s="182">
        <v>241</v>
      </c>
      <c r="K50" s="182">
        <v>1063</v>
      </c>
      <c r="L50" s="182">
        <v>1142</v>
      </c>
      <c r="M50" s="182">
        <v>1606</v>
      </c>
      <c r="N50" s="183">
        <v>4090</v>
      </c>
      <c r="O50" s="182">
        <v>34</v>
      </c>
      <c r="P50" s="182">
        <v>189</v>
      </c>
      <c r="Q50" s="182">
        <v>1060</v>
      </c>
      <c r="R50" s="182">
        <v>1112</v>
      </c>
      <c r="S50" s="182">
        <v>1625</v>
      </c>
      <c r="T50" s="183">
        <v>4020</v>
      </c>
      <c r="U50" s="181">
        <v>36</v>
      </c>
      <c r="V50" s="182">
        <v>218</v>
      </c>
      <c r="W50" s="182">
        <v>1053</v>
      </c>
      <c r="X50" s="182">
        <v>1098</v>
      </c>
      <c r="Y50" s="182">
        <v>1659</v>
      </c>
      <c r="Z50" s="183">
        <v>4064</v>
      </c>
      <c r="AA50" s="181">
        <v>32</v>
      </c>
      <c r="AB50" s="182">
        <v>237</v>
      </c>
      <c r="AC50" s="182">
        <v>1038</v>
      </c>
      <c r="AD50" s="182">
        <v>1081</v>
      </c>
      <c r="AE50" s="182">
        <v>1733</v>
      </c>
      <c r="AF50" s="183">
        <v>4121</v>
      </c>
      <c r="AG50" s="181">
        <v>43</v>
      </c>
      <c r="AH50" s="182">
        <v>221</v>
      </c>
      <c r="AI50" s="182">
        <v>1073</v>
      </c>
      <c r="AJ50" s="182">
        <v>1109</v>
      </c>
      <c r="AK50" s="182">
        <v>1707</v>
      </c>
      <c r="AL50" s="183">
        <v>4153</v>
      </c>
      <c r="AM50" s="181">
        <v>56</v>
      </c>
      <c r="AN50" s="182">
        <v>252</v>
      </c>
      <c r="AO50" s="182">
        <v>1104</v>
      </c>
      <c r="AP50" s="182">
        <v>1093</v>
      </c>
      <c r="AQ50" s="182">
        <v>1618</v>
      </c>
      <c r="AR50" s="183">
        <v>4123</v>
      </c>
      <c r="AS50" s="181">
        <v>52</v>
      </c>
      <c r="AT50" s="182">
        <v>290</v>
      </c>
      <c r="AU50" s="182">
        <v>1100</v>
      </c>
      <c r="AV50" s="182">
        <v>1062</v>
      </c>
      <c r="AW50" s="182">
        <v>1561</v>
      </c>
      <c r="AX50" s="183">
        <v>4065</v>
      </c>
      <c r="AY50" s="181">
        <v>58</v>
      </c>
      <c r="AZ50" s="182">
        <v>320</v>
      </c>
      <c r="BA50" s="182">
        <v>1152</v>
      </c>
      <c r="BB50" s="182">
        <v>1084</v>
      </c>
      <c r="BC50" s="182">
        <v>1487</v>
      </c>
      <c r="BD50" s="183">
        <v>4101</v>
      </c>
      <c r="BE50" s="184">
        <v>40</v>
      </c>
      <c r="BF50" s="185">
        <v>11</v>
      </c>
      <c r="BG50" s="186">
        <v>0.37931034482758619</v>
      </c>
      <c r="BH50" s="184">
        <v>319</v>
      </c>
      <c r="BI50" s="182"/>
      <c r="BJ50" s="185">
        <v>100</v>
      </c>
      <c r="BK50" s="186">
        <v>0.45662100456621002</v>
      </c>
      <c r="BL50" s="184">
        <v>1181</v>
      </c>
      <c r="BM50" s="185">
        <v>137</v>
      </c>
      <c r="BN50" s="186">
        <v>0.13122605363984674</v>
      </c>
      <c r="BO50" s="184">
        <v>1131</v>
      </c>
      <c r="BP50" s="185">
        <v>-6</v>
      </c>
      <c r="BQ50" s="186">
        <v>-5.2770448548812663E-3</v>
      </c>
      <c r="BR50" s="184">
        <v>1433</v>
      </c>
      <c r="BS50" s="185">
        <v>-108</v>
      </c>
      <c r="BT50" s="186">
        <v>-7.0084360804672285E-2</v>
      </c>
      <c r="BU50" s="184">
        <v>4104</v>
      </c>
      <c r="BV50" s="185">
        <v>134</v>
      </c>
      <c r="BW50" s="186">
        <v>3.3753148614609575E-2</v>
      </c>
    </row>
    <row r="51" spans="1:75" s="155" customFormat="1" ht="12" x14ac:dyDescent="0.2">
      <c r="A51" s="179" t="s">
        <v>415</v>
      </c>
      <c r="B51" s="180">
        <v>11</v>
      </c>
      <c r="C51" s="181">
        <v>29</v>
      </c>
      <c r="D51" s="182">
        <v>219</v>
      </c>
      <c r="E51" s="182">
        <v>1044</v>
      </c>
      <c r="F51" s="182">
        <v>1137</v>
      </c>
      <c r="G51" s="182">
        <v>1541</v>
      </c>
      <c r="H51" s="183">
        <v>3970</v>
      </c>
      <c r="I51" s="181">
        <v>38</v>
      </c>
      <c r="J51" s="182">
        <v>241</v>
      </c>
      <c r="K51" s="182">
        <v>1063</v>
      </c>
      <c r="L51" s="182">
        <v>1142</v>
      </c>
      <c r="M51" s="182">
        <v>1606</v>
      </c>
      <c r="N51" s="183">
        <v>4090</v>
      </c>
      <c r="O51" s="182">
        <v>34</v>
      </c>
      <c r="P51" s="182">
        <v>189</v>
      </c>
      <c r="Q51" s="182">
        <v>1060</v>
      </c>
      <c r="R51" s="182">
        <v>1112</v>
      </c>
      <c r="S51" s="182">
        <v>1625</v>
      </c>
      <c r="T51" s="183">
        <v>4020</v>
      </c>
      <c r="U51" s="181">
        <v>36</v>
      </c>
      <c r="V51" s="182">
        <v>218</v>
      </c>
      <c r="W51" s="182">
        <v>1053</v>
      </c>
      <c r="X51" s="182">
        <v>1098</v>
      </c>
      <c r="Y51" s="182">
        <v>1659</v>
      </c>
      <c r="Z51" s="183">
        <v>4064</v>
      </c>
      <c r="AA51" s="181">
        <v>32</v>
      </c>
      <c r="AB51" s="182">
        <v>237</v>
      </c>
      <c r="AC51" s="182">
        <v>1038</v>
      </c>
      <c r="AD51" s="182">
        <v>1081</v>
      </c>
      <c r="AE51" s="182">
        <v>1733</v>
      </c>
      <c r="AF51" s="183">
        <v>4121</v>
      </c>
      <c r="AG51" s="181">
        <v>43</v>
      </c>
      <c r="AH51" s="182">
        <v>221</v>
      </c>
      <c r="AI51" s="182">
        <v>1073</v>
      </c>
      <c r="AJ51" s="182">
        <v>1109</v>
      </c>
      <c r="AK51" s="182">
        <v>1707</v>
      </c>
      <c r="AL51" s="183">
        <v>4153</v>
      </c>
      <c r="AM51" s="181">
        <v>56</v>
      </c>
      <c r="AN51" s="182">
        <v>252</v>
      </c>
      <c r="AO51" s="182">
        <v>1104</v>
      </c>
      <c r="AP51" s="182">
        <v>1093</v>
      </c>
      <c r="AQ51" s="182">
        <v>1618</v>
      </c>
      <c r="AR51" s="183">
        <v>4123</v>
      </c>
      <c r="AS51" s="181">
        <f t="shared" ref="AS51:AX51" si="10">SUM(AS50)</f>
        <v>52</v>
      </c>
      <c r="AT51" s="182">
        <f t="shared" si="10"/>
        <v>290</v>
      </c>
      <c r="AU51" s="182">
        <f t="shared" si="10"/>
        <v>1100</v>
      </c>
      <c r="AV51" s="182">
        <f t="shared" si="10"/>
        <v>1062</v>
      </c>
      <c r="AW51" s="182">
        <f t="shared" si="10"/>
        <v>1561</v>
      </c>
      <c r="AX51" s="183">
        <f t="shared" si="10"/>
        <v>4065</v>
      </c>
      <c r="AY51" s="181">
        <v>58</v>
      </c>
      <c r="AZ51" s="182">
        <v>320</v>
      </c>
      <c r="BA51" s="182">
        <v>1152</v>
      </c>
      <c r="BB51" s="182">
        <v>1084</v>
      </c>
      <c r="BC51" s="182">
        <v>1487</v>
      </c>
      <c r="BD51" s="183">
        <v>4101</v>
      </c>
      <c r="BE51" s="184">
        <v>40</v>
      </c>
      <c r="BF51" s="185">
        <v>11</v>
      </c>
      <c r="BG51" s="186">
        <v>0.37931034482758619</v>
      </c>
      <c r="BH51" s="184">
        <v>319</v>
      </c>
      <c r="BI51" s="182"/>
      <c r="BJ51" s="185">
        <v>100</v>
      </c>
      <c r="BK51" s="186">
        <v>0.45662100456621002</v>
      </c>
      <c r="BL51" s="184">
        <v>1181</v>
      </c>
      <c r="BM51" s="185">
        <v>137</v>
      </c>
      <c r="BN51" s="186">
        <v>0.13122605363984674</v>
      </c>
      <c r="BO51" s="184">
        <v>1131</v>
      </c>
      <c r="BP51" s="185">
        <v>-6</v>
      </c>
      <c r="BQ51" s="186">
        <v>-5.2770448548812663E-3</v>
      </c>
      <c r="BR51" s="184">
        <v>1433</v>
      </c>
      <c r="BS51" s="185">
        <v>-108</v>
      </c>
      <c r="BT51" s="186">
        <v>-7.0084360804672285E-2</v>
      </c>
      <c r="BU51" s="184">
        <v>4104</v>
      </c>
      <c r="BV51" s="185">
        <v>134</v>
      </c>
      <c r="BW51" s="186">
        <v>3.3753148614609575E-2</v>
      </c>
    </row>
    <row r="52" spans="1:75" s="155" customFormat="1" ht="12" x14ac:dyDescent="0.2">
      <c r="A52" s="187"/>
      <c r="B52" s="180"/>
      <c r="C52" s="181"/>
      <c r="D52" s="182"/>
      <c r="E52" s="182"/>
      <c r="F52" s="182"/>
      <c r="G52" s="182"/>
      <c r="H52" s="183"/>
      <c r="I52" s="181"/>
      <c r="J52" s="182"/>
      <c r="K52" s="182"/>
      <c r="L52" s="182"/>
      <c r="M52" s="182"/>
      <c r="N52" s="183"/>
      <c r="O52" s="182"/>
      <c r="P52" s="182"/>
      <c r="Q52" s="182"/>
      <c r="R52" s="182"/>
      <c r="S52" s="182"/>
      <c r="T52" s="183"/>
      <c r="U52" s="181"/>
      <c r="V52" s="182"/>
      <c r="W52" s="182"/>
      <c r="X52" s="182"/>
      <c r="Y52" s="182"/>
      <c r="Z52" s="183"/>
      <c r="AA52" s="181"/>
      <c r="AB52" s="182"/>
      <c r="AC52" s="182"/>
      <c r="AD52" s="182"/>
      <c r="AE52" s="182"/>
      <c r="AF52" s="183"/>
      <c r="AG52" s="181"/>
      <c r="AH52" s="182"/>
      <c r="AI52" s="182"/>
      <c r="AJ52" s="182"/>
      <c r="AK52" s="182"/>
      <c r="AL52" s="183"/>
      <c r="AM52" s="181"/>
      <c r="AN52" s="182"/>
      <c r="AO52" s="182"/>
      <c r="AP52" s="182"/>
      <c r="AQ52" s="182"/>
      <c r="AR52" s="183"/>
      <c r="AS52" s="181"/>
      <c r="AT52" s="182"/>
      <c r="AU52" s="182"/>
      <c r="AV52" s="182"/>
      <c r="AW52" s="182"/>
      <c r="AX52" s="183"/>
      <c r="AY52" s="181"/>
      <c r="AZ52" s="182"/>
      <c r="BA52" s="182"/>
      <c r="BB52" s="182"/>
      <c r="BC52" s="182"/>
      <c r="BD52" s="183"/>
      <c r="BE52" s="184"/>
      <c r="BF52" s="185"/>
      <c r="BG52" s="186"/>
      <c r="BH52" s="184"/>
      <c r="BI52" s="182"/>
      <c r="BJ52" s="185"/>
      <c r="BK52" s="186"/>
      <c r="BL52" s="184"/>
      <c r="BM52" s="185"/>
      <c r="BN52" s="186"/>
      <c r="BO52" s="184"/>
      <c r="BP52" s="185"/>
      <c r="BQ52" s="186"/>
      <c r="BR52" s="184"/>
      <c r="BS52" s="185"/>
      <c r="BT52" s="186"/>
      <c r="BU52" s="184"/>
      <c r="BV52" s="185"/>
      <c r="BW52" s="186"/>
    </row>
    <row r="53" spans="1:75" s="155" customFormat="1" ht="12" x14ac:dyDescent="0.2">
      <c r="A53" s="187" t="s">
        <v>174</v>
      </c>
      <c r="B53" s="180">
        <v>12</v>
      </c>
      <c r="C53" s="181">
        <v>64</v>
      </c>
      <c r="D53" s="182">
        <v>327</v>
      </c>
      <c r="E53" s="182">
        <v>2195</v>
      </c>
      <c r="F53" s="182">
        <v>1382</v>
      </c>
      <c r="G53" s="182">
        <v>1732</v>
      </c>
      <c r="H53" s="183">
        <v>5700</v>
      </c>
      <c r="I53" s="181">
        <v>75</v>
      </c>
      <c r="J53" s="182">
        <v>311</v>
      </c>
      <c r="K53" s="182">
        <v>2098</v>
      </c>
      <c r="L53" s="182">
        <v>1420</v>
      </c>
      <c r="M53" s="182">
        <v>1717</v>
      </c>
      <c r="N53" s="183">
        <v>5621</v>
      </c>
      <c r="O53" s="182">
        <v>79</v>
      </c>
      <c r="P53" s="182">
        <v>295</v>
      </c>
      <c r="Q53" s="182">
        <v>2055</v>
      </c>
      <c r="R53" s="182">
        <v>1369</v>
      </c>
      <c r="S53" s="182">
        <v>1795</v>
      </c>
      <c r="T53" s="183">
        <v>5593</v>
      </c>
      <c r="U53" s="181">
        <v>79</v>
      </c>
      <c r="V53" s="182">
        <v>341</v>
      </c>
      <c r="W53" s="182">
        <v>1960</v>
      </c>
      <c r="X53" s="182">
        <v>1376</v>
      </c>
      <c r="Y53" s="182">
        <v>1796</v>
      </c>
      <c r="Z53" s="183">
        <v>5552</v>
      </c>
      <c r="AA53" s="181">
        <v>90</v>
      </c>
      <c r="AB53" s="182">
        <v>301</v>
      </c>
      <c r="AC53" s="182">
        <v>1944</v>
      </c>
      <c r="AD53" s="182">
        <v>1315</v>
      </c>
      <c r="AE53" s="182">
        <v>1797</v>
      </c>
      <c r="AF53" s="183">
        <v>5447</v>
      </c>
      <c r="AG53" s="181">
        <v>93</v>
      </c>
      <c r="AH53" s="182">
        <v>308</v>
      </c>
      <c r="AI53" s="182">
        <v>1884</v>
      </c>
      <c r="AJ53" s="182">
        <v>1300</v>
      </c>
      <c r="AK53" s="182">
        <v>1828</v>
      </c>
      <c r="AL53" s="183">
        <v>5413</v>
      </c>
      <c r="AM53" s="181">
        <v>103</v>
      </c>
      <c r="AN53" s="182">
        <v>310</v>
      </c>
      <c r="AO53" s="182">
        <v>1805</v>
      </c>
      <c r="AP53" s="182">
        <v>1252</v>
      </c>
      <c r="AQ53" s="182">
        <v>1808</v>
      </c>
      <c r="AR53" s="183">
        <v>5278</v>
      </c>
      <c r="AS53" s="181">
        <v>100</v>
      </c>
      <c r="AT53" s="182">
        <v>311</v>
      </c>
      <c r="AU53" s="182">
        <v>1755</v>
      </c>
      <c r="AV53" s="182">
        <v>1234</v>
      </c>
      <c r="AW53" s="182">
        <v>1762</v>
      </c>
      <c r="AX53" s="183">
        <v>5162</v>
      </c>
      <c r="AY53" s="181">
        <v>90</v>
      </c>
      <c r="AZ53" s="182">
        <v>255</v>
      </c>
      <c r="BA53" s="182">
        <v>1729</v>
      </c>
      <c r="BB53" s="182">
        <v>1169</v>
      </c>
      <c r="BC53" s="182">
        <v>1730</v>
      </c>
      <c r="BD53" s="183">
        <v>4973</v>
      </c>
      <c r="BE53" s="184">
        <v>108</v>
      </c>
      <c r="BF53" s="185">
        <v>44</v>
      </c>
      <c r="BG53" s="186">
        <v>0.6875</v>
      </c>
      <c r="BH53" s="184">
        <v>251</v>
      </c>
      <c r="BI53" s="182"/>
      <c r="BJ53" s="185">
        <v>-76</v>
      </c>
      <c r="BK53" s="186">
        <v>-0.23241590214067279</v>
      </c>
      <c r="BL53" s="184">
        <v>1611</v>
      </c>
      <c r="BM53" s="185">
        <v>-584</v>
      </c>
      <c r="BN53" s="186">
        <v>-0.26605922551252847</v>
      </c>
      <c r="BO53" s="184">
        <v>1176</v>
      </c>
      <c r="BP53" s="185">
        <v>-206</v>
      </c>
      <c r="BQ53" s="186">
        <v>-0.14905933429811866</v>
      </c>
      <c r="BR53" s="184">
        <v>1701</v>
      </c>
      <c r="BS53" s="185">
        <v>-31</v>
      </c>
      <c r="BT53" s="186">
        <v>-1.7898383371824481E-2</v>
      </c>
      <c r="BU53" s="184">
        <v>4847</v>
      </c>
      <c r="BV53" s="185">
        <v>-853</v>
      </c>
      <c r="BW53" s="186">
        <v>-0.14964912280701753</v>
      </c>
    </row>
    <row r="54" spans="1:75" s="155" customFormat="1" ht="12" x14ac:dyDescent="0.2">
      <c r="A54" s="179" t="s">
        <v>416</v>
      </c>
      <c r="B54" s="180">
        <v>12</v>
      </c>
      <c r="C54" s="181">
        <v>64</v>
      </c>
      <c r="D54" s="182">
        <v>327</v>
      </c>
      <c r="E54" s="182">
        <v>2195</v>
      </c>
      <c r="F54" s="182">
        <v>1382</v>
      </c>
      <c r="G54" s="182">
        <v>1732</v>
      </c>
      <c r="H54" s="183">
        <v>5700</v>
      </c>
      <c r="I54" s="181">
        <v>75</v>
      </c>
      <c r="J54" s="182">
        <v>311</v>
      </c>
      <c r="K54" s="182">
        <v>2098</v>
      </c>
      <c r="L54" s="182">
        <v>1420</v>
      </c>
      <c r="M54" s="182">
        <v>1717</v>
      </c>
      <c r="N54" s="183">
        <v>5621</v>
      </c>
      <c r="O54" s="182">
        <v>79</v>
      </c>
      <c r="P54" s="182">
        <v>295</v>
      </c>
      <c r="Q54" s="182">
        <v>2055</v>
      </c>
      <c r="R54" s="182">
        <v>1369</v>
      </c>
      <c r="S54" s="182">
        <v>1795</v>
      </c>
      <c r="T54" s="183">
        <v>5593</v>
      </c>
      <c r="U54" s="181">
        <v>79</v>
      </c>
      <c r="V54" s="182">
        <v>341</v>
      </c>
      <c r="W54" s="182">
        <v>1960</v>
      </c>
      <c r="X54" s="182">
        <v>1376</v>
      </c>
      <c r="Y54" s="182">
        <v>1796</v>
      </c>
      <c r="Z54" s="183">
        <v>5552</v>
      </c>
      <c r="AA54" s="181">
        <v>90</v>
      </c>
      <c r="AB54" s="182">
        <v>301</v>
      </c>
      <c r="AC54" s="182">
        <v>1944</v>
      </c>
      <c r="AD54" s="182">
        <v>1315</v>
      </c>
      <c r="AE54" s="182">
        <v>1797</v>
      </c>
      <c r="AF54" s="183">
        <v>5447</v>
      </c>
      <c r="AG54" s="181">
        <v>93</v>
      </c>
      <c r="AH54" s="182">
        <v>308</v>
      </c>
      <c r="AI54" s="182">
        <v>1884</v>
      </c>
      <c r="AJ54" s="182">
        <v>1300</v>
      </c>
      <c r="AK54" s="182">
        <v>1828</v>
      </c>
      <c r="AL54" s="183">
        <v>5413</v>
      </c>
      <c r="AM54" s="181">
        <v>103</v>
      </c>
      <c r="AN54" s="182">
        <v>310</v>
      </c>
      <c r="AO54" s="182">
        <v>1805</v>
      </c>
      <c r="AP54" s="182">
        <v>1252</v>
      </c>
      <c r="AQ54" s="182">
        <v>1808</v>
      </c>
      <c r="AR54" s="183">
        <v>5278</v>
      </c>
      <c r="AS54" s="181">
        <f t="shared" ref="AS54:AX54" si="11">SUM(AS53)</f>
        <v>100</v>
      </c>
      <c r="AT54" s="182">
        <f t="shared" si="11"/>
        <v>311</v>
      </c>
      <c r="AU54" s="182">
        <f t="shared" si="11"/>
        <v>1755</v>
      </c>
      <c r="AV54" s="182">
        <f t="shared" si="11"/>
        <v>1234</v>
      </c>
      <c r="AW54" s="182">
        <f t="shared" si="11"/>
        <v>1762</v>
      </c>
      <c r="AX54" s="183">
        <f t="shared" si="11"/>
        <v>5162</v>
      </c>
      <c r="AY54" s="181">
        <v>90</v>
      </c>
      <c r="AZ54" s="182">
        <v>255</v>
      </c>
      <c r="BA54" s="182">
        <v>1729</v>
      </c>
      <c r="BB54" s="182">
        <v>1169</v>
      </c>
      <c r="BC54" s="182">
        <v>1730</v>
      </c>
      <c r="BD54" s="183">
        <v>4973</v>
      </c>
      <c r="BE54" s="184">
        <v>108</v>
      </c>
      <c r="BF54" s="185">
        <v>44</v>
      </c>
      <c r="BG54" s="186">
        <v>0.6875</v>
      </c>
      <c r="BH54" s="184">
        <v>251</v>
      </c>
      <c r="BI54" s="182"/>
      <c r="BJ54" s="185">
        <v>-76</v>
      </c>
      <c r="BK54" s="186">
        <v>-0.23241590214067279</v>
      </c>
      <c r="BL54" s="184">
        <v>1611</v>
      </c>
      <c r="BM54" s="185">
        <v>-584</v>
      </c>
      <c r="BN54" s="186">
        <v>-0.26605922551252847</v>
      </c>
      <c r="BO54" s="184">
        <v>1176</v>
      </c>
      <c r="BP54" s="185">
        <v>-206</v>
      </c>
      <c r="BQ54" s="186">
        <v>-0.14905933429811866</v>
      </c>
      <c r="BR54" s="184">
        <v>1701</v>
      </c>
      <c r="BS54" s="185">
        <v>-31</v>
      </c>
      <c r="BT54" s="186">
        <v>-1.7898383371824481E-2</v>
      </c>
      <c r="BU54" s="184">
        <v>4847</v>
      </c>
      <c r="BV54" s="185">
        <v>-853</v>
      </c>
      <c r="BW54" s="186">
        <v>-0.14964912280701753</v>
      </c>
    </row>
    <row r="55" spans="1:75" s="155" customFormat="1" ht="12" x14ac:dyDescent="0.2">
      <c r="A55" s="187"/>
      <c r="B55" s="180"/>
      <c r="C55" s="181"/>
      <c r="D55" s="182"/>
      <c r="E55" s="182"/>
      <c r="F55" s="182"/>
      <c r="G55" s="182"/>
      <c r="H55" s="183"/>
      <c r="I55" s="181"/>
      <c r="J55" s="182"/>
      <c r="K55" s="182"/>
      <c r="L55" s="182"/>
      <c r="M55" s="182"/>
      <c r="N55" s="183"/>
      <c r="O55" s="182"/>
      <c r="P55" s="182"/>
      <c r="Q55" s="182"/>
      <c r="R55" s="182"/>
      <c r="S55" s="182"/>
      <c r="T55" s="183"/>
      <c r="U55" s="181"/>
      <c r="V55" s="182"/>
      <c r="W55" s="182"/>
      <c r="X55" s="182"/>
      <c r="Y55" s="182"/>
      <c r="Z55" s="183"/>
      <c r="AA55" s="181"/>
      <c r="AB55" s="182"/>
      <c r="AC55" s="182"/>
      <c r="AD55" s="182"/>
      <c r="AE55" s="182"/>
      <c r="AF55" s="183"/>
      <c r="AG55" s="181"/>
      <c r="AH55" s="182"/>
      <c r="AI55" s="182"/>
      <c r="AJ55" s="182"/>
      <c r="AK55" s="182"/>
      <c r="AL55" s="183"/>
      <c r="AM55" s="181"/>
      <c r="AN55" s="182"/>
      <c r="AO55" s="182"/>
      <c r="AP55" s="182"/>
      <c r="AQ55" s="182"/>
      <c r="AR55" s="183"/>
      <c r="AS55" s="181"/>
      <c r="AT55" s="182"/>
      <c r="AU55" s="182"/>
      <c r="AV55" s="182"/>
      <c r="AW55" s="182"/>
      <c r="AX55" s="183"/>
      <c r="AY55" s="181"/>
      <c r="AZ55" s="182"/>
      <c r="BA55" s="182"/>
      <c r="BB55" s="182"/>
      <c r="BC55" s="182"/>
      <c r="BD55" s="183"/>
      <c r="BE55" s="184"/>
      <c r="BF55" s="185"/>
      <c r="BG55" s="186"/>
      <c r="BH55" s="184"/>
      <c r="BI55" s="182"/>
      <c r="BJ55" s="185"/>
      <c r="BK55" s="186"/>
      <c r="BL55" s="184"/>
      <c r="BM55" s="185"/>
      <c r="BN55" s="186"/>
      <c r="BO55" s="184"/>
      <c r="BP55" s="185"/>
      <c r="BQ55" s="186"/>
      <c r="BR55" s="184"/>
      <c r="BS55" s="185"/>
      <c r="BT55" s="186"/>
      <c r="BU55" s="184"/>
      <c r="BV55" s="185"/>
      <c r="BW55" s="186"/>
    </row>
    <row r="56" spans="1:75" s="155" customFormat="1" ht="12" x14ac:dyDescent="0.2">
      <c r="A56" s="187" t="s">
        <v>51</v>
      </c>
      <c r="B56" s="180">
        <v>13</v>
      </c>
      <c r="C56" s="181">
        <v>20</v>
      </c>
      <c r="D56" s="182">
        <v>11</v>
      </c>
      <c r="E56" s="182">
        <v>77</v>
      </c>
      <c r="F56" s="182">
        <v>0</v>
      </c>
      <c r="G56" s="182">
        <v>0</v>
      </c>
      <c r="H56" s="183">
        <v>108</v>
      </c>
      <c r="I56" s="181">
        <v>19</v>
      </c>
      <c r="J56" s="182">
        <v>15</v>
      </c>
      <c r="K56" s="182">
        <v>69</v>
      </c>
      <c r="L56" s="182">
        <v>0</v>
      </c>
      <c r="M56" s="182">
        <v>0</v>
      </c>
      <c r="N56" s="183">
        <v>103</v>
      </c>
      <c r="O56" s="182">
        <v>10</v>
      </c>
      <c r="P56" s="182">
        <v>15</v>
      </c>
      <c r="Q56" s="182">
        <v>69</v>
      </c>
      <c r="R56" s="182">
        <v>0</v>
      </c>
      <c r="S56" s="182">
        <v>0</v>
      </c>
      <c r="T56" s="183">
        <v>94</v>
      </c>
      <c r="U56" s="181">
        <v>21</v>
      </c>
      <c r="V56" s="182">
        <v>7</v>
      </c>
      <c r="W56" s="182">
        <v>70</v>
      </c>
      <c r="X56" s="182">
        <v>0</v>
      </c>
      <c r="Y56" s="182">
        <v>0</v>
      </c>
      <c r="Z56" s="183">
        <v>98</v>
      </c>
      <c r="AA56" s="181">
        <v>17</v>
      </c>
      <c r="AB56" s="182">
        <v>7</v>
      </c>
      <c r="AC56" s="182">
        <v>64</v>
      </c>
      <c r="AD56" s="182">
        <v>0</v>
      </c>
      <c r="AE56" s="182">
        <v>0</v>
      </c>
      <c r="AF56" s="183">
        <v>88</v>
      </c>
      <c r="AG56" s="181">
        <v>15</v>
      </c>
      <c r="AH56" s="182">
        <v>12</v>
      </c>
      <c r="AI56" s="182">
        <v>68</v>
      </c>
      <c r="AJ56" s="182">
        <v>0</v>
      </c>
      <c r="AK56" s="182">
        <v>0</v>
      </c>
      <c r="AL56" s="183">
        <v>95</v>
      </c>
      <c r="AM56" s="181">
        <v>16</v>
      </c>
      <c r="AN56" s="182">
        <v>7</v>
      </c>
      <c r="AO56" s="182">
        <v>66</v>
      </c>
      <c r="AP56" s="182">
        <v>0</v>
      </c>
      <c r="AQ56" s="182">
        <v>0</v>
      </c>
      <c r="AR56" s="183">
        <v>89</v>
      </c>
      <c r="AS56" s="181">
        <v>18</v>
      </c>
      <c r="AT56" s="182">
        <v>8</v>
      </c>
      <c r="AU56" s="182">
        <v>71</v>
      </c>
      <c r="AV56" s="182">
        <v>0</v>
      </c>
      <c r="AW56" s="182">
        <v>0</v>
      </c>
      <c r="AX56" s="183">
        <v>97</v>
      </c>
      <c r="AY56" s="181">
        <v>16</v>
      </c>
      <c r="AZ56" s="182">
        <v>12</v>
      </c>
      <c r="BA56" s="182">
        <v>61</v>
      </c>
      <c r="BB56" s="182">
        <v>0</v>
      </c>
      <c r="BC56" s="182">
        <v>0</v>
      </c>
      <c r="BD56" s="183">
        <v>89</v>
      </c>
      <c r="BE56" s="184">
        <v>15</v>
      </c>
      <c r="BF56" s="185">
        <v>-5</v>
      </c>
      <c r="BG56" s="186">
        <v>-0.25</v>
      </c>
      <c r="BH56" s="184">
        <v>8</v>
      </c>
      <c r="BI56" s="182"/>
      <c r="BJ56" s="185">
        <v>-3</v>
      </c>
      <c r="BK56" s="186">
        <v>-0.27272727272727271</v>
      </c>
      <c r="BL56" s="184">
        <v>55</v>
      </c>
      <c r="BM56" s="185">
        <v>-22</v>
      </c>
      <c r="BN56" s="186">
        <v>-0.2857142857142857</v>
      </c>
      <c r="BO56" s="184">
        <v>0</v>
      </c>
      <c r="BP56" s="185">
        <v>0</v>
      </c>
      <c r="BQ56" s="186"/>
      <c r="BR56" s="184">
        <v>0</v>
      </c>
      <c r="BS56" s="185">
        <v>0</v>
      </c>
      <c r="BT56" s="186"/>
      <c r="BU56" s="184">
        <v>78</v>
      </c>
      <c r="BV56" s="185">
        <v>-30</v>
      </c>
      <c r="BW56" s="186">
        <v>-0.27777777777777779</v>
      </c>
    </row>
    <row r="57" spans="1:75" s="155" customFormat="1" ht="12" x14ac:dyDescent="0.2">
      <c r="A57" s="187" t="s">
        <v>104</v>
      </c>
      <c r="B57" s="180">
        <v>13</v>
      </c>
      <c r="C57" s="181">
        <v>0</v>
      </c>
      <c r="D57" s="182">
        <v>16</v>
      </c>
      <c r="E57" s="182">
        <v>155</v>
      </c>
      <c r="F57" s="182">
        <v>0</v>
      </c>
      <c r="G57" s="182">
        <v>0</v>
      </c>
      <c r="H57" s="183">
        <v>171</v>
      </c>
      <c r="I57" s="181">
        <v>0</v>
      </c>
      <c r="J57" s="182">
        <v>23</v>
      </c>
      <c r="K57" s="182">
        <v>145</v>
      </c>
      <c r="L57" s="182">
        <v>0</v>
      </c>
      <c r="M57" s="182">
        <v>0</v>
      </c>
      <c r="N57" s="183">
        <v>168</v>
      </c>
      <c r="O57" s="182">
        <v>0</v>
      </c>
      <c r="P57" s="182">
        <v>19</v>
      </c>
      <c r="Q57" s="182">
        <v>128</v>
      </c>
      <c r="R57" s="182">
        <v>0</v>
      </c>
      <c r="S57" s="182">
        <v>0</v>
      </c>
      <c r="T57" s="183">
        <v>147</v>
      </c>
      <c r="U57" s="181">
        <v>0</v>
      </c>
      <c r="V57" s="182">
        <v>26</v>
      </c>
      <c r="W57" s="182">
        <v>133</v>
      </c>
      <c r="X57" s="182">
        <v>0</v>
      </c>
      <c r="Y57" s="182">
        <v>0</v>
      </c>
      <c r="Z57" s="183">
        <v>159</v>
      </c>
      <c r="AA57" s="181">
        <v>0</v>
      </c>
      <c r="AB57" s="182">
        <v>19</v>
      </c>
      <c r="AC57" s="182">
        <v>150</v>
      </c>
      <c r="AD57" s="182">
        <v>0</v>
      </c>
      <c r="AE57" s="182">
        <v>0</v>
      </c>
      <c r="AF57" s="183">
        <v>169</v>
      </c>
      <c r="AG57" s="181">
        <v>0</v>
      </c>
      <c r="AH57" s="182">
        <v>22</v>
      </c>
      <c r="AI57" s="182">
        <v>148</v>
      </c>
      <c r="AJ57" s="182">
        <v>0</v>
      </c>
      <c r="AK57" s="182">
        <v>0</v>
      </c>
      <c r="AL57" s="183">
        <v>170</v>
      </c>
      <c r="AM57" s="181">
        <v>0</v>
      </c>
      <c r="AN57" s="182">
        <v>28</v>
      </c>
      <c r="AO57" s="182">
        <v>139</v>
      </c>
      <c r="AP57" s="182">
        <v>0</v>
      </c>
      <c r="AQ57" s="182">
        <v>0</v>
      </c>
      <c r="AR57" s="183">
        <v>167</v>
      </c>
      <c r="AS57" s="181">
        <v>0</v>
      </c>
      <c r="AT57" s="182">
        <v>28</v>
      </c>
      <c r="AU57" s="182">
        <v>153</v>
      </c>
      <c r="AV57" s="182">
        <v>0</v>
      </c>
      <c r="AW57" s="182">
        <v>0</v>
      </c>
      <c r="AX57" s="183">
        <v>181</v>
      </c>
      <c r="AY57" s="181">
        <v>0</v>
      </c>
      <c r="AZ57" s="182">
        <v>20</v>
      </c>
      <c r="BA57" s="182">
        <v>154</v>
      </c>
      <c r="BB57" s="182">
        <v>0</v>
      </c>
      <c r="BC57" s="182">
        <v>0</v>
      </c>
      <c r="BD57" s="183">
        <v>174</v>
      </c>
      <c r="BE57" s="184">
        <v>0</v>
      </c>
      <c r="BF57" s="185">
        <v>0</v>
      </c>
      <c r="BG57" s="186"/>
      <c r="BH57" s="184">
        <v>19</v>
      </c>
      <c r="BI57" s="182"/>
      <c r="BJ57" s="185">
        <v>3</v>
      </c>
      <c r="BK57" s="186">
        <v>0.1875</v>
      </c>
      <c r="BL57" s="184">
        <v>137</v>
      </c>
      <c r="BM57" s="185">
        <v>-18</v>
      </c>
      <c r="BN57" s="186">
        <v>-0.11612903225806452</v>
      </c>
      <c r="BO57" s="184">
        <v>0</v>
      </c>
      <c r="BP57" s="185">
        <v>0</v>
      </c>
      <c r="BQ57" s="186"/>
      <c r="BR57" s="184">
        <v>0</v>
      </c>
      <c r="BS57" s="185">
        <v>0</v>
      </c>
      <c r="BT57" s="186"/>
      <c r="BU57" s="184">
        <v>156</v>
      </c>
      <c r="BV57" s="185">
        <v>-15</v>
      </c>
      <c r="BW57" s="186">
        <v>-8.771929824561403E-2</v>
      </c>
    </row>
    <row r="58" spans="1:75" s="155" customFormat="1" ht="12" x14ac:dyDescent="0.2">
      <c r="A58" s="187" t="s">
        <v>65</v>
      </c>
      <c r="B58" s="180">
        <v>13</v>
      </c>
      <c r="C58" s="181">
        <v>0</v>
      </c>
      <c r="D58" s="182">
        <v>25</v>
      </c>
      <c r="E58" s="182">
        <v>244</v>
      </c>
      <c r="F58" s="182">
        <v>0</v>
      </c>
      <c r="G58" s="182">
        <v>0</v>
      </c>
      <c r="H58" s="183">
        <v>269</v>
      </c>
      <c r="I58" s="181">
        <v>0</v>
      </c>
      <c r="J58" s="182">
        <v>21</v>
      </c>
      <c r="K58" s="182">
        <v>241</v>
      </c>
      <c r="L58" s="182">
        <v>0</v>
      </c>
      <c r="M58" s="182">
        <v>0</v>
      </c>
      <c r="N58" s="183">
        <v>262</v>
      </c>
      <c r="O58" s="182">
        <v>0</v>
      </c>
      <c r="P58" s="182">
        <v>29</v>
      </c>
      <c r="Q58" s="182">
        <v>220</v>
      </c>
      <c r="R58" s="182">
        <v>0</v>
      </c>
      <c r="S58" s="182">
        <v>0</v>
      </c>
      <c r="T58" s="183">
        <v>249</v>
      </c>
      <c r="U58" s="181">
        <v>0</v>
      </c>
      <c r="V58" s="182">
        <v>24</v>
      </c>
      <c r="W58" s="182">
        <v>227</v>
      </c>
      <c r="X58" s="182">
        <v>0</v>
      </c>
      <c r="Y58" s="182">
        <v>0</v>
      </c>
      <c r="Z58" s="183">
        <v>251</v>
      </c>
      <c r="AA58" s="181">
        <v>0</v>
      </c>
      <c r="AB58" s="182">
        <v>26</v>
      </c>
      <c r="AC58" s="182">
        <v>211</v>
      </c>
      <c r="AD58" s="182">
        <v>0</v>
      </c>
      <c r="AE58" s="182">
        <v>0</v>
      </c>
      <c r="AF58" s="183">
        <v>237</v>
      </c>
      <c r="AG58" s="181">
        <v>0</v>
      </c>
      <c r="AH58" s="182">
        <v>29</v>
      </c>
      <c r="AI58" s="182">
        <v>202</v>
      </c>
      <c r="AJ58" s="182">
        <v>0</v>
      </c>
      <c r="AK58" s="182">
        <v>0</v>
      </c>
      <c r="AL58" s="183">
        <v>231</v>
      </c>
      <c r="AM58" s="181">
        <v>0</v>
      </c>
      <c r="AN58" s="182">
        <v>16</v>
      </c>
      <c r="AO58" s="182">
        <v>190</v>
      </c>
      <c r="AP58" s="182">
        <v>0</v>
      </c>
      <c r="AQ58" s="182">
        <v>0</v>
      </c>
      <c r="AR58" s="183">
        <v>206</v>
      </c>
      <c r="AS58" s="181">
        <v>0</v>
      </c>
      <c r="AT58" s="182">
        <v>18</v>
      </c>
      <c r="AU58" s="182">
        <v>189</v>
      </c>
      <c r="AV58" s="182">
        <v>0</v>
      </c>
      <c r="AW58" s="182">
        <v>0</v>
      </c>
      <c r="AX58" s="183">
        <v>207</v>
      </c>
      <c r="AY58" s="181">
        <v>0</v>
      </c>
      <c r="AZ58" s="182">
        <v>31</v>
      </c>
      <c r="BA58" s="182">
        <v>172</v>
      </c>
      <c r="BB58" s="182">
        <v>0</v>
      </c>
      <c r="BC58" s="182">
        <v>0</v>
      </c>
      <c r="BD58" s="183">
        <v>203</v>
      </c>
      <c r="BE58" s="184">
        <v>0</v>
      </c>
      <c r="BF58" s="185">
        <v>0</v>
      </c>
      <c r="BG58" s="186"/>
      <c r="BH58" s="184">
        <v>33</v>
      </c>
      <c r="BI58" s="182"/>
      <c r="BJ58" s="185">
        <v>8</v>
      </c>
      <c r="BK58" s="186">
        <v>0.32</v>
      </c>
      <c r="BL58" s="184">
        <v>186</v>
      </c>
      <c r="BM58" s="185">
        <v>-58</v>
      </c>
      <c r="BN58" s="186">
        <v>-0.23770491803278687</v>
      </c>
      <c r="BO58" s="184">
        <v>0</v>
      </c>
      <c r="BP58" s="185">
        <v>0</v>
      </c>
      <c r="BQ58" s="186"/>
      <c r="BR58" s="184">
        <v>0</v>
      </c>
      <c r="BS58" s="185">
        <v>0</v>
      </c>
      <c r="BT58" s="186"/>
      <c r="BU58" s="184">
        <v>219</v>
      </c>
      <c r="BV58" s="185">
        <v>-50</v>
      </c>
      <c r="BW58" s="186">
        <v>-0.18587360594795538</v>
      </c>
    </row>
    <row r="59" spans="1:75" s="155" customFormat="1" ht="12" x14ac:dyDescent="0.2">
      <c r="A59" s="179" t="s">
        <v>417</v>
      </c>
      <c r="B59" s="180">
        <v>13</v>
      </c>
      <c r="C59" s="181">
        <v>20</v>
      </c>
      <c r="D59" s="182">
        <v>52</v>
      </c>
      <c r="E59" s="182">
        <v>476</v>
      </c>
      <c r="F59" s="182">
        <v>0</v>
      </c>
      <c r="G59" s="182">
        <v>0</v>
      </c>
      <c r="H59" s="183">
        <v>548</v>
      </c>
      <c r="I59" s="181">
        <v>19</v>
      </c>
      <c r="J59" s="182">
        <v>59</v>
      </c>
      <c r="K59" s="182">
        <v>455</v>
      </c>
      <c r="L59" s="182">
        <v>0</v>
      </c>
      <c r="M59" s="182">
        <v>0</v>
      </c>
      <c r="N59" s="183">
        <v>533</v>
      </c>
      <c r="O59" s="182">
        <v>10</v>
      </c>
      <c r="P59" s="182">
        <v>63</v>
      </c>
      <c r="Q59" s="182">
        <v>417</v>
      </c>
      <c r="R59" s="182">
        <v>0</v>
      </c>
      <c r="S59" s="182">
        <v>0</v>
      </c>
      <c r="T59" s="183">
        <v>490</v>
      </c>
      <c r="U59" s="181">
        <v>21</v>
      </c>
      <c r="V59" s="182">
        <v>57</v>
      </c>
      <c r="W59" s="182">
        <v>430</v>
      </c>
      <c r="X59" s="182">
        <v>0</v>
      </c>
      <c r="Y59" s="182">
        <v>0</v>
      </c>
      <c r="Z59" s="183">
        <v>508</v>
      </c>
      <c r="AA59" s="181">
        <v>17</v>
      </c>
      <c r="AB59" s="182">
        <v>52</v>
      </c>
      <c r="AC59" s="182">
        <v>425</v>
      </c>
      <c r="AD59" s="182">
        <v>0</v>
      </c>
      <c r="AE59" s="182">
        <v>0</v>
      </c>
      <c r="AF59" s="183">
        <v>494</v>
      </c>
      <c r="AG59" s="181">
        <v>15</v>
      </c>
      <c r="AH59" s="182">
        <v>63</v>
      </c>
      <c r="AI59" s="182">
        <v>418</v>
      </c>
      <c r="AJ59" s="182">
        <v>0</v>
      </c>
      <c r="AK59" s="182">
        <v>0</v>
      </c>
      <c r="AL59" s="183">
        <v>496</v>
      </c>
      <c r="AM59" s="181">
        <v>16</v>
      </c>
      <c r="AN59" s="182">
        <v>51</v>
      </c>
      <c r="AO59" s="182">
        <v>395</v>
      </c>
      <c r="AP59" s="182">
        <v>0</v>
      </c>
      <c r="AQ59" s="182">
        <v>0</v>
      </c>
      <c r="AR59" s="183">
        <v>462</v>
      </c>
      <c r="AS59" s="181">
        <f t="shared" ref="AS59:AX59" si="12">SUM(AS56:AS58)</f>
        <v>18</v>
      </c>
      <c r="AT59" s="182">
        <f t="shared" si="12"/>
        <v>54</v>
      </c>
      <c r="AU59" s="182">
        <f t="shared" si="12"/>
        <v>413</v>
      </c>
      <c r="AV59" s="182">
        <f t="shared" si="12"/>
        <v>0</v>
      </c>
      <c r="AW59" s="182">
        <f t="shared" si="12"/>
        <v>0</v>
      </c>
      <c r="AX59" s="183">
        <f t="shared" si="12"/>
        <v>485</v>
      </c>
      <c r="AY59" s="181">
        <v>16</v>
      </c>
      <c r="AZ59" s="182">
        <v>63</v>
      </c>
      <c r="BA59" s="182">
        <v>387</v>
      </c>
      <c r="BB59" s="182">
        <v>0</v>
      </c>
      <c r="BC59" s="182">
        <v>0</v>
      </c>
      <c r="BD59" s="183">
        <v>466</v>
      </c>
      <c r="BE59" s="184">
        <v>15</v>
      </c>
      <c r="BF59" s="185">
        <v>-5</v>
      </c>
      <c r="BG59" s="186">
        <v>-0.25</v>
      </c>
      <c r="BH59" s="184">
        <v>60</v>
      </c>
      <c r="BI59" s="182"/>
      <c r="BJ59" s="185">
        <v>8</v>
      </c>
      <c r="BK59" s="186">
        <v>0.15384615384615385</v>
      </c>
      <c r="BL59" s="184">
        <v>378</v>
      </c>
      <c r="BM59" s="185">
        <v>-98</v>
      </c>
      <c r="BN59" s="186">
        <v>-0.20588235294117646</v>
      </c>
      <c r="BO59" s="184">
        <v>0</v>
      </c>
      <c r="BP59" s="185">
        <v>0</v>
      </c>
      <c r="BQ59" s="186"/>
      <c r="BR59" s="184">
        <v>0</v>
      </c>
      <c r="BS59" s="185">
        <v>0</v>
      </c>
      <c r="BT59" s="186"/>
      <c r="BU59" s="184">
        <v>453</v>
      </c>
      <c r="BV59" s="185">
        <v>-95</v>
      </c>
      <c r="BW59" s="186">
        <v>-0.17335766423357665</v>
      </c>
    </row>
    <row r="60" spans="1:75" s="155" customFormat="1" ht="12" x14ac:dyDescent="0.2">
      <c r="A60" s="187"/>
      <c r="B60" s="180"/>
      <c r="C60" s="181"/>
      <c r="D60" s="182"/>
      <c r="E60" s="182"/>
      <c r="F60" s="182"/>
      <c r="G60" s="182"/>
      <c r="H60" s="183"/>
      <c r="I60" s="181"/>
      <c r="J60" s="182"/>
      <c r="K60" s="182"/>
      <c r="L60" s="182"/>
      <c r="M60" s="182"/>
      <c r="N60" s="183"/>
      <c r="O60" s="182"/>
      <c r="P60" s="182"/>
      <c r="Q60" s="182"/>
      <c r="R60" s="182"/>
      <c r="S60" s="182"/>
      <c r="T60" s="183"/>
      <c r="U60" s="181"/>
      <c r="V60" s="182"/>
      <c r="W60" s="182"/>
      <c r="X60" s="182"/>
      <c r="Y60" s="182"/>
      <c r="Z60" s="183"/>
      <c r="AA60" s="181"/>
      <c r="AB60" s="182"/>
      <c r="AC60" s="182"/>
      <c r="AD60" s="182"/>
      <c r="AE60" s="182"/>
      <c r="AF60" s="183"/>
      <c r="AG60" s="181"/>
      <c r="AH60" s="182"/>
      <c r="AI60" s="182"/>
      <c r="AJ60" s="182"/>
      <c r="AK60" s="182"/>
      <c r="AL60" s="183"/>
      <c r="AM60" s="181"/>
      <c r="AN60" s="182"/>
      <c r="AO60" s="182"/>
      <c r="AP60" s="182"/>
      <c r="AQ60" s="182"/>
      <c r="AR60" s="183"/>
      <c r="AS60" s="181"/>
      <c r="AT60" s="182"/>
      <c r="AU60" s="182"/>
      <c r="AV60" s="182"/>
      <c r="AW60" s="182"/>
      <c r="AX60" s="183"/>
      <c r="AY60" s="181"/>
      <c r="AZ60" s="182"/>
      <c r="BA60" s="182"/>
      <c r="BB60" s="182"/>
      <c r="BC60" s="182"/>
      <c r="BD60" s="183"/>
      <c r="BE60" s="184"/>
      <c r="BF60" s="185"/>
      <c r="BG60" s="186"/>
      <c r="BH60" s="184"/>
      <c r="BI60" s="182"/>
      <c r="BJ60" s="185"/>
      <c r="BK60" s="186"/>
      <c r="BL60" s="184"/>
      <c r="BM60" s="185"/>
      <c r="BN60" s="186"/>
      <c r="BO60" s="184"/>
      <c r="BP60" s="185"/>
      <c r="BQ60" s="186"/>
      <c r="BR60" s="184"/>
      <c r="BS60" s="185"/>
      <c r="BT60" s="186"/>
      <c r="BU60" s="184"/>
      <c r="BV60" s="185"/>
      <c r="BW60" s="186"/>
    </row>
    <row r="61" spans="1:75" s="155" customFormat="1" ht="12" x14ac:dyDescent="0.2">
      <c r="A61" s="187" t="s">
        <v>169</v>
      </c>
      <c r="B61" s="180">
        <v>14</v>
      </c>
      <c r="C61" s="181">
        <v>32</v>
      </c>
      <c r="D61" s="182">
        <v>0</v>
      </c>
      <c r="E61" s="182">
        <v>609</v>
      </c>
      <c r="F61" s="182">
        <v>0</v>
      </c>
      <c r="G61" s="182">
        <v>0</v>
      </c>
      <c r="H61" s="183">
        <v>641</v>
      </c>
      <c r="I61" s="181">
        <v>24</v>
      </c>
      <c r="J61" s="182">
        <v>0</v>
      </c>
      <c r="K61" s="182">
        <v>596</v>
      </c>
      <c r="L61" s="182">
        <v>0</v>
      </c>
      <c r="M61" s="182">
        <v>0</v>
      </c>
      <c r="N61" s="183">
        <v>620</v>
      </c>
      <c r="O61" s="182">
        <v>25</v>
      </c>
      <c r="P61" s="182">
        <v>0</v>
      </c>
      <c r="Q61" s="182">
        <v>658</v>
      </c>
      <c r="R61" s="182">
        <v>0</v>
      </c>
      <c r="S61" s="182">
        <v>0</v>
      </c>
      <c r="T61" s="183">
        <v>683</v>
      </c>
      <c r="U61" s="181">
        <v>31</v>
      </c>
      <c r="V61" s="182">
        <v>0</v>
      </c>
      <c r="W61" s="182">
        <v>662</v>
      </c>
      <c r="X61" s="182">
        <v>0</v>
      </c>
      <c r="Y61" s="182">
        <v>0</v>
      </c>
      <c r="Z61" s="183">
        <v>693</v>
      </c>
      <c r="AA61" s="181"/>
      <c r="AB61" s="182"/>
      <c r="AC61" s="182"/>
      <c r="AD61" s="182"/>
      <c r="AE61" s="182"/>
      <c r="AF61" s="183"/>
      <c r="AG61" s="181"/>
      <c r="AH61" s="182"/>
      <c r="AI61" s="182"/>
      <c r="AJ61" s="182"/>
      <c r="AK61" s="182"/>
      <c r="AL61" s="183"/>
      <c r="AM61" s="181"/>
      <c r="AN61" s="182"/>
      <c r="AO61" s="182"/>
      <c r="AP61" s="182"/>
      <c r="AQ61" s="182"/>
      <c r="AR61" s="183"/>
      <c r="AS61" s="181"/>
      <c r="AT61" s="182"/>
      <c r="AU61" s="182"/>
      <c r="AV61" s="182"/>
      <c r="AW61" s="182"/>
      <c r="AX61" s="183"/>
      <c r="AY61" s="181"/>
      <c r="AZ61" s="182"/>
      <c r="BA61" s="182"/>
      <c r="BB61" s="182"/>
      <c r="BC61" s="182"/>
      <c r="BD61" s="183"/>
      <c r="BE61" s="184"/>
      <c r="BF61" s="185">
        <v>-32</v>
      </c>
      <c r="BG61" s="186">
        <v>-10</v>
      </c>
      <c r="BH61" s="184"/>
      <c r="BI61" s="182"/>
      <c r="BJ61" s="185">
        <v>0</v>
      </c>
      <c r="BK61" s="186"/>
      <c r="BL61" s="184"/>
      <c r="BM61" s="185">
        <v>-609</v>
      </c>
      <c r="BN61" s="186">
        <v>-10</v>
      </c>
      <c r="BO61" s="184"/>
      <c r="BP61" s="185">
        <v>0</v>
      </c>
      <c r="BQ61" s="186"/>
      <c r="BR61" s="184"/>
      <c r="BS61" s="185">
        <v>0</v>
      </c>
      <c r="BT61" s="186"/>
      <c r="BU61" s="184"/>
      <c r="BV61" s="185">
        <v>-641</v>
      </c>
      <c r="BW61" s="186">
        <v>-10</v>
      </c>
    </row>
    <row r="62" spans="1:75" s="155" customFormat="1" ht="12" x14ac:dyDescent="0.2">
      <c r="A62" s="187" t="s">
        <v>142</v>
      </c>
      <c r="B62" s="180">
        <v>14</v>
      </c>
      <c r="C62" s="181">
        <v>0</v>
      </c>
      <c r="D62" s="182">
        <v>67</v>
      </c>
      <c r="E62" s="182">
        <v>420</v>
      </c>
      <c r="F62" s="182">
        <v>227</v>
      </c>
      <c r="G62" s="182">
        <v>431</v>
      </c>
      <c r="H62" s="183">
        <v>1145</v>
      </c>
      <c r="I62" s="181">
        <v>0</v>
      </c>
      <c r="J62" s="182">
        <v>67</v>
      </c>
      <c r="K62" s="182">
        <v>392</v>
      </c>
      <c r="L62" s="182">
        <v>270</v>
      </c>
      <c r="M62" s="182">
        <v>413</v>
      </c>
      <c r="N62" s="183">
        <v>1142</v>
      </c>
      <c r="O62" s="182">
        <v>25</v>
      </c>
      <c r="P62" s="182">
        <v>56</v>
      </c>
      <c r="Q62" s="182">
        <v>389</v>
      </c>
      <c r="R62" s="182">
        <v>264</v>
      </c>
      <c r="S62" s="182">
        <v>438</v>
      </c>
      <c r="T62" s="183">
        <v>1172</v>
      </c>
      <c r="U62" s="181">
        <v>30</v>
      </c>
      <c r="V62" s="182">
        <v>62</v>
      </c>
      <c r="W62" s="182">
        <v>376</v>
      </c>
      <c r="X62" s="182">
        <v>255</v>
      </c>
      <c r="Y62" s="182">
        <v>402</v>
      </c>
      <c r="Z62" s="183">
        <v>1125</v>
      </c>
      <c r="AA62" s="181">
        <v>21</v>
      </c>
      <c r="AB62" s="182">
        <v>68</v>
      </c>
      <c r="AC62" s="182">
        <v>377</v>
      </c>
      <c r="AD62" s="182">
        <v>230</v>
      </c>
      <c r="AE62" s="182">
        <v>369</v>
      </c>
      <c r="AF62" s="183">
        <v>1065</v>
      </c>
      <c r="AG62" s="181">
        <v>24</v>
      </c>
      <c r="AH62" s="182">
        <v>58</v>
      </c>
      <c r="AI62" s="182">
        <v>374</v>
      </c>
      <c r="AJ62" s="182">
        <v>224</v>
      </c>
      <c r="AK62" s="182">
        <v>355</v>
      </c>
      <c r="AL62" s="183">
        <v>1035</v>
      </c>
      <c r="AM62" s="181">
        <v>30</v>
      </c>
      <c r="AN62" s="182">
        <v>82</v>
      </c>
      <c r="AO62" s="182">
        <v>354</v>
      </c>
      <c r="AP62" s="182">
        <v>207</v>
      </c>
      <c r="AQ62" s="182">
        <v>300</v>
      </c>
      <c r="AR62" s="183">
        <v>973</v>
      </c>
      <c r="AS62" s="181">
        <v>25</v>
      </c>
      <c r="AT62" s="182">
        <v>70</v>
      </c>
      <c r="AU62" s="182">
        <v>372</v>
      </c>
      <c r="AV62" s="182">
        <v>210</v>
      </c>
      <c r="AW62" s="182">
        <v>293</v>
      </c>
      <c r="AX62" s="183">
        <v>970</v>
      </c>
      <c r="AY62" s="181">
        <v>27</v>
      </c>
      <c r="AZ62" s="182">
        <v>79</v>
      </c>
      <c r="BA62" s="182">
        <v>377</v>
      </c>
      <c r="BB62" s="182">
        <v>219</v>
      </c>
      <c r="BC62" s="182">
        <v>277</v>
      </c>
      <c r="BD62" s="183">
        <v>979</v>
      </c>
      <c r="BE62" s="184">
        <v>28</v>
      </c>
      <c r="BF62" s="185">
        <v>28</v>
      </c>
      <c r="BG62" s="186"/>
      <c r="BH62" s="184">
        <v>83</v>
      </c>
      <c r="BI62" s="182"/>
      <c r="BJ62" s="185">
        <v>16</v>
      </c>
      <c r="BK62" s="186">
        <v>0.23880597014925373</v>
      </c>
      <c r="BL62" s="184">
        <v>391</v>
      </c>
      <c r="BM62" s="185">
        <v>-29</v>
      </c>
      <c r="BN62" s="186">
        <v>-6.9047619047619052E-2</v>
      </c>
      <c r="BO62" s="184">
        <v>212</v>
      </c>
      <c r="BP62" s="185">
        <v>-15</v>
      </c>
      <c r="BQ62" s="186">
        <v>-6.6079295154185022E-2</v>
      </c>
      <c r="BR62" s="184">
        <v>276</v>
      </c>
      <c r="BS62" s="185">
        <v>-155</v>
      </c>
      <c r="BT62" s="186">
        <v>-0.35962877030162416</v>
      </c>
      <c r="BU62" s="184">
        <v>990</v>
      </c>
      <c r="BV62" s="185">
        <v>-155</v>
      </c>
      <c r="BW62" s="186">
        <v>-0.13537117903930132</v>
      </c>
    </row>
    <row r="63" spans="1:75" s="155" customFormat="1" ht="12" x14ac:dyDescent="0.2">
      <c r="A63" s="187" t="s">
        <v>144</v>
      </c>
      <c r="B63" s="180">
        <v>14</v>
      </c>
      <c r="C63" s="181">
        <v>19</v>
      </c>
      <c r="D63" s="182">
        <v>0</v>
      </c>
      <c r="E63" s="182">
        <v>420</v>
      </c>
      <c r="F63" s="182">
        <v>0</v>
      </c>
      <c r="G63" s="182">
        <v>0</v>
      </c>
      <c r="H63" s="183">
        <v>439</v>
      </c>
      <c r="I63" s="181">
        <v>27</v>
      </c>
      <c r="J63" s="182">
        <v>0</v>
      </c>
      <c r="K63" s="182">
        <v>422</v>
      </c>
      <c r="L63" s="182">
        <v>0</v>
      </c>
      <c r="M63" s="182">
        <v>0</v>
      </c>
      <c r="N63" s="183">
        <v>449</v>
      </c>
      <c r="O63" s="182">
        <v>29</v>
      </c>
      <c r="P63" s="182">
        <v>0</v>
      </c>
      <c r="Q63" s="182">
        <v>451</v>
      </c>
      <c r="R63" s="182">
        <v>0</v>
      </c>
      <c r="S63" s="182">
        <v>0</v>
      </c>
      <c r="T63" s="183">
        <v>480</v>
      </c>
      <c r="U63" s="181">
        <v>26</v>
      </c>
      <c r="V63" s="182">
        <v>0</v>
      </c>
      <c r="W63" s="182">
        <v>476</v>
      </c>
      <c r="X63" s="182">
        <v>0</v>
      </c>
      <c r="Y63" s="182">
        <v>0</v>
      </c>
      <c r="Z63" s="183">
        <v>502</v>
      </c>
      <c r="AA63" s="181"/>
      <c r="AB63" s="182"/>
      <c r="AC63" s="182"/>
      <c r="AD63" s="182"/>
      <c r="AE63" s="182"/>
      <c r="AF63" s="183"/>
      <c r="AG63" s="181"/>
      <c r="AH63" s="182"/>
      <c r="AI63" s="182"/>
      <c r="AJ63" s="182"/>
      <c r="AK63" s="182"/>
      <c r="AL63" s="183"/>
      <c r="AM63" s="181"/>
      <c r="AN63" s="182"/>
      <c r="AO63" s="182"/>
      <c r="AP63" s="182"/>
      <c r="AQ63" s="182"/>
      <c r="AR63" s="183"/>
      <c r="AS63" s="181"/>
      <c r="AT63" s="182"/>
      <c r="AU63" s="182"/>
      <c r="AV63" s="182"/>
      <c r="AW63" s="182"/>
      <c r="AX63" s="183"/>
      <c r="AY63" s="181"/>
      <c r="AZ63" s="182"/>
      <c r="BA63" s="182"/>
      <c r="BB63" s="182"/>
      <c r="BC63" s="182"/>
      <c r="BD63" s="183"/>
      <c r="BE63" s="184"/>
      <c r="BF63" s="185">
        <v>-19</v>
      </c>
      <c r="BG63" s="186">
        <v>-10</v>
      </c>
      <c r="BH63" s="184"/>
      <c r="BI63" s="182"/>
      <c r="BJ63" s="185">
        <v>0</v>
      </c>
      <c r="BK63" s="186"/>
      <c r="BL63" s="184"/>
      <c r="BM63" s="185">
        <v>-420</v>
      </c>
      <c r="BN63" s="186">
        <v>-10</v>
      </c>
      <c r="BO63" s="184"/>
      <c r="BP63" s="185">
        <v>0</v>
      </c>
      <c r="BQ63" s="186"/>
      <c r="BR63" s="184"/>
      <c r="BS63" s="185">
        <v>0</v>
      </c>
      <c r="BT63" s="186"/>
      <c r="BU63" s="184"/>
      <c r="BV63" s="185">
        <v>-439</v>
      </c>
      <c r="BW63" s="186">
        <v>-10</v>
      </c>
    </row>
    <row r="64" spans="1:75" s="155" customFormat="1" ht="12" x14ac:dyDescent="0.2">
      <c r="A64" s="179" t="s">
        <v>418</v>
      </c>
      <c r="B64" s="180">
        <v>14</v>
      </c>
      <c r="C64" s="181">
        <v>51</v>
      </c>
      <c r="D64" s="182">
        <v>67</v>
      </c>
      <c r="E64" s="182">
        <v>1449</v>
      </c>
      <c r="F64" s="182">
        <v>227</v>
      </c>
      <c r="G64" s="182">
        <v>431</v>
      </c>
      <c r="H64" s="183">
        <v>2225</v>
      </c>
      <c r="I64" s="181">
        <v>51</v>
      </c>
      <c r="J64" s="182">
        <v>67</v>
      </c>
      <c r="K64" s="182">
        <v>1410</v>
      </c>
      <c r="L64" s="182">
        <v>270</v>
      </c>
      <c r="M64" s="182">
        <v>413</v>
      </c>
      <c r="N64" s="183">
        <v>2211</v>
      </c>
      <c r="O64" s="182">
        <v>79</v>
      </c>
      <c r="P64" s="182">
        <v>56</v>
      </c>
      <c r="Q64" s="182">
        <v>1498</v>
      </c>
      <c r="R64" s="182">
        <v>264</v>
      </c>
      <c r="S64" s="182">
        <v>438</v>
      </c>
      <c r="T64" s="183">
        <v>2335</v>
      </c>
      <c r="U64" s="181">
        <v>87</v>
      </c>
      <c r="V64" s="182">
        <v>62</v>
      </c>
      <c r="W64" s="182">
        <v>1514</v>
      </c>
      <c r="X64" s="182">
        <v>255</v>
      </c>
      <c r="Y64" s="182">
        <v>402</v>
      </c>
      <c r="Z64" s="183">
        <v>2320</v>
      </c>
      <c r="AA64" s="181">
        <v>21</v>
      </c>
      <c r="AB64" s="182">
        <v>68</v>
      </c>
      <c r="AC64" s="182">
        <v>377</v>
      </c>
      <c r="AD64" s="182">
        <v>230</v>
      </c>
      <c r="AE64" s="182">
        <v>369</v>
      </c>
      <c r="AF64" s="183">
        <v>1065</v>
      </c>
      <c r="AG64" s="181">
        <v>24</v>
      </c>
      <c r="AH64" s="182">
        <v>58</v>
      </c>
      <c r="AI64" s="182">
        <v>374</v>
      </c>
      <c r="AJ64" s="182">
        <v>224</v>
      </c>
      <c r="AK64" s="182">
        <v>355</v>
      </c>
      <c r="AL64" s="183">
        <v>1035</v>
      </c>
      <c r="AM64" s="181">
        <v>30</v>
      </c>
      <c r="AN64" s="182">
        <v>82</v>
      </c>
      <c r="AO64" s="182">
        <v>354</v>
      </c>
      <c r="AP64" s="182">
        <v>207</v>
      </c>
      <c r="AQ64" s="182">
        <v>300</v>
      </c>
      <c r="AR64" s="183">
        <v>973</v>
      </c>
      <c r="AS64" s="181">
        <f t="shared" ref="AS64:AX64" si="13">SUM(AS62)</f>
        <v>25</v>
      </c>
      <c r="AT64" s="182">
        <f t="shared" si="13"/>
        <v>70</v>
      </c>
      <c r="AU64" s="182">
        <f t="shared" si="13"/>
        <v>372</v>
      </c>
      <c r="AV64" s="182">
        <f t="shared" si="13"/>
        <v>210</v>
      </c>
      <c r="AW64" s="182">
        <f t="shared" si="13"/>
        <v>293</v>
      </c>
      <c r="AX64" s="183">
        <f t="shared" si="13"/>
        <v>970</v>
      </c>
      <c r="AY64" s="181">
        <v>27</v>
      </c>
      <c r="AZ64" s="182">
        <v>79</v>
      </c>
      <c r="BA64" s="182">
        <v>377</v>
      </c>
      <c r="BB64" s="182">
        <v>219</v>
      </c>
      <c r="BC64" s="182">
        <v>277</v>
      </c>
      <c r="BD64" s="183">
        <v>979</v>
      </c>
      <c r="BE64" s="184">
        <v>28</v>
      </c>
      <c r="BF64" s="185">
        <v>-23</v>
      </c>
      <c r="BG64" s="186">
        <v>-0.45098039215686275</v>
      </c>
      <c r="BH64" s="184">
        <v>83</v>
      </c>
      <c r="BI64" s="182"/>
      <c r="BJ64" s="185">
        <v>16</v>
      </c>
      <c r="BK64" s="186">
        <v>0.23880597014925373</v>
      </c>
      <c r="BL64" s="184">
        <v>391</v>
      </c>
      <c r="BM64" s="185">
        <v>-1058</v>
      </c>
      <c r="BN64" s="186">
        <v>-0.73015873015873012</v>
      </c>
      <c r="BO64" s="184">
        <v>212</v>
      </c>
      <c r="BP64" s="185">
        <v>-15</v>
      </c>
      <c r="BQ64" s="186">
        <v>-6.6079295154185022E-2</v>
      </c>
      <c r="BR64" s="184">
        <v>276</v>
      </c>
      <c r="BS64" s="185">
        <v>-155</v>
      </c>
      <c r="BT64" s="186">
        <v>-0.35962877030162416</v>
      </c>
      <c r="BU64" s="184">
        <v>990</v>
      </c>
      <c r="BV64" s="185">
        <v>-1235</v>
      </c>
      <c r="BW64" s="186">
        <v>-0.55505617977528088</v>
      </c>
    </row>
    <row r="65" spans="1:75" s="155" customFormat="1" ht="12" x14ac:dyDescent="0.2">
      <c r="A65" s="187"/>
      <c r="B65" s="180"/>
      <c r="C65" s="181"/>
      <c r="D65" s="182"/>
      <c r="E65" s="182"/>
      <c r="F65" s="182"/>
      <c r="G65" s="182"/>
      <c r="H65" s="183"/>
      <c r="I65" s="181"/>
      <c r="J65" s="182"/>
      <c r="K65" s="182"/>
      <c r="L65" s="182"/>
      <c r="M65" s="182"/>
      <c r="N65" s="183"/>
      <c r="O65" s="182"/>
      <c r="P65" s="182"/>
      <c r="Q65" s="182"/>
      <c r="R65" s="182"/>
      <c r="S65" s="182"/>
      <c r="T65" s="183"/>
      <c r="U65" s="181"/>
      <c r="V65" s="182"/>
      <c r="W65" s="182"/>
      <c r="X65" s="182"/>
      <c r="Y65" s="182"/>
      <c r="Z65" s="183"/>
      <c r="AA65" s="181"/>
      <c r="AB65" s="182"/>
      <c r="AC65" s="182"/>
      <c r="AD65" s="182"/>
      <c r="AE65" s="182"/>
      <c r="AF65" s="183"/>
      <c r="AG65" s="181"/>
      <c r="AH65" s="182"/>
      <c r="AI65" s="182"/>
      <c r="AJ65" s="182"/>
      <c r="AK65" s="182"/>
      <c r="AL65" s="183"/>
      <c r="AM65" s="181"/>
      <c r="AN65" s="182"/>
      <c r="AO65" s="182"/>
      <c r="AP65" s="182"/>
      <c r="AQ65" s="182"/>
      <c r="AR65" s="183"/>
      <c r="AS65" s="181"/>
      <c r="AT65" s="182"/>
      <c r="AU65" s="182"/>
      <c r="AV65" s="182"/>
      <c r="AW65" s="182"/>
      <c r="AX65" s="183"/>
      <c r="AY65" s="181"/>
      <c r="AZ65" s="182"/>
      <c r="BA65" s="182"/>
      <c r="BB65" s="182"/>
      <c r="BC65" s="182"/>
      <c r="BD65" s="183"/>
      <c r="BE65" s="184"/>
      <c r="BF65" s="185"/>
      <c r="BG65" s="186"/>
      <c r="BH65" s="184"/>
      <c r="BI65" s="182"/>
      <c r="BJ65" s="185"/>
      <c r="BK65" s="186"/>
      <c r="BL65" s="184"/>
      <c r="BM65" s="185"/>
      <c r="BN65" s="186"/>
      <c r="BO65" s="184"/>
      <c r="BP65" s="185"/>
      <c r="BQ65" s="186"/>
      <c r="BR65" s="184"/>
      <c r="BS65" s="185"/>
      <c r="BT65" s="186"/>
      <c r="BU65" s="184"/>
      <c r="BV65" s="185"/>
      <c r="BW65" s="186"/>
    </row>
    <row r="66" spans="1:75" s="155" customFormat="1" ht="12" x14ac:dyDescent="0.2">
      <c r="A66" s="187" t="s">
        <v>165</v>
      </c>
      <c r="B66" s="180">
        <v>15</v>
      </c>
      <c r="C66" s="181">
        <v>0</v>
      </c>
      <c r="D66" s="182">
        <v>0</v>
      </c>
      <c r="E66" s="182">
        <v>629</v>
      </c>
      <c r="F66" s="182">
        <v>0</v>
      </c>
      <c r="G66" s="182">
        <v>0</v>
      </c>
      <c r="H66" s="183">
        <v>629</v>
      </c>
      <c r="I66" s="181">
        <v>0</v>
      </c>
      <c r="J66" s="182">
        <v>0</v>
      </c>
      <c r="K66" s="182">
        <v>620</v>
      </c>
      <c r="L66" s="182">
        <v>0</v>
      </c>
      <c r="M66" s="182">
        <v>0</v>
      </c>
      <c r="N66" s="183">
        <v>620</v>
      </c>
      <c r="O66" s="182">
        <v>0</v>
      </c>
      <c r="P66" s="182">
        <v>0</v>
      </c>
      <c r="Q66" s="182">
        <v>601</v>
      </c>
      <c r="R66" s="182">
        <v>0</v>
      </c>
      <c r="S66" s="182">
        <v>0</v>
      </c>
      <c r="T66" s="183">
        <v>601</v>
      </c>
      <c r="U66" s="181">
        <v>0</v>
      </c>
      <c r="V66" s="182">
        <v>0</v>
      </c>
      <c r="W66" s="182">
        <v>606</v>
      </c>
      <c r="X66" s="182">
        <v>0</v>
      </c>
      <c r="Y66" s="182">
        <v>0</v>
      </c>
      <c r="Z66" s="183">
        <v>606</v>
      </c>
      <c r="AA66" s="181">
        <v>0</v>
      </c>
      <c r="AB66" s="182">
        <v>0</v>
      </c>
      <c r="AC66" s="182">
        <v>600</v>
      </c>
      <c r="AD66" s="182">
        <v>0</v>
      </c>
      <c r="AE66" s="182">
        <v>0</v>
      </c>
      <c r="AF66" s="183">
        <v>600</v>
      </c>
      <c r="AG66" s="181">
        <v>0</v>
      </c>
      <c r="AH66" s="182">
        <v>0</v>
      </c>
      <c r="AI66" s="182">
        <v>565</v>
      </c>
      <c r="AJ66" s="182">
        <v>0</v>
      </c>
      <c r="AK66" s="182">
        <v>0</v>
      </c>
      <c r="AL66" s="183">
        <v>565</v>
      </c>
      <c r="AM66" s="181">
        <v>0</v>
      </c>
      <c r="AN66" s="182">
        <v>39</v>
      </c>
      <c r="AO66" s="182">
        <v>580</v>
      </c>
      <c r="AP66" s="182">
        <v>0</v>
      </c>
      <c r="AQ66" s="182">
        <v>0</v>
      </c>
      <c r="AR66" s="183">
        <v>619</v>
      </c>
      <c r="AS66" s="181">
        <v>0</v>
      </c>
      <c r="AT66" s="182">
        <v>51</v>
      </c>
      <c r="AU66" s="182">
        <v>565</v>
      </c>
      <c r="AV66" s="182">
        <v>0</v>
      </c>
      <c r="AW66" s="182">
        <v>0</v>
      </c>
      <c r="AX66" s="183">
        <v>616</v>
      </c>
      <c r="AY66" s="181">
        <v>0</v>
      </c>
      <c r="AZ66" s="182">
        <v>36</v>
      </c>
      <c r="BA66" s="182">
        <v>556</v>
      </c>
      <c r="BB66" s="182">
        <v>0</v>
      </c>
      <c r="BC66" s="182">
        <v>0</v>
      </c>
      <c r="BD66" s="183">
        <v>592</v>
      </c>
      <c r="BE66" s="184">
        <v>0</v>
      </c>
      <c r="BF66" s="185">
        <v>0</v>
      </c>
      <c r="BG66" s="186"/>
      <c r="BH66" s="184">
        <v>55</v>
      </c>
      <c r="BI66" s="182"/>
      <c r="BJ66" s="185">
        <v>55</v>
      </c>
      <c r="BK66" s="186"/>
      <c r="BL66" s="184">
        <v>556</v>
      </c>
      <c r="BM66" s="185">
        <v>-73</v>
      </c>
      <c r="BN66" s="186">
        <v>-0.11605723370429252</v>
      </c>
      <c r="BO66" s="184">
        <v>0</v>
      </c>
      <c r="BP66" s="185">
        <v>0</v>
      </c>
      <c r="BQ66" s="186"/>
      <c r="BR66" s="184">
        <v>0</v>
      </c>
      <c r="BS66" s="185">
        <v>0</v>
      </c>
      <c r="BT66" s="186"/>
      <c r="BU66" s="184">
        <v>611</v>
      </c>
      <c r="BV66" s="185">
        <v>-18</v>
      </c>
      <c r="BW66" s="186">
        <v>-2.8616852146263912E-2</v>
      </c>
    </row>
    <row r="67" spans="1:75" s="155" customFormat="1" ht="12" x14ac:dyDescent="0.2">
      <c r="A67" s="187" t="s">
        <v>168</v>
      </c>
      <c r="B67" s="180">
        <v>15</v>
      </c>
      <c r="C67" s="181">
        <v>0</v>
      </c>
      <c r="D67" s="182">
        <v>31</v>
      </c>
      <c r="E67" s="182">
        <v>444</v>
      </c>
      <c r="F67" s="182">
        <v>0</v>
      </c>
      <c r="G67" s="182">
        <v>0</v>
      </c>
      <c r="H67" s="183">
        <v>475</v>
      </c>
      <c r="I67" s="181">
        <v>0</v>
      </c>
      <c r="J67" s="182">
        <v>41</v>
      </c>
      <c r="K67" s="182">
        <v>425</v>
      </c>
      <c r="L67" s="182">
        <v>0</v>
      </c>
      <c r="M67" s="182">
        <v>0</v>
      </c>
      <c r="N67" s="183">
        <v>466</v>
      </c>
      <c r="O67" s="182">
        <v>0</v>
      </c>
      <c r="P67" s="182">
        <v>40</v>
      </c>
      <c r="Q67" s="182">
        <v>426</v>
      </c>
      <c r="R67" s="182">
        <v>0</v>
      </c>
      <c r="S67" s="182">
        <v>0</v>
      </c>
      <c r="T67" s="183">
        <v>466</v>
      </c>
      <c r="U67" s="181">
        <v>0</v>
      </c>
      <c r="V67" s="182">
        <v>41</v>
      </c>
      <c r="W67" s="182">
        <v>424</v>
      </c>
      <c r="X67" s="182">
        <v>0</v>
      </c>
      <c r="Y67" s="182">
        <v>0</v>
      </c>
      <c r="Z67" s="183">
        <v>465</v>
      </c>
      <c r="AA67" s="181">
        <v>0</v>
      </c>
      <c r="AB67" s="182">
        <v>47</v>
      </c>
      <c r="AC67" s="182">
        <v>405</v>
      </c>
      <c r="AD67" s="182">
        <v>0</v>
      </c>
      <c r="AE67" s="182">
        <v>0</v>
      </c>
      <c r="AF67" s="183">
        <v>452</v>
      </c>
      <c r="AG67" s="181">
        <v>0</v>
      </c>
      <c r="AH67" s="182">
        <v>34</v>
      </c>
      <c r="AI67" s="182">
        <v>440</v>
      </c>
      <c r="AJ67" s="182">
        <v>0</v>
      </c>
      <c r="AK67" s="182">
        <v>0</v>
      </c>
      <c r="AL67" s="183">
        <v>474</v>
      </c>
      <c r="AM67" s="181">
        <v>0</v>
      </c>
      <c r="AN67" s="182">
        <v>46</v>
      </c>
      <c r="AO67" s="182">
        <v>387</v>
      </c>
      <c r="AP67" s="182">
        <v>0</v>
      </c>
      <c r="AQ67" s="182">
        <v>0</v>
      </c>
      <c r="AR67" s="183">
        <v>433</v>
      </c>
      <c r="AS67" s="181">
        <v>0</v>
      </c>
      <c r="AT67" s="182">
        <v>39</v>
      </c>
      <c r="AU67" s="182">
        <v>375</v>
      </c>
      <c r="AV67" s="182">
        <v>0</v>
      </c>
      <c r="AW67" s="182">
        <v>0</v>
      </c>
      <c r="AX67" s="183">
        <v>414</v>
      </c>
      <c r="AY67" s="181">
        <v>0</v>
      </c>
      <c r="AZ67" s="182">
        <v>30</v>
      </c>
      <c r="BA67" s="182">
        <v>370</v>
      </c>
      <c r="BB67" s="182">
        <v>0</v>
      </c>
      <c r="BC67" s="182">
        <v>0</v>
      </c>
      <c r="BD67" s="183">
        <v>400</v>
      </c>
      <c r="BE67" s="184">
        <v>0</v>
      </c>
      <c r="BF67" s="185">
        <v>0</v>
      </c>
      <c r="BG67" s="186"/>
      <c r="BH67" s="184">
        <v>39</v>
      </c>
      <c r="BI67" s="182"/>
      <c r="BJ67" s="185">
        <v>8</v>
      </c>
      <c r="BK67" s="186">
        <v>0.25806451612903225</v>
      </c>
      <c r="BL67" s="184">
        <v>377</v>
      </c>
      <c r="BM67" s="185">
        <v>-67</v>
      </c>
      <c r="BN67" s="186">
        <v>-0.15090090090090091</v>
      </c>
      <c r="BO67" s="184">
        <v>0</v>
      </c>
      <c r="BP67" s="185">
        <v>0</v>
      </c>
      <c r="BQ67" s="186"/>
      <c r="BR67" s="184">
        <v>0</v>
      </c>
      <c r="BS67" s="185">
        <v>0</v>
      </c>
      <c r="BT67" s="186"/>
      <c r="BU67" s="184">
        <v>416</v>
      </c>
      <c r="BV67" s="185">
        <v>-59</v>
      </c>
      <c r="BW67" s="186">
        <v>-0.12421052631578948</v>
      </c>
    </row>
    <row r="68" spans="1:75" s="155" customFormat="1" ht="12" x14ac:dyDescent="0.2">
      <c r="A68" s="187" t="s">
        <v>173</v>
      </c>
      <c r="B68" s="180">
        <v>15</v>
      </c>
      <c r="C68" s="181">
        <v>0</v>
      </c>
      <c r="D68" s="182">
        <v>119</v>
      </c>
      <c r="E68" s="182">
        <v>808</v>
      </c>
      <c r="F68" s="182">
        <v>485</v>
      </c>
      <c r="G68" s="182">
        <v>0</v>
      </c>
      <c r="H68" s="183">
        <v>1412</v>
      </c>
      <c r="I68" s="181">
        <v>3</v>
      </c>
      <c r="J68" s="182">
        <v>154</v>
      </c>
      <c r="K68" s="182">
        <v>802</v>
      </c>
      <c r="L68" s="182">
        <v>476</v>
      </c>
      <c r="M68" s="182">
        <v>0</v>
      </c>
      <c r="N68" s="183">
        <v>1435</v>
      </c>
      <c r="O68" s="182">
        <v>35</v>
      </c>
      <c r="P68" s="182">
        <v>115</v>
      </c>
      <c r="Q68" s="182">
        <v>874</v>
      </c>
      <c r="R68" s="182">
        <v>496</v>
      </c>
      <c r="S68" s="182">
        <v>0</v>
      </c>
      <c r="T68" s="183">
        <v>1520</v>
      </c>
      <c r="U68" s="181">
        <v>34</v>
      </c>
      <c r="V68" s="182">
        <v>106</v>
      </c>
      <c r="W68" s="182">
        <v>859</v>
      </c>
      <c r="X68" s="182">
        <v>481</v>
      </c>
      <c r="Y68" s="182">
        <v>0</v>
      </c>
      <c r="Z68" s="183">
        <v>1480</v>
      </c>
      <c r="AA68" s="181">
        <v>35</v>
      </c>
      <c r="AB68" s="182">
        <v>139</v>
      </c>
      <c r="AC68" s="182">
        <v>810</v>
      </c>
      <c r="AD68" s="182">
        <v>537</v>
      </c>
      <c r="AE68" s="182">
        <v>0</v>
      </c>
      <c r="AF68" s="183">
        <v>1521</v>
      </c>
      <c r="AG68" s="181">
        <v>33</v>
      </c>
      <c r="AH68" s="182">
        <v>132</v>
      </c>
      <c r="AI68" s="182">
        <v>830</v>
      </c>
      <c r="AJ68" s="182">
        <v>517</v>
      </c>
      <c r="AK68" s="182">
        <v>0</v>
      </c>
      <c r="AL68" s="183">
        <v>1512</v>
      </c>
      <c r="AM68" s="181">
        <v>26</v>
      </c>
      <c r="AN68" s="182">
        <v>126</v>
      </c>
      <c r="AO68" s="182">
        <v>856</v>
      </c>
      <c r="AP68" s="182">
        <v>522</v>
      </c>
      <c r="AQ68" s="182">
        <v>0</v>
      </c>
      <c r="AR68" s="183">
        <v>1530</v>
      </c>
      <c r="AS68" s="181">
        <v>27</v>
      </c>
      <c r="AT68" s="182">
        <v>118</v>
      </c>
      <c r="AU68" s="182">
        <v>814</v>
      </c>
      <c r="AV68" s="182">
        <v>504</v>
      </c>
      <c r="AW68" s="182">
        <v>0</v>
      </c>
      <c r="AX68" s="183">
        <v>1463</v>
      </c>
      <c r="AY68" s="181">
        <v>37</v>
      </c>
      <c r="AZ68" s="182">
        <v>131</v>
      </c>
      <c r="BA68" s="182">
        <v>785</v>
      </c>
      <c r="BB68" s="182">
        <v>508</v>
      </c>
      <c r="BC68" s="182">
        <v>0</v>
      </c>
      <c r="BD68" s="183">
        <v>1461</v>
      </c>
      <c r="BE68" s="184">
        <v>36</v>
      </c>
      <c r="BF68" s="185">
        <v>36</v>
      </c>
      <c r="BG68" s="186"/>
      <c r="BH68" s="184">
        <v>126</v>
      </c>
      <c r="BI68" s="182"/>
      <c r="BJ68" s="185">
        <v>7</v>
      </c>
      <c r="BK68" s="186">
        <v>5.8823529411764705E-2</v>
      </c>
      <c r="BL68" s="184">
        <v>812</v>
      </c>
      <c r="BM68" s="185">
        <v>4</v>
      </c>
      <c r="BN68" s="186">
        <v>4.9504950495049506E-3</v>
      </c>
      <c r="BO68" s="184">
        <v>514</v>
      </c>
      <c r="BP68" s="185">
        <v>29</v>
      </c>
      <c r="BQ68" s="186">
        <v>5.9793814432989693E-2</v>
      </c>
      <c r="BR68" s="184">
        <v>0</v>
      </c>
      <c r="BS68" s="185">
        <v>0</v>
      </c>
      <c r="BT68" s="186"/>
      <c r="BU68" s="184">
        <v>1488</v>
      </c>
      <c r="BV68" s="185">
        <v>76</v>
      </c>
      <c r="BW68" s="186">
        <v>5.3824362606232294E-2</v>
      </c>
    </row>
    <row r="69" spans="1:75" s="155" customFormat="1" ht="12" x14ac:dyDescent="0.2">
      <c r="A69" s="179" t="s">
        <v>419</v>
      </c>
      <c r="B69" s="180">
        <v>15</v>
      </c>
      <c r="C69" s="181">
        <v>0</v>
      </c>
      <c r="D69" s="182">
        <v>150</v>
      </c>
      <c r="E69" s="182">
        <v>1881</v>
      </c>
      <c r="F69" s="182">
        <v>485</v>
      </c>
      <c r="G69" s="182">
        <v>0</v>
      </c>
      <c r="H69" s="183">
        <v>2516</v>
      </c>
      <c r="I69" s="181">
        <v>3</v>
      </c>
      <c r="J69" s="182">
        <v>195</v>
      </c>
      <c r="K69" s="182">
        <v>1847</v>
      </c>
      <c r="L69" s="182">
        <v>476</v>
      </c>
      <c r="M69" s="182">
        <v>0</v>
      </c>
      <c r="N69" s="183">
        <v>2521</v>
      </c>
      <c r="O69" s="182">
        <v>35</v>
      </c>
      <c r="P69" s="182">
        <v>155</v>
      </c>
      <c r="Q69" s="182">
        <v>1901</v>
      </c>
      <c r="R69" s="182">
        <v>496</v>
      </c>
      <c r="S69" s="182">
        <v>0</v>
      </c>
      <c r="T69" s="183">
        <v>2587</v>
      </c>
      <c r="U69" s="181">
        <v>34</v>
      </c>
      <c r="V69" s="182">
        <v>147</v>
      </c>
      <c r="W69" s="182">
        <v>1889</v>
      </c>
      <c r="X69" s="182">
        <v>481</v>
      </c>
      <c r="Y69" s="182">
        <v>0</v>
      </c>
      <c r="Z69" s="183">
        <v>2551</v>
      </c>
      <c r="AA69" s="181">
        <v>35</v>
      </c>
      <c r="AB69" s="182">
        <v>186</v>
      </c>
      <c r="AC69" s="182">
        <v>1815</v>
      </c>
      <c r="AD69" s="182">
        <v>537</v>
      </c>
      <c r="AE69" s="182">
        <v>0</v>
      </c>
      <c r="AF69" s="183">
        <v>2573</v>
      </c>
      <c r="AG69" s="181">
        <v>33</v>
      </c>
      <c r="AH69" s="182">
        <v>166</v>
      </c>
      <c r="AI69" s="182">
        <v>1835</v>
      </c>
      <c r="AJ69" s="182">
        <v>517</v>
      </c>
      <c r="AK69" s="182">
        <v>0</v>
      </c>
      <c r="AL69" s="183">
        <v>2551</v>
      </c>
      <c r="AM69" s="181">
        <v>26</v>
      </c>
      <c r="AN69" s="182">
        <v>211</v>
      </c>
      <c r="AO69" s="182">
        <v>1823</v>
      </c>
      <c r="AP69" s="182">
        <v>522</v>
      </c>
      <c r="AQ69" s="182">
        <v>0</v>
      </c>
      <c r="AR69" s="183">
        <v>2582</v>
      </c>
      <c r="AS69" s="181">
        <f t="shared" ref="AS69:AX69" si="14">SUM(AS66:AS68)</f>
        <v>27</v>
      </c>
      <c r="AT69" s="182">
        <f t="shared" si="14"/>
        <v>208</v>
      </c>
      <c r="AU69" s="182">
        <f t="shared" si="14"/>
        <v>1754</v>
      </c>
      <c r="AV69" s="182">
        <f t="shared" si="14"/>
        <v>504</v>
      </c>
      <c r="AW69" s="182">
        <f t="shared" si="14"/>
        <v>0</v>
      </c>
      <c r="AX69" s="183">
        <f t="shared" si="14"/>
        <v>2493</v>
      </c>
      <c r="AY69" s="181">
        <v>37</v>
      </c>
      <c r="AZ69" s="182">
        <v>197</v>
      </c>
      <c r="BA69" s="182">
        <v>1711</v>
      </c>
      <c r="BB69" s="182">
        <v>508</v>
      </c>
      <c r="BC69" s="182">
        <v>0</v>
      </c>
      <c r="BD69" s="183">
        <v>2453</v>
      </c>
      <c r="BE69" s="184">
        <v>36</v>
      </c>
      <c r="BF69" s="185">
        <v>36</v>
      </c>
      <c r="BG69" s="186"/>
      <c r="BH69" s="184">
        <v>220</v>
      </c>
      <c r="BI69" s="182"/>
      <c r="BJ69" s="185">
        <v>70</v>
      </c>
      <c r="BK69" s="186">
        <v>0.46666666666666667</v>
      </c>
      <c r="BL69" s="184">
        <v>1745</v>
      </c>
      <c r="BM69" s="185">
        <v>-136</v>
      </c>
      <c r="BN69" s="186">
        <v>-7.2301967038809145E-2</v>
      </c>
      <c r="BO69" s="184">
        <v>514</v>
      </c>
      <c r="BP69" s="185">
        <v>29</v>
      </c>
      <c r="BQ69" s="186">
        <v>5.9793814432989693E-2</v>
      </c>
      <c r="BR69" s="184">
        <v>0</v>
      </c>
      <c r="BS69" s="185">
        <v>0</v>
      </c>
      <c r="BT69" s="186"/>
      <c r="BU69" s="184">
        <v>2515</v>
      </c>
      <c r="BV69" s="185">
        <v>-1</v>
      </c>
      <c r="BW69" s="186">
        <v>-3.9745627980922101E-4</v>
      </c>
    </row>
    <row r="70" spans="1:75" s="155" customFormat="1" ht="12" x14ac:dyDescent="0.2">
      <c r="A70" s="187"/>
      <c r="B70" s="180"/>
      <c r="C70" s="181"/>
      <c r="D70" s="182"/>
      <c r="E70" s="182"/>
      <c r="F70" s="182"/>
      <c r="G70" s="182"/>
      <c r="H70" s="183"/>
      <c r="I70" s="181"/>
      <c r="J70" s="182"/>
      <c r="K70" s="182"/>
      <c r="L70" s="182"/>
      <c r="M70" s="182"/>
      <c r="N70" s="183"/>
      <c r="O70" s="182"/>
      <c r="P70" s="182"/>
      <c r="Q70" s="182"/>
      <c r="R70" s="182"/>
      <c r="S70" s="182"/>
      <c r="T70" s="183"/>
      <c r="U70" s="181"/>
      <c r="V70" s="182"/>
      <c r="W70" s="182"/>
      <c r="X70" s="182"/>
      <c r="Y70" s="182"/>
      <c r="Z70" s="183"/>
      <c r="AA70" s="181"/>
      <c r="AB70" s="182"/>
      <c r="AC70" s="182"/>
      <c r="AD70" s="182"/>
      <c r="AE70" s="182"/>
      <c r="AF70" s="183"/>
      <c r="AG70" s="181"/>
      <c r="AH70" s="182"/>
      <c r="AI70" s="182"/>
      <c r="AJ70" s="182"/>
      <c r="AK70" s="182"/>
      <c r="AL70" s="183"/>
      <c r="AM70" s="181"/>
      <c r="AN70" s="182"/>
      <c r="AO70" s="182"/>
      <c r="AP70" s="182"/>
      <c r="AQ70" s="182"/>
      <c r="AR70" s="183"/>
      <c r="AS70" s="181"/>
      <c r="AT70" s="182"/>
      <c r="AU70" s="182"/>
      <c r="AV70" s="182"/>
      <c r="AW70" s="182"/>
      <c r="AX70" s="183"/>
      <c r="AY70" s="181"/>
      <c r="AZ70" s="182"/>
      <c r="BA70" s="182"/>
      <c r="BB70" s="182"/>
      <c r="BC70" s="182"/>
      <c r="BD70" s="183"/>
      <c r="BE70" s="184"/>
      <c r="BF70" s="185"/>
      <c r="BG70" s="186"/>
      <c r="BH70" s="184"/>
      <c r="BI70" s="182"/>
      <c r="BJ70" s="185"/>
      <c r="BK70" s="186"/>
      <c r="BL70" s="184"/>
      <c r="BM70" s="185"/>
      <c r="BN70" s="186"/>
      <c r="BO70" s="184"/>
      <c r="BP70" s="185"/>
      <c r="BQ70" s="186"/>
      <c r="BR70" s="184"/>
      <c r="BS70" s="185"/>
      <c r="BT70" s="186"/>
      <c r="BU70" s="184"/>
      <c r="BV70" s="185"/>
      <c r="BW70" s="186"/>
    </row>
    <row r="71" spans="1:75" s="155" customFormat="1" ht="12" x14ac:dyDescent="0.2">
      <c r="A71" s="187" t="s">
        <v>139</v>
      </c>
      <c r="B71" s="180">
        <v>16</v>
      </c>
      <c r="C71" s="181">
        <v>0</v>
      </c>
      <c r="D71" s="182">
        <v>46</v>
      </c>
      <c r="E71" s="182">
        <v>266</v>
      </c>
      <c r="F71" s="182">
        <v>0</v>
      </c>
      <c r="G71" s="182">
        <v>0</v>
      </c>
      <c r="H71" s="183">
        <v>312</v>
      </c>
      <c r="I71" s="181">
        <v>0</v>
      </c>
      <c r="J71" s="182">
        <v>59</v>
      </c>
      <c r="K71" s="182">
        <v>289</v>
      </c>
      <c r="L71" s="182">
        <v>0</v>
      </c>
      <c r="M71" s="182">
        <v>0</v>
      </c>
      <c r="N71" s="183">
        <v>348</v>
      </c>
      <c r="O71" s="182">
        <v>0</v>
      </c>
      <c r="P71" s="182">
        <v>44</v>
      </c>
      <c r="Q71" s="182">
        <v>322</v>
      </c>
      <c r="R71" s="182">
        <v>0</v>
      </c>
      <c r="S71" s="182">
        <v>0</v>
      </c>
      <c r="T71" s="183">
        <v>366</v>
      </c>
      <c r="U71" s="181">
        <v>9</v>
      </c>
      <c r="V71" s="182">
        <v>59</v>
      </c>
      <c r="W71" s="182">
        <v>323</v>
      </c>
      <c r="X71" s="182">
        <v>0</v>
      </c>
      <c r="Y71" s="182">
        <v>0</v>
      </c>
      <c r="Z71" s="183">
        <v>391</v>
      </c>
      <c r="AA71" s="181">
        <v>11</v>
      </c>
      <c r="AB71" s="182">
        <v>59</v>
      </c>
      <c r="AC71" s="182">
        <v>333</v>
      </c>
      <c r="AD71" s="182">
        <v>0</v>
      </c>
      <c r="AE71" s="182">
        <v>0</v>
      </c>
      <c r="AF71" s="183">
        <v>403</v>
      </c>
      <c r="AG71" s="181">
        <v>10</v>
      </c>
      <c r="AH71" s="182">
        <v>54</v>
      </c>
      <c r="AI71" s="182">
        <v>348</v>
      </c>
      <c r="AJ71" s="182">
        <v>0</v>
      </c>
      <c r="AK71" s="182">
        <v>0</v>
      </c>
      <c r="AL71" s="183">
        <v>412</v>
      </c>
      <c r="AM71" s="181">
        <v>18</v>
      </c>
      <c r="AN71" s="182">
        <v>58</v>
      </c>
      <c r="AO71" s="182">
        <v>343</v>
      </c>
      <c r="AP71" s="182">
        <v>0</v>
      </c>
      <c r="AQ71" s="182">
        <v>0</v>
      </c>
      <c r="AR71" s="183">
        <v>419</v>
      </c>
      <c r="AS71" s="181">
        <v>14</v>
      </c>
      <c r="AT71" s="182">
        <v>42</v>
      </c>
      <c r="AU71" s="182">
        <v>336</v>
      </c>
      <c r="AV71" s="182">
        <v>0</v>
      </c>
      <c r="AW71" s="182">
        <v>0</v>
      </c>
      <c r="AX71" s="183">
        <v>392</v>
      </c>
      <c r="AY71" s="181">
        <v>14</v>
      </c>
      <c r="AZ71" s="182">
        <v>56</v>
      </c>
      <c r="BA71" s="182">
        <v>327</v>
      </c>
      <c r="BB71" s="182">
        <v>0</v>
      </c>
      <c r="BC71" s="182">
        <v>0</v>
      </c>
      <c r="BD71" s="183">
        <v>397</v>
      </c>
      <c r="BE71" s="184">
        <v>11</v>
      </c>
      <c r="BF71" s="185">
        <v>11</v>
      </c>
      <c r="BG71" s="186"/>
      <c r="BH71" s="184">
        <v>43</v>
      </c>
      <c r="BI71" s="182"/>
      <c r="BJ71" s="185">
        <v>-3</v>
      </c>
      <c r="BK71" s="186">
        <v>-6.5217391304347824E-2</v>
      </c>
      <c r="BL71" s="184">
        <v>343</v>
      </c>
      <c r="BM71" s="185">
        <v>77</v>
      </c>
      <c r="BN71" s="186">
        <v>0.28947368421052633</v>
      </c>
      <c r="BO71" s="184">
        <v>0</v>
      </c>
      <c r="BP71" s="185">
        <v>0</v>
      </c>
      <c r="BQ71" s="186"/>
      <c r="BR71" s="184">
        <v>0</v>
      </c>
      <c r="BS71" s="185">
        <v>0</v>
      </c>
      <c r="BT71" s="186"/>
      <c r="BU71" s="184">
        <v>397</v>
      </c>
      <c r="BV71" s="185">
        <v>85</v>
      </c>
      <c r="BW71" s="186">
        <v>0.27243589743589741</v>
      </c>
    </row>
    <row r="72" spans="1:75" s="155" customFormat="1" ht="12" x14ac:dyDescent="0.2">
      <c r="A72" s="187" t="s">
        <v>141</v>
      </c>
      <c r="B72" s="180">
        <v>16</v>
      </c>
      <c r="C72" s="181">
        <v>0</v>
      </c>
      <c r="D72" s="182">
        <v>29</v>
      </c>
      <c r="E72" s="182">
        <v>134</v>
      </c>
      <c r="F72" s="182">
        <v>0</v>
      </c>
      <c r="G72" s="182">
        <v>0</v>
      </c>
      <c r="H72" s="183">
        <v>163</v>
      </c>
      <c r="I72" s="181">
        <v>0</v>
      </c>
      <c r="J72" s="182">
        <v>21</v>
      </c>
      <c r="K72" s="182">
        <v>146</v>
      </c>
      <c r="L72" s="182">
        <v>0</v>
      </c>
      <c r="M72" s="182">
        <v>0</v>
      </c>
      <c r="N72" s="183">
        <v>167</v>
      </c>
      <c r="O72" s="182">
        <v>0</v>
      </c>
      <c r="P72" s="182">
        <v>24</v>
      </c>
      <c r="Q72" s="182">
        <v>149</v>
      </c>
      <c r="R72" s="182">
        <v>0</v>
      </c>
      <c r="S72" s="182">
        <v>0</v>
      </c>
      <c r="T72" s="183">
        <v>173</v>
      </c>
      <c r="U72" s="181">
        <v>0</v>
      </c>
      <c r="V72" s="182">
        <v>31</v>
      </c>
      <c r="W72" s="182">
        <v>157</v>
      </c>
      <c r="X72" s="182">
        <v>0</v>
      </c>
      <c r="Y72" s="182">
        <v>0</v>
      </c>
      <c r="Z72" s="183">
        <v>188</v>
      </c>
      <c r="AA72" s="181">
        <v>0</v>
      </c>
      <c r="AB72" s="182">
        <v>26</v>
      </c>
      <c r="AC72" s="182">
        <v>151</v>
      </c>
      <c r="AD72" s="182">
        <v>0</v>
      </c>
      <c r="AE72" s="182">
        <v>0</v>
      </c>
      <c r="AF72" s="183">
        <v>177</v>
      </c>
      <c r="AG72" s="181">
        <v>0</v>
      </c>
      <c r="AH72" s="182">
        <v>30</v>
      </c>
      <c r="AI72" s="182">
        <v>162</v>
      </c>
      <c r="AJ72" s="182">
        <v>0</v>
      </c>
      <c r="AK72" s="182">
        <v>0</v>
      </c>
      <c r="AL72" s="183">
        <v>192</v>
      </c>
      <c r="AM72" s="181">
        <v>0</v>
      </c>
      <c r="AN72" s="182">
        <v>27</v>
      </c>
      <c r="AO72" s="182">
        <v>172</v>
      </c>
      <c r="AP72" s="182">
        <v>0</v>
      </c>
      <c r="AQ72" s="182">
        <v>0</v>
      </c>
      <c r="AR72" s="183">
        <v>199</v>
      </c>
      <c r="AS72" s="181">
        <v>0</v>
      </c>
      <c r="AT72" s="182">
        <v>18</v>
      </c>
      <c r="AU72" s="182">
        <v>182</v>
      </c>
      <c r="AV72" s="182">
        <v>0</v>
      </c>
      <c r="AW72" s="182">
        <v>0</v>
      </c>
      <c r="AX72" s="183">
        <v>200</v>
      </c>
      <c r="AY72" s="181">
        <v>0</v>
      </c>
      <c r="AZ72" s="182">
        <v>27</v>
      </c>
      <c r="BA72" s="182">
        <v>177</v>
      </c>
      <c r="BB72" s="182">
        <v>0</v>
      </c>
      <c r="BC72" s="182">
        <v>0</v>
      </c>
      <c r="BD72" s="183">
        <v>204</v>
      </c>
      <c r="BE72" s="184">
        <v>0</v>
      </c>
      <c r="BF72" s="185">
        <v>0</v>
      </c>
      <c r="BG72" s="186"/>
      <c r="BH72" s="184">
        <v>19</v>
      </c>
      <c r="BI72" s="182"/>
      <c r="BJ72" s="185">
        <v>-10</v>
      </c>
      <c r="BK72" s="186">
        <v>-0.34482758620689657</v>
      </c>
      <c r="BL72" s="184">
        <v>178</v>
      </c>
      <c r="BM72" s="185">
        <v>44</v>
      </c>
      <c r="BN72" s="186">
        <v>0.32835820895522388</v>
      </c>
      <c r="BO72" s="184">
        <v>0</v>
      </c>
      <c r="BP72" s="185">
        <v>0</v>
      </c>
      <c r="BQ72" s="186"/>
      <c r="BR72" s="184">
        <v>0</v>
      </c>
      <c r="BS72" s="185">
        <v>0</v>
      </c>
      <c r="BT72" s="186"/>
      <c r="BU72" s="184">
        <v>197</v>
      </c>
      <c r="BV72" s="185">
        <v>34</v>
      </c>
      <c r="BW72" s="186">
        <v>0.20858895705521471</v>
      </c>
    </row>
    <row r="73" spans="1:75" s="155" customFormat="1" ht="12" x14ac:dyDescent="0.2">
      <c r="A73" s="187" t="s">
        <v>143</v>
      </c>
      <c r="B73" s="180">
        <v>16</v>
      </c>
      <c r="C73" s="181">
        <v>18</v>
      </c>
      <c r="D73" s="182">
        <v>148</v>
      </c>
      <c r="E73" s="182">
        <v>860</v>
      </c>
      <c r="F73" s="182">
        <v>0</v>
      </c>
      <c r="G73" s="182">
        <v>0</v>
      </c>
      <c r="H73" s="183">
        <v>1026</v>
      </c>
      <c r="I73" s="181">
        <v>20</v>
      </c>
      <c r="J73" s="182">
        <v>160</v>
      </c>
      <c r="K73" s="182">
        <v>842</v>
      </c>
      <c r="L73" s="182">
        <v>0</v>
      </c>
      <c r="M73" s="182">
        <v>0</v>
      </c>
      <c r="N73" s="183">
        <v>1022</v>
      </c>
      <c r="O73" s="182">
        <v>17</v>
      </c>
      <c r="P73" s="182">
        <v>134</v>
      </c>
      <c r="Q73" s="182">
        <v>850</v>
      </c>
      <c r="R73" s="182">
        <v>0</v>
      </c>
      <c r="S73" s="182">
        <v>0</v>
      </c>
      <c r="T73" s="183">
        <v>1001</v>
      </c>
      <c r="U73" s="181">
        <v>17</v>
      </c>
      <c r="V73" s="182">
        <v>164</v>
      </c>
      <c r="W73" s="182">
        <v>832</v>
      </c>
      <c r="X73" s="182">
        <v>0</v>
      </c>
      <c r="Y73" s="182">
        <v>0</v>
      </c>
      <c r="Z73" s="183">
        <v>1013</v>
      </c>
      <c r="AA73" s="181">
        <v>17</v>
      </c>
      <c r="AB73" s="182">
        <v>122</v>
      </c>
      <c r="AC73" s="182">
        <v>828</v>
      </c>
      <c r="AD73" s="182">
        <v>0</v>
      </c>
      <c r="AE73" s="182">
        <v>0</v>
      </c>
      <c r="AF73" s="183">
        <v>967</v>
      </c>
      <c r="AG73" s="181">
        <v>24</v>
      </c>
      <c r="AH73" s="182">
        <v>157</v>
      </c>
      <c r="AI73" s="182">
        <v>842</v>
      </c>
      <c r="AJ73" s="182">
        <v>0</v>
      </c>
      <c r="AK73" s="182">
        <v>0</v>
      </c>
      <c r="AL73" s="183">
        <v>1023</v>
      </c>
      <c r="AM73" s="181">
        <v>23</v>
      </c>
      <c r="AN73" s="182">
        <v>137</v>
      </c>
      <c r="AO73" s="182">
        <v>835</v>
      </c>
      <c r="AP73" s="182">
        <v>0</v>
      </c>
      <c r="AQ73" s="182">
        <v>0</v>
      </c>
      <c r="AR73" s="183">
        <v>995</v>
      </c>
      <c r="AS73" s="181">
        <v>0</v>
      </c>
      <c r="AT73" s="182">
        <v>0</v>
      </c>
      <c r="AU73" s="182">
        <v>0</v>
      </c>
      <c r="AV73" s="182">
        <v>1370</v>
      </c>
      <c r="AW73" s="182">
        <v>1701</v>
      </c>
      <c r="AX73" s="183">
        <v>3071</v>
      </c>
      <c r="AY73" s="181">
        <v>0</v>
      </c>
      <c r="AZ73" s="182">
        <v>0</v>
      </c>
      <c r="BA73" s="182">
        <v>0</v>
      </c>
      <c r="BB73" s="182">
        <v>1347</v>
      </c>
      <c r="BC73" s="182">
        <v>1663</v>
      </c>
      <c r="BD73" s="183">
        <v>3010</v>
      </c>
      <c r="BE73" s="184">
        <v>0</v>
      </c>
      <c r="BF73" s="185">
        <v>-18</v>
      </c>
      <c r="BG73" s="186">
        <v>-10</v>
      </c>
      <c r="BH73" s="184">
        <v>0</v>
      </c>
      <c r="BI73" s="182"/>
      <c r="BJ73" s="185">
        <v>-148</v>
      </c>
      <c r="BK73" s="186">
        <v>-10</v>
      </c>
      <c r="BL73" s="184">
        <v>0</v>
      </c>
      <c r="BM73" s="185">
        <v>-860</v>
      </c>
      <c r="BN73" s="186">
        <v>-10</v>
      </c>
      <c r="BO73" s="184">
        <v>1363</v>
      </c>
      <c r="BP73" s="185">
        <v>1363</v>
      </c>
      <c r="BQ73" s="186"/>
      <c r="BR73" s="184">
        <v>1698</v>
      </c>
      <c r="BS73" s="185">
        <v>1698</v>
      </c>
      <c r="BT73" s="186"/>
      <c r="BU73" s="184">
        <v>3061</v>
      </c>
      <c r="BV73" s="185">
        <v>2035</v>
      </c>
      <c r="BW73" s="186">
        <v>1.9834307992202729</v>
      </c>
    </row>
    <row r="74" spans="1:75" s="155" customFormat="1" ht="12" x14ac:dyDescent="0.2">
      <c r="A74" s="187" t="s">
        <v>420</v>
      </c>
      <c r="B74" s="180">
        <v>16</v>
      </c>
      <c r="C74" s="181">
        <v>0</v>
      </c>
      <c r="D74" s="182">
        <v>0</v>
      </c>
      <c r="E74" s="182">
        <v>0</v>
      </c>
      <c r="F74" s="182">
        <v>1365</v>
      </c>
      <c r="G74" s="182">
        <v>1527</v>
      </c>
      <c r="H74" s="183">
        <v>2892</v>
      </c>
      <c r="I74" s="181">
        <v>0</v>
      </c>
      <c r="J74" s="182">
        <v>0</v>
      </c>
      <c r="K74" s="182">
        <v>0</v>
      </c>
      <c r="L74" s="182">
        <v>1366</v>
      </c>
      <c r="M74" s="182">
        <v>1571</v>
      </c>
      <c r="N74" s="183">
        <v>2937</v>
      </c>
      <c r="O74" s="182">
        <v>0</v>
      </c>
      <c r="P74" s="182">
        <v>0</v>
      </c>
      <c r="Q74" s="182">
        <v>0</v>
      </c>
      <c r="R74" s="182">
        <v>1312</v>
      </c>
      <c r="S74" s="182">
        <v>1634</v>
      </c>
      <c r="T74" s="183">
        <v>2946</v>
      </c>
      <c r="U74" s="181">
        <v>0</v>
      </c>
      <c r="V74" s="182">
        <v>0</v>
      </c>
      <c r="W74" s="182">
        <v>0</v>
      </c>
      <c r="X74" s="182">
        <v>1325</v>
      </c>
      <c r="Y74" s="182">
        <v>1545</v>
      </c>
      <c r="Z74" s="183">
        <v>2870</v>
      </c>
      <c r="AA74" s="181">
        <v>0</v>
      </c>
      <c r="AB74" s="182">
        <v>0</v>
      </c>
      <c r="AC74" s="182">
        <v>0</v>
      </c>
      <c r="AD74" s="182">
        <v>1326</v>
      </c>
      <c r="AE74" s="182">
        <v>1639</v>
      </c>
      <c r="AF74" s="183">
        <v>2965</v>
      </c>
      <c r="AG74" s="181">
        <v>0</v>
      </c>
      <c r="AH74" s="182">
        <v>0</v>
      </c>
      <c r="AI74" s="182">
        <v>0</v>
      </c>
      <c r="AJ74" s="182">
        <v>1366</v>
      </c>
      <c r="AK74" s="182">
        <v>1649</v>
      </c>
      <c r="AL74" s="183">
        <v>3015</v>
      </c>
      <c r="AM74" s="181">
        <v>0</v>
      </c>
      <c r="AN74" s="182">
        <v>0</v>
      </c>
      <c r="AO74" s="182">
        <v>0</v>
      </c>
      <c r="AP74" s="182">
        <v>1364</v>
      </c>
      <c r="AQ74" s="182">
        <v>1630</v>
      </c>
      <c r="AR74" s="183">
        <v>2994</v>
      </c>
      <c r="AS74" s="181">
        <v>20</v>
      </c>
      <c r="AT74" s="182">
        <v>148</v>
      </c>
      <c r="AU74" s="182">
        <v>850</v>
      </c>
      <c r="AV74" s="182">
        <v>0</v>
      </c>
      <c r="AW74" s="182">
        <v>0</v>
      </c>
      <c r="AX74" s="183">
        <v>1018</v>
      </c>
      <c r="AY74" s="181">
        <v>13</v>
      </c>
      <c r="AZ74" s="182">
        <v>169</v>
      </c>
      <c r="BA74" s="182">
        <v>859</v>
      </c>
      <c r="BB74" s="182">
        <v>0</v>
      </c>
      <c r="BC74" s="182">
        <v>0</v>
      </c>
      <c r="BD74" s="183">
        <v>1041</v>
      </c>
      <c r="BE74" s="184">
        <v>18</v>
      </c>
      <c r="BF74" s="185">
        <v>18</v>
      </c>
      <c r="BG74" s="186"/>
      <c r="BH74" s="184">
        <v>132</v>
      </c>
      <c r="BI74" s="182"/>
      <c r="BJ74" s="185">
        <v>132</v>
      </c>
      <c r="BK74" s="186"/>
      <c r="BL74" s="184">
        <v>876</v>
      </c>
      <c r="BM74" s="185">
        <v>876</v>
      </c>
      <c r="BN74" s="186"/>
      <c r="BO74" s="184">
        <v>0</v>
      </c>
      <c r="BP74" s="185">
        <v>-1365</v>
      </c>
      <c r="BQ74" s="186">
        <v>-10</v>
      </c>
      <c r="BR74" s="184">
        <v>0</v>
      </c>
      <c r="BS74" s="185">
        <v>-1527</v>
      </c>
      <c r="BT74" s="186">
        <v>-10</v>
      </c>
      <c r="BU74" s="184">
        <v>1026</v>
      </c>
      <c r="BV74" s="185">
        <v>-1866</v>
      </c>
      <c r="BW74" s="186">
        <v>-0.64522821576763489</v>
      </c>
    </row>
    <row r="75" spans="1:75" s="155" customFormat="1" ht="12" x14ac:dyDescent="0.2">
      <c r="A75" s="187" t="s">
        <v>149</v>
      </c>
      <c r="B75" s="180">
        <v>16</v>
      </c>
      <c r="C75" s="181">
        <v>0</v>
      </c>
      <c r="D75" s="182">
        <v>25</v>
      </c>
      <c r="E75" s="182">
        <v>170</v>
      </c>
      <c r="F75" s="182">
        <v>0</v>
      </c>
      <c r="G75" s="182">
        <v>0</v>
      </c>
      <c r="H75" s="183">
        <v>195</v>
      </c>
      <c r="I75" s="181">
        <v>0</v>
      </c>
      <c r="J75" s="182">
        <v>32</v>
      </c>
      <c r="K75" s="182">
        <v>165</v>
      </c>
      <c r="L75" s="182">
        <v>0</v>
      </c>
      <c r="M75" s="182">
        <v>0</v>
      </c>
      <c r="N75" s="183">
        <v>197</v>
      </c>
      <c r="O75" s="182">
        <v>0</v>
      </c>
      <c r="P75" s="182">
        <v>28</v>
      </c>
      <c r="Q75" s="182">
        <v>166</v>
      </c>
      <c r="R75" s="182">
        <v>0</v>
      </c>
      <c r="S75" s="182">
        <v>0</v>
      </c>
      <c r="T75" s="183">
        <v>194</v>
      </c>
      <c r="U75" s="181">
        <v>0</v>
      </c>
      <c r="V75" s="182">
        <v>28</v>
      </c>
      <c r="W75" s="182">
        <v>182</v>
      </c>
      <c r="X75" s="182">
        <v>0</v>
      </c>
      <c r="Y75" s="182">
        <v>0</v>
      </c>
      <c r="Z75" s="183">
        <v>210</v>
      </c>
      <c r="AA75" s="181">
        <v>0</v>
      </c>
      <c r="AB75" s="182">
        <v>32</v>
      </c>
      <c r="AC75" s="182">
        <v>179</v>
      </c>
      <c r="AD75" s="182">
        <v>0</v>
      </c>
      <c r="AE75" s="182">
        <v>0</v>
      </c>
      <c r="AF75" s="183">
        <v>211</v>
      </c>
      <c r="AG75" s="181">
        <v>0</v>
      </c>
      <c r="AH75" s="182">
        <v>38</v>
      </c>
      <c r="AI75" s="182">
        <v>176</v>
      </c>
      <c r="AJ75" s="182">
        <v>0</v>
      </c>
      <c r="AK75" s="182">
        <v>0</v>
      </c>
      <c r="AL75" s="183">
        <v>214</v>
      </c>
      <c r="AM75" s="181">
        <v>0</v>
      </c>
      <c r="AN75" s="182">
        <v>24</v>
      </c>
      <c r="AO75" s="182">
        <v>188</v>
      </c>
      <c r="AP75" s="182">
        <v>0</v>
      </c>
      <c r="AQ75" s="182">
        <v>0</v>
      </c>
      <c r="AR75" s="183">
        <v>212</v>
      </c>
      <c r="AS75" s="181">
        <v>0</v>
      </c>
      <c r="AT75" s="182">
        <v>17</v>
      </c>
      <c r="AU75" s="182">
        <v>182</v>
      </c>
      <c r="AV75" s="182">
        <v>0</v>
      </c>
      <c r="AW75" s="182">
        <v>0</v>
      </c>
      <c r="AX75" s="183">
        <v>199</v>
      </c>
      <c r="AY75" s="181">
        <v>0</v>
      </c>
      <c r="AZ75" s="182">
        <v>26</v>
      </c>
      <c r="BA75" s="182">
        <v>168</v>
      </c>
      <c r="BB75" s="182">
        <v>0</v>
      </c>
      <c r="BC75" s="182">
        <v>0</v>
      </c>
      <c r="BD75" s="183">
        <v>194</v>
      </c>
      <c r="BE75" s="184">
        <v>0</v>
      </c>
      <c r="BF75" s="185">
        <v>0</v>
      </c>
      <c r="BG75" s="186"/>
      <c r="BH75" s="184">
        <v>18</v>
      </c>
      <c r="BI75" s="182"/>
      <c r="BJ75" s="185">
        <v>-7</v>
      </c>
      <c r="BK75" s="186">
        <v>-0.28000000000000003</v>
      </c>
      <c r="BL75" s="184">
        <v>167</v>
      </c>
      <c r="BM75" s="185">
        <v>-3</v>
      </c>
      <c r="BN75" s="186">
        <v>-1.7647058823529412E-2</v>
      </c>
      <c r="BO75" s="184">
        <v>0</v>
      </c>
      <c r="BP75" s="185">
        <v>0</v>
      </c>
      <c r="BQ75" s="186"/>
      <c r="BR75" s="184">
        <v>0</v>
      </c>
      <c r="BS75" s="185">
        <v>0</v>
      </c>
      <c r="BT75" s="186"/>
      <c r="BU75" s="184">
        <v>185</v>
      </c>
      <c r="BV75" s="185">
        <v>-10</v>
      </c>
      <c r="BW75" s="186">
        <v>-5.128205128205128E-2</v>
      </c>
    </row>
    <row r="76" spans="1:75" s="155" customFormat="1" ht="12" x14ac:dyDescent="0.2">
      <c r="A76" s="187" t="s">
        <v>152</v>
      </c>
      <c r="B76" s="180">
        <v>16</v>
      </c>
      <c r="C76" s="181">
        <v>0</v>
      </c>
      <c r="D76" s="182">
        <v>14</v>
      </c>
      <c r="E76" s="182">
        <v>164</v>
      </c>
      <c r="F76" s="182">
        <v>0</v>
      </c>
      <c r="G76" s="182">
        <v>0</v>
      </c>
      <c r="H76" s="183">
        <v>178</v>
      </c>
      <c r="I76" s="181">
        <v>0</v>
      </c>
      <c r="J76" s="182">
        <v>16</v>
      </c>
      <c r="K76" s="182">
        <v>157</v>
      </c>
      <c r="L76" s="182">
        <v>0</v>
      </c>
      <c r="M76" s="182">
        <v>0</v>
      </c>
      <c r="N76" s="183">
        <v>173</v>
      </c>
      <c r="O76" s="182">
        <v>0</v>
      </c>
      <c r="P76" s="182">
        <v>19</v>
      </c>
      <c r="Q76" s="182">
        <v>156</v>
      </c>
      <c r="R76" s="182">
        <v>0</v>
      </c>
      <c r="S76" s="182">
        <v>0</v>
      </c>
      <c r="T76" s="183">
        <v>175</v>
      </c>
      <c r="U76" s="181">
        <v>0</v>
      </c>
      <c r="V76" s="182">
        <v>16</v>
      </c>
      <c r="W76" s="182">
        <v>149</v>
      </c>
      <c r="X76" s="182">
        <v>0</v>
      </c>
      <c r="Y76" s="182">
        <v>0</v>
      </c>
      <c r="Z76" s="183">
        <v>165</v>
      </c>
      <c r="AA76" s="181">
        <v>0</v>
      </c>
      <c r="AB76" s="182">
        <v>18</v>
      </c>
      <c r="AC76" s="182">
        <v>150</v>
      </c>
      <c r="AD76" s="182">
        <v>0</v>
      </c>
      <c r="AE76" s="182">
        <v>0</v>
      </c>
      <c r="AF76" s="183">
        <v>168</v>
      </c>
      <c r="AG76" s="181">
        <v>0</v>
      </c>
      <c r="AH76" s="182">
        <v>12</v>
      </c>
      <c r="AI76" s="182">
        <v>150</v>
      </c>
      <c r="AJ76" s="182">
        <v>0</v>
      </c>
      <c r="AK76" s="182">
        <v>0</v>
      </c>
      <c r="AL76" s="183">
        <v>162</v>
      </c>
      <c r="AM76" s="181">
        <v>0</v>
      </c>
      <c r="AN76" s="182">
        <v>30</v>
      </c>
      <c r="AO76" s="182">
        <v>139</v>
      </c>
      <c r="AP76" s="182">
        <v>0</v>
      </c>
      <c r="AQ76" s="182">
        <v>0</v>
      </c>
      <c r="AR76" s="183">
        <v>169</v>
      </c>
      <c r="AS76" s="181">
        <v>0</v>
      </c>
      <c r="AT76" s="182">
        <v>17</v>
      </c>
      <c r="AU76" s="182">
        <v>145</v>
      </c>
      <c r="AV76" s="182">
        <v>0</v>
      </c>
      <c r="AW76" s="182">
        <v>0</v>
      </c>
      <c r="AX76" s="183">
        <v>162</v>
      </c>
      <c r="AY76" s="181">
        <v>0</v>
      </c>
      <c r="AZ76" s="182">
        <v>28</v>
      </c>
      <c r="BA76" s="182">
        <v>122</v>
      </c>
      <c r="BB76" s="182">
        <v>0</v>
      </c>
      <c r="BC76" s="182">
        <v>0</v>
      </c>
      <c r="BD76" s="183">
        <v>150</v>
      </c>
      <c r="BE76" s="184">
        <v>0</v>
      </c>
      <c r="BF76" s="185">
        <v>0</v>
      </c>
      <c r="BG76" s="186"/>
      <c r="BH76" s="184">
        <v>13</v>
      </c>
      <c r="BI76" s="182"/>
      <c r="BJ76" s="185">
        <v>-1</v>
      </c>
      <c r="BK76" s="186">
        <v>-7.1428571428571425E-2</v>
      </c>
      <c r="BL76" s="184">
        <v>121</v>
      </c>
      <c r="BM76" s="185">
        <v>-43</v>
      </c>
      <c r="BN76" s="186">
        <v>-0.26219512195121952</v>
      </c>
      <c r="BO76" s="184">
        <v>0</v>
      </c>
      <c r="BP76" s="185">
        <v>0</v>
      </c>
      <c r="BQ76" s="186"/>
      <c r="BR76" s="184">
        <v>0</v>
      </c>
      <c r="BS76" s="185">
        <v>0</v>
      </c>
      <c r="BT76" s="186"/>
      <c r="BU76" s="184">
        <v>134</v>
      </c>
      <c r="BV76" s="185">
        <v>-44</v>
      </c>
      <c r="BW76" s="186">
        <v>-0.24719101123595505</v>
      </c>
    </row>
    <row r="77" spans="1:75" s="155" customFormat="1" ht="12" x14ac:dyDescent="0.2">
      <c r="A77" s="187" t="s">
        <v>164</v>
      </c>
      <c r="B77" s="180">
        <v>16</v>
      </c>
      <c r="C77" s="181">
        <v>14</v>
      </c>
      <c r="D77" s="182">
        <v>85</v>
      </c>
      <c r="E77" s="182">
        <v>524</v>
      </c>
      <c r="F77" s="182">
        <v>0</v>
      </c>
      <c r="G77" s="182">
        <v>0</v>
      </c>
      <c r="H77" s="183">
        <v>623</v>
      </c>
      <c r="I77" s="181">
        <v>20</v>
      </c>
      <c r="J77" s="182">
        <v>93</v>
      </c>
      <c r="K77" s="182">
        <v>513</v>
      </c>
      <c r="L77" s="182">
        <v>0</v>
      </c>
      <c r="M77" s="182">
        <v>0</v>
      </c>
      <c r="N77" s="183">
        <v>626</v>
      </c>
      <c r="O77" s="182">
        <v>20</v>
      </c>
      <c r="P77" s="182">
        <v>98</v>
      </c>
      <c r="Q77" s="182">
        <v>527</v>
      </c>
      <c r="R77" s="182">
        <v>0</v>
      </c>
      <c r="S77" s="182">
        <v>0</v>
      </c>
      <c r="T77" s="183">
        <v>645</v>
      </c>
      <c r="U77" s="181">
        <v>17</v>
      </c>
      <c r="V77" s="182">
        <v>92</v>
      </c>
      <c r="W77" s="182">
        <v>536</v>
      </c>
      <c r="X77" s="182">
        <v>0</v>
      </c>
      <c r="Y77" s="182">
        <v>0</v>
      </c>
      <c r="Z77" s="183">
        <v>645</v>
      </c>
      <c r="AA77" s="181">
        <v>14</v>
      </c>
      <c r="AB77" s="182">
        <v>87</v>
      </c>
      <c r="AC77" s="182">
        <v>520</v>
      </c>
      <c r="AD77" s="182">
        <v>0</v>
      </c>
      <c r="AE77" s="182">
        <v>0</v>
      </c>
      <c r="AF77" s="183">
        <v>621</v>
      </c>
      <c r="AG77" s="181">
        <v>19</v>
      </c>
      <c r="AH77" s="182">
        <v>83</v>
      </c>
      <c r="AI77" s="182">
        <v>518</v>
      </c>
      <c r="AJ77" s="182">
        <v>0</v>
      </c>
      <c r="AK77" s="182">
        <v>0</v>
      </c>
      <c r="AL77" s="183">
        <v>620</v>
      </c>
      <c r="AM77" s="181">
        <v>14</v>
      </c>
      <c r="AN77" s="182">
        <v>96</v>
      </c>
      <c r="AO77" s="182">
        <v>516</v>
      </c>
      <c r="AP77" s="182">
        <v>0</v>
      </c>
      <c r="AQ77" s="182">
        <v>0</v>
      </c>
      <c r="AR77" s="183">
        <v>626</v>
      </c>
      <c r="AS77" s="181">
        <v>20</v>
      </c>
      <c r="AT77" s="182">
        <v>92</v>
      </c>
      <c r="AU77" s="182">
        <v>523</v>
      </c>
      <c r="AV77" s="182">
        <v>0</v>
      </c>
      <c r="AW77" s="182">
        <v>0</v>
      </c>
      <c r="AX77" s="183">
        <v>635</v>
      </c>
      <c r="AY77" s="181">
        <v>18</v>
      </c>
      <c r="AZ77" s="182">
        <v>85</v>
      </c>
      <c r="BA77" s="182">
        <v>525</v>
      </c>
      <c r="BB77" s="182">
        <v>0</v>
      </c>
      <c r="BC77" s="182">
        <v>0</v>
      </c>
      <c r="BD77" s="183">
        <v>628</v>
      </c>
      <c r="BE77" s="184">
        <v>20</v>
      </c>
      <c r="BF77" s="185">
        <v>6</v>
      </c>
      <c r="BG77" s="186">
        <v>0.42857142857142855</v>
      </c>
      <c r="BH77" s="184">
        <v>100</v>
      </c>
      <c r="BI77" s="182"/>
      <c r="BJ77" s="185">
        <v>15</v>
      </c>
      <c r="BK77" s="186">
        <v>0.17647058823529413</v>
      </c>
      <c r="BL77" s="184">
        <v>519</v>
      </c>
      <c r="BM77" s="185">
        <v>-5</v>
      </c>
      <c r="BN77" s="186">
        <v>-9.5419847328244278E-3</v>
      </c>
      <c r="BO77" s="184">
        <v>0</v>
      </c>
      <c r="BP77" s="185">
        <v>0</v>
      </c>
      <c r="BQ77" s="186"/>
      <c r="BR77" s="184">
        <v>0</v>
      </c>
      <c r="BS77" s="185">
        <v>0</v>
      </c>
      <c r="BT77" s="186"/>
      <c r="BU77" s="184">
        <v>639</v>
      </c>
      <c r="BV77" s="185">
        <v>16</v>
      </c>
      <c r="BW77" s="186">
        <v>2.5682182985553772E-2</v>
      </c>
    </row>
    <row r="78" spans="1:75" s="155" customFormat="1" ht="12" x14ac:dyDescent="0.2">
      <c r="A78" s="179" t="s">
        <v>421</v>
      </c>
      <c r="B78" s="180">
        <v>16</v>
      </c>
      <c r="C78" s="181">
        <v>32</v>
      </c>
      <c r="D78" s="182">
        <v>347</v>
      </c>
      <c r="E78" s="182">
        <v>2118</v>
      </c>
      <c r="F78" s="182">
        <v>1365</v>
      </c>
      <c r="G78" s="182">
        <v>1527</v>
      </c>
      <c r="H78" s="183">
        <v>5389</v>
      </c>
      <c r="I78" s="181">
        <v>40</v>
      </c>
      <c r="J78" s="182">
        <v>381</v>
      </c>
      <c r="K78" s="182">
        <v>2112</v>
      </c>
      <c r="L78" s="182">
        <v>1366</v>
      </c>
      <c r="M78" s="182">
        <v>1571</v>
      </c>
      <c r="N78" s="183">
        <v>5470</v>
      </c>
      <c r="O78" s="182">
        <v>37</v>
      </c>
      <c r="P78" s="182">
        <v>347</v>
      </c>
      <c r="Q78" s="182">
        <v>2170</v>
      </c>
      <c r="R78" s="182">
        <v>1312</v>
      </c>
      <c r="S78" s="182">
        <v>1634</v>
      </c>
      <c r="T78" s="183">
        <v>5500</v>
      </c>
      <c r="U78" s="181">
        <v>43</v>
      </c>
      <c r="V78" s="182">
        <v>390</v>
      </c>
      <c r="W78" s="182">
        <v>2179</v>
      </c>
      <c r="X78" s="182">
        <v>1325</v>
      </c>
      <c r="Y78" s="182">
        <v>1545</v>
      </c>
      <c r="Z78" s="183">
        <v>5482</v>
      </c>
      <c r="AA78" s="181">
        <v>42</v>
      </c>
      <c r="AB78" s="182">
        <v>344</v>
      </c>
      <c r="AC78" s="182">
        <v>2161</v>
      </c>
      <c r="AD78" s="182">
        <v>1326</v>
      </c>
      <c r="AE78" s="182">
        <v>1639</v>
      </c>
      <c r="AF78" s="183">
        <v>5512</v>
      </c>
      <c r="AG78" s="181">
        <v>53</v>
      </c>
      <c r="AH78" s="182">
        <v>374</v>
      </c>
      <c r="AI78" s="182">
        <v>2196</v>
      </c>
      <c r="AJ78" s="182">
        <v>1366</v>
      </c>
      <c r="AK78" s="182">
        <v>1649</v>
      </c>
      <c r="AL78" s="183">
        <v>5638</v>
      </c>
      <c r="AM78" s="181">
        <v>55</v>
      </c>
      <c r="AN78" s="182">
        <v>372</v>
      </c>
      <c r="AO78" s="182">
        <v>2193</v>
      </c>
      <c r="AP78" s="182">
        <v>1364</v>
      </c>
      <c r="AQ78" s="182">
        <v>1630</v>
      </c>
      <c r="AR78" s="183">
        <v>5614</v>
      </c>
      <c r="AS78" s="181">
        <f t="shared" ref="AS78:AX78" si="15">SUM(AS71:AS77)</f>
        <v>54</v>
      </c>
      <c r="AT78" s="182">
        <f t="shared" si="15"/>
        <v>334</v>
      </c>
      <c r="AU78" s="182">
        <f t="shared" si="15"/>
        <v>2218</v>
      </c>
      <c r="AV78" s="182">
        <f t="shared" si="15"/>
        <v>1370</v>
      </c>
      <c r="AW78" s="182">
        <f t="shared" si="15"/>
        <v>1701</v>
      </c>
      <c r="AX78" s="183">
        <f t="shared" si="15"/>
        <v>5677</v>
      </c>
      <c r="AY78" s="181">
        <v>45</v>
      </c>
      <c r="AZ78" s="182">
        <v>391</v>
      </c>
      <c r="BA78" s="182">
        <v>2178</v>
      </c>
      <c r="BB78" s="182">
        <v>1347</v>
      </c>
      <c r="BC78" s="182">
        <v>1663</v>
      </c>
      <c r="BD78" s="183">
        <v>5624</v>
      </c>
      <c r="BE78" s="184">
        <v>49</v>
      </c>
      <c r="BF78" s="185">
        <v>17</v>
      </c>
      <c r="BG78" s="186">
        <v>0.53125</v>
      </c>
      <c r="BH78" s="184">
        <v>325</v>
      </c>
      <c r="BI78" s="182"/>
      <c r="BJ78" s="185">
        <v>-22</v>
      </c>
      <c r="BK78" s="186">
        <v>-6.3400576368876083E-2</v>
      </c>
      <c r="BL78" s="184">
        <v>2204</v>
      </c>
      <c r="BM78" s="185">
        <v>86</v>
      </c>
      <c r="BN78" s="186">
        <v>4.0604343720491029E-2</v>
      </c>
      <c r="BO78" s="184">
        <v>1363</v>
      </c>
      <c r="BP78" s="185">
        <v>-2</v>
      </c>
      <c r="BQ78" s="186">
        <v>-1.4652014652014652E-3</v>
      </c>
      <c r="BR78" s="184">
        <v>1698</v>
      </c>
      <c r="BS78" s="185">
        <v>171</v>
      </c>
      <c r="BT78" s="186">
        <v>0.11198428290766209</v>
      </c>
      <c r="BU78" s="184">
        <v>5639</v>
      </c>
      <c r="BV78" s="185">
        <v>250</v>
      </c>
      <c r="BW78" s="186">
        <v>4.6390796066060495E-2</v>
      </c>
    </row>
    <row r="79" spans="1:75" s="155" customFormat="1" ht="12" x14ac:dyDescent="0.2">
      <c r="A79" s="187"/>
      <c r="B79" s="180"/>
      <c r="C79" s="181"/>
      <c r="D79" s="182"/>
      <c r="E79" s="182"/>
      <c r="F79" s="182"/>
      <c r="G79" s="182"/>
      <c r="H79" s="183"/>
      <c r="I79" s="181"/>
      <c r="J79" s="182"/>
      <c r="K79" s="182"/>
      <c r="L79" s="182"/>
      <c r="M79" s="182"/>
      <c r="N79" s="183"/>
      <c r="O79" s="182"/>
      <c r="P79" s="182"/>
      <c r="Q79" s="182"/>
      <c r="R79" s="182"/>
      <c r="S79" s="182"/>
      <c r="T79" s="183"/>
      <c r="U79" s="181"/>
      <c r="V79" s="182"/>
      <c r="W79" s="182"/>
      <c r="X79" s="182"/>
      <c r="Y79" s="182"/>
      <c r="Z79" s="183"/>
      <c r="AA79" s="181"/>
      <c r="AB79" s="182"/>
      <c r="AC79" s="182"/>
      <c r="AD79" s="182"/>
      <c r="AE79" s="182"/>
      <c r="AF79" s="183"/>
      <c r="AG79" s="181"/>
      <c r="AH79" s="182"/>
      <c r="AI79" s="182"/>
      <c r="AJ79" s="182"/>
      <c r="AK79" s="182"/>
      <c r="AL79" s="183"/>
      <c r="AM79" s="181"/>
      <c r="AN79" s="182"/>
      <c r="AO79" s="182"/>
      <c r="AP79" s="182"/>
      <c r="AQ79" s="182"/>
      <c r="AR79" s="183"/>
      <c r="AS79" s="181"/>
      <c r="AT79" s="182"/>
      <c r="AU79" s="182"/>
      <c r="AV79" s="182"/>
      <c r="AW79" s="182"/>
      <c r="AX79" s="183"/>
      <c r="AY79" s="181"/>
      <c r="AZ79" s="182"/>
      <c r="BA79" s="182"/>
      <c r="BB79" s="182"/>
      <c r="BC79" s="182"/>
      <c r="BD79" s="183"/>
      <c r="BE79" s="184"/>
      <c r="BF79" s="185"/>
      <c r="BG79" s="186"/>
      <c r="BH79" s="184"/>
      <c r="BI79" s="182"/>
      <c r="BJ79" s="185"/>
      <c r="BK79" s="186"/>
      <c r="BL79" s="184"/>
      <c r="BM79" s="185"/>
      <c r="BN79" s="186"/>
      <c r="BO79" s="184"/>
      <c r="BP79" s="185"/>
      <c r="BQ79" s="186"/>
      <c r="BR79" s="184"/>
      <c r="BS79" s="185"/>
      <c r="BT79" s="186"/>
      <c r="BU79" s="184"/>
      <c r="BV79" s="185"/>
      <c r="BW79" s="186"/>
    </row>
    <row r="80" spans="1:75" s="155" customFormat="1" ht="12" x14ac:dyDescent="0.2">
      <c r="A80" s="187" t="s">
        <v>422</v>
      </c>
      <c r="B80" s="180">
        <v>17</v>
      </c>
      <c r="C80" s="181">
        <v>34</v>
      </c>
      <c r="D80" s="182">
        <v>0</v>
      </c>
      <c r="E80" s="182">
        <v>701</v>
      </c>
      <c r="F80" s="182">
        <v>506</v>
      </c>
      <c r="G80" s="182">
        <v>580</v>
      </c>
      <c r="H80" s="183">
        <v>1821</v>
      </c>
      <c r="I80" s="181">
        <v>52</v>
      </c>
      <c r="J80" s="182">
        <v>0</v>
      </c>
      <c r="K80" s="182">
        <v>669</v>
      </c>
      <c r="L80" s="182">
        <v>492</v>
      </c>
      <c r="M80" s="182">
        <v>589</v>
      </c>
      <c r="N80" s="183">
        <v>1802</v>
      </c>
      <c r="O80" s="182">
        <v>23</v>
      </c>
      <c r="P80" s="182">
        <v>103</v>
      </c>
      <c r="Q80" s="182">
        <v>663</v>
      </c>
      <c r="R80" s="182">
        <v>439</v>
      </c>
      <c r="S80" s="182">
        <v>578</v>
      </c>
      <c r="T80" s="183">
        <v>1806</v>
      </c>
      <c r="U80" s="181">
        <v>25</v>
      </c>
      <c r="V80" s="182">
        <v>118</v>
      </c>
      <c r="W80" s="182">
        <v>662</v>
      </c>
      <c r="X80" s="182">
        <v>428</v>
      </c>
      <c r="Y80" s="182">
        <v>655</v>
      </c>
      <c r="Z80" s="183">
        <v>1888</v>
      </c>
      <c r="AA80" s="181">
        <v>23</v>
      </c>
      <c r="AB80" s="182">
        <v>122</v>
      </c>
      <c r="AC80" s="182">
        <v>658</v>
      </c>
      <c r="AD80" s="182">
        <v>409</v>
      </c>
      <c r="AE80" s="182">
        <v>721</v>
      </c>
      <c r="AF80" s="183">
        <v>1933</v>
      </c>
      <c r="AG80" s="181">
        <v>24</v>
      </c>
      <c r="AH80" s="182">
        <v>110</v>
      </c>
      <c r="AI80" s="182">
        <v>655</v>
      </c>
      <c r="AJ80" s="182">
        <v>416</v>
      </c>
      <c r="AK80" s="182">
        <v>735</v>
      </c>
      <c r="AL80" s="183">
        <v>1940</v>
      </c>
      <c r="AM80" s="181">
        <v>26</v>
      </c>
      <c r="AN80" s="182">
        <v>128</v>
      </c>
      <c r="AO80" s="182">
        <v>640</v>
      </c>
      <c r="AP80" s="182">
        <v>406</v>
      </c>
      <c r="AQ80" s="182">
        <v>748</v>
      </c>
      <c r="AR80" s="183">
        <v>1948</v>
      </c>
      <c r="AS80" s="181">
        <v>26</v>
      </c>
      <c r="AT80" s="182">
        <v>125</v>
      </c>
      <c r="AU80" s="182">
        <v>638</v>
      </c>
      <c r="AV80" s="182">
        <v>397</v>
      </c>
      <c r="AW80" s="182">
        <v>754</v>
      </c>
      <c r="AX80" s="183">
        <v>1940</v>
      </c>
      <c r="AY80" s="181">
        <v>25</v>
      </c>
      <c r="AZ80" s="182">
        <v>97</v>
      </c>
      <c r="BA80" s="182">
        <v>640</v>
      </c>
      <c r="BB80" s="182">
        <v>373</v>
      </c>
      <c r="BC80" s="182">
        <v>736</v>
      </c>
      <c r="BD80" s="183">
        <v>1871</v>
      </c>
      <c r="BE80" s="184">
        <v>24</v>
      </c>
      <c r="BF80" s="185">
        <v>-10</v>
      </c>
      <c r="BG80" s="186">
        <v>-0.29411764705882354</v>
      </c>
      <c r="BH80" s="184">
        <v>98</v>
      </c>
      <c r="BI80" s="182"/>
      <c r="BJ80" s="185">
        <v>98</v>
      </c>
      <c r="BK80" s="186"/>
      <c r="BL80" s="184">
        <v>601</v>
      </c>
      <c r="BM80" s="185">
        <v>-100</v>
      </c>
      <c r="BN80" s="186">
        <v>-0.14265335235378032</v>
      </c>
      <c r="BO80" s="184">
        <v>372</v>
      </c>
      <c r="BP80" s="185">
        <v>-134</v>
      </c>
      <c r="BQ80" s="186">
        <v>-0.2648221343873518</v>
      </c>
      <c r="BR80" s="184">
        <v>725</v>
      </c>
      <c r="BS80" s="185">
        <v>145</v>
      </c>
      <c r="BT80" s="186">
        <v>0.25</v>
      </c>
      <c r="BU80" s="184">
        <v>1820</v>
      </c>
      <c r="BV80" s="185">
        <v>-1</v>
      </c>
      <c r="BW80" s="186">
        <v>-5.4914881933003845E-4</v>
      </c>
    </row>
    <row r="81" spans="1:75" s="155" customFormat="1" ht="12" x14ac:dyDescent="0.2">
      <c r="A81" s="179" t="s">
        <v>423</v>
      </c>
      <c r="B81" s="180">
        <v>17</v>
      </c>
      <c r="C81" s="181">
        <v>34</v>
      </c>
      <c r="D81" s="182">
        <v>0</v>
      </c>
      <c r="E81" s="182">
        <v>701</v>
      </c>
      <c r="F81" s="182">
        <v>506</v>
      </c>
      <c r="G81" s="182">
        <v>580</v>
      </c>
      <c r="H81" s="183">
        <v>1821</v>
      </c>
      <c r="I81" s="181">
        <v>52</v>
      </c>
      <c r="J81" s="182">
        <v>0</v>
      </c>
      <c r="K81" s="182">
        <v>669</v>
      </c>
      <c r="L81" s="182">
        <v>492</v>
      </c>
      <c r="M81" s="182">
        <v>589</v>
      </c>
      <c r="N81" s="183">
        <v>1802</v>
      </c>
      <c r="O81" s="182">
        <v>23</v>
      </c>
      <c r="P81" s="182">
        <v>103</v>
      </c>
      <c r="Q81" s="182">
        <v>663</v>
      </c>
      <c r="R81" s="182">
        <v>439</v>
      </c>
      <c r="S81" s="182">
        <v>578</v>
      </c>
      <c r="T81" s="183">
        <v>1806</v>
      </c>
      <c r="U81" s="181">
        <v>25</v>
      </c>
      <c r="V81" s="182">
        <v>118</v>
      </c>
      <c r="W81" s="182">
        <v>662</v>
      </c>
      <c r="X81" s="182">
        <v>428</v>
      </c>
      <c r="Y81" s="182">
        <v>655</v>
      </c>
      <c r="Z81" s="183">
        <v>1888</v>
      </c>
      <c r="AA81" s="181">
        <v>23</v>
      </c>
      <c r="AB81" s="182">
        <v>122</v>
      </c>
      <c r="AC81" s="182">
        <v>658</v>
      </c>
      <c r="AD81" s="182">
        <v>409</v>
      </c>
      <c r="AE81" s="182">
        <v>721</v>
      </c>
      <c r="AF81" s="183">
        <v>1933</v>
      </c>
      <c r="AG81" s="181">
        <v>24</v>
      </c>
      <c r="AH81" s="182">
        <v>110</v>
      </c>
      <c r="AI81" s="182">
        <v>655</v>
      </c>
      <c r="AJ81" s="182">
        <v>416</v>
      </c>
      <c r="AK81" s="182">
        <v>735</v>
      </c>
      <c r="AL81" s="183">
        <v>1940</v>
      </c>
      <c r="AM81" s="181">
        <v>26</v>
      </c>
      <c r="AN81" s="182">
        <v>128</v>
      </c>
      <c r="AO81" s="182">
        <v>640</v>
      </c>
      <c r="AP81" s="182">
        <v>406</v>
      </c>
      <c r="AQ81" s="182">
        <v>748</v>
      </c>
      <c r="AR81" s="183">
        <v>1948</v>
      </c>
      <c r="AS81" s="181">
        <f t="shared" ref="AS81:AX81" si="16">SUM(AS80)</f>
        <v>26</v>
      </c>
      <c r="AT81" s="182">
        <f t="shared" si="16"/>
        <v>125</v>
      </c>
      <c r="AU81" s="182">
        <f t="shared" si="16"/>
        <v>638</v>
      </c>
      <c r="AV81" s="182">
        <f t="shared" si="16"/>
        <v>397</v>
      </c>
      <c r="AW81" s="182">
        <f t="shared" si="16"/>
        <v>754</v>
      </c>
      <c r="AX81" s="183">
        <f t="shared" si="16"/>
        <v>1940</v>
      </c>
      <c r="AY81" s="181">
        <v>25</v>
      </c>
      <c r="AZ81" s="182">
        <v>97</v>
      </c>
      <c r="BA81" s="182">
        <v>640</v>
      </c>
      <c r="BB81" s="182">
        <v>373</v>
      </c>
      <c r="BC81" s="182">
        <v>736</v>
      </c>
      <c r="BD81" s="183">
        <v>1871</v>
      </c>
      <c r="BE81" s="184">
        <v>24</v>
      </c>
      <c r="BF81" s="185">
        <v>-10</v>
      </c>
      <c r="BG81" s="186">
        <v>-0.29411764705882354</v>
      </c>
      <c r="BH81" s="184">
        <v>98</v>
      </c>
      <c r="BI81" s="182"/>
      <c r="BJ81" s="185">
        <v>98</v>
      </c>
      <c r="BK81" s="186"/>
      <c r="BL81" s="184">
        <v>601</v>
      </c>
      <c r="BM81" s="185">
        <v>-100</v>
      </c>
      <c r="BN81" s="186">
        <v>-0.14265335235378032</v>
      </c>
      <c r="BO81" s="184">
        <v>372</v>
      </c>
      <c r="BP81" s="185">
        <v>-134</v>
      </c>
      <c r="BQ81" s="186">
        <v>-0.2648221343873518</v>
      </c>
      <c r="BR81" s="184">
        <v>725</v>
      </c>
      <c r="BS81" s="185">
        <v>145</v>
      </c>
      <c r="BT81" s="186">
        <v>0.25</v>
      </c>
      <c r="BU81" s="184">
        <v>1820</v>
      </c>
      <c r="BV81" s="185">
        <v>-1</v>
      </c>
      <c r="BW81" s="186">
        <v>-5.4914881933003845E-4</v>
      </c>
    </row>
    <row r="82" spans="1:75" s="155" customFormat="1" ht="12" x14ac:dyDescent="0.2">
      <c r="A82" s="187"/>
      <c r="B82" s="180"/>
      <c r="C82" s="181"/>
      <c r="D82" s="182"/>
      <c r="E82" s="182"/>
      <c r="F82" s="182"/>
      <c r="G82" s="182"/>
      <c r="H82" s="183"/>
      <c r="I82" s="181"/>
      <c r="J82" s="182"/>
      <c r="K82" s="182"/>
      <c r="L82" s="182"/>
      <c r="M82" s="182"/>
      <c r="N82" s="183"/>
      <c r="O82" s="182"/>
      <c r="P82" s="182"/>
      <c r="Q82" s="182"/>
      <c r="R82" s="182"/>
      <c r="S82" s="182"/>
      <c r="T82" s="183"/>
      <c r="U82" s="181"/>
      <c r="V82" s="182"/>
      <c r="W82" s="182"/>
      <c r="X82" s="182"/>
      <c r="Y82" s="182"/>
      <c r="Z82" s="183"/>
      <c r="AA82" s="181"/>
      <c r="AB82" s="182"/>
      <c r="AC82" s="182"/>
      <c r="AD82" s="182"/>
      <c r="AE82" s="182"/>
      <c r="AF82" s="183"/>
      <c r="AG82" s="181"/>
      <c r="AH82" s="182"/>
      <c r="AI82" s="182"/>
      <c r="AJ82" s="182"/>
      <c r="AK82" s="182"/>
      <c r="AL82" s="183"/>
      <c r="AM82" s="181"/>
      <c r="AN82" s="182"/>
      <c r="AO82" s="182"/>
      <c r="AP82" s="182"/>
      <c r="AQ82" s="182"/>
      <c r="AR82" s="183"/>
      <c r="AS82" s="181"/>
      <c r="AT82" s="182"/>
      <c r="AU82" s="182"/>
      <c r="AV82" s="182"/>
      <c r="AW82" s="182"/>
      <c r="AX82" s="183"/>
      <c r="AY82" s="181"/>
      <c r="AZ82" s="182"/>
      <c r="BA82" s="182"/>
      <c r="BB82" s="182"/>
      <c r="BC82" s="182"/>
      <c r="BD82" s="183"/>
      <c r="BE82" s="184"/>
      <c r="BF82" s="185"/>
      <c r="BG82" s="186"/>
      <c r="BH82" s="184"/>
      <c r="BI82" s="182"/>
      <c r="BJ82" s="185"/>
      <c r="BK82" s="186"/>
      <c r="BL82" s="184"/>
      <c r="BM82" s="185"/>
      <c r="BN82" s="186"/>
      <c r="BO82" s="184"/>
      <c r="BP82" s="185"/>
      <c r="BQ82" s="186"/>
      <c r="BR82" s="184"/>
      <c r="BS82" s="185"/>
      <c r="BT82" s="186"/>
      <c r="BU82" s="184"/>
      <c r="BV82" s="185"/>
      <c r="BW82" s="186"/>
    </row>
    <row r="83" spans="1:75" s="155" customFormat="1" ht="12" x14ac:dyDescent="0.2">
      <c r="A83" s="187" t="s">
        <v>50</v>
      </c>
      <c r="B83" s="180">
        <v>18</v>
      </c>
      <c r="C83" s="181">
        <v>19</v>
      </c>
      <c r="D83" s="182">
        <v>108</v>
      </c>
      <c r="E83" s="182">
        <v>409</v>
      </c>
      <c r="F83" s="182">
        <v>453</v>
      </c>
      <c r="G83" s="182">
        <v>472</v>
      </c>
      <c r="H83" s="183">
        <v>1461</v>
      </c>
      <c r="I83" s="181">
        <v>14</v>
      </c>
      <c r="J83" s="182">
        <v>93</v>
      </c>
      <c r="K83" s="182">
        <v>425</v>
      </c>
      <c r="L83" s="182">
        <v>438</v>
      </c>
      <c r="M83" s="182">
        <v>462</v>
      </c>
      <c r="N83" s="183">
        <v>1432</v>
      </c>
      <c r="O83" s="182">
        <v>15</v>
      </c>
      <c r="P83" s="182">
        <v>114</v>
      </c>
      <c r="Q83" s="182">
        <v>458</v>
      </c>
      <c r="R83" s="182">
        <v>434</v>
      </c>
      <c r="S83" s="182">
        <v>420</v>
      </c>
      <c r="T83" s="183">
        <v>1441</v>
      </c>
      <c r="U83" s="181">
        <v>25</v>
      </c>
      <c r="V83" s="182">
        <v>85</v>
      </c>
      <c r="W83" s="182">
        <v>485</v>
      </c>
      <c r="X83" s="182">
        <v>416</v>
      </c>
      <c r="Y83" s="182">
        <v>454</v>
      </c>
      <c r="Z83" s="183">
        <v>1465</v>
      </c>
      <c r="AA83" s="181">
        <v>20</v>
      </c>
      <c r="AB83" s="182">
        <v>83</v>
      </c>
      <c r="AC83" s="182">
        <v>452</v>
      </c>
      <c r="AD83" s="182">
        <v>412</v>
      </c>
      <c r="AE83" s="182">
        <v>441</v>
      </c>
      <c r="AF83" s="183">
        <v>1408</v>
      </c>
      <c r="AG83" s="181">
        <v>18</v>
      </c>
      <c r="AH83" s="182">
        <v>89</v>
      </c>
      <c r="AI83" s="182">
        <v>419</v>
      </c>
      <c r="AJ83" s="182">
        <v>440</v>
      </c>
      <c r="AK83" s="182">
        <v>440</v>
      </c>
      <c r="AL83" s="183">
        <v>1406</v>
      </c>
      <c r="AM83" s="181">
        <v>13</v>
      </c>
      <c r="AN83" s="182">
        <v>91</v>
      </c>
      <c r="AO83" s="182">
        <v>421</v>
      </c>
      <c r="AP83" s="182">
        <v>428</v>
      </c>
      <c r="AQ83" s="182">
        <v>447</v>
      </c>
      <c r="AR83" s="183">
        <v>1400</v>
      </c>
      <c r="AS83" s="181">
        <v>18</v>
      </c>
      <c r="AT83" s="182">
        <v>103</v>
      </c>
      <c r="AU83" s="182">
        <v>386</v>
      </c>
      <c r="AV83" s="182">
        <v>454</v>
      </c>
      <c r="AW83" s="182">
        <v>444</v>
      </c>
      <c r="AX83" s="183">
        <v>1405</v>
      </c>
      <c r="AY83" s="181">
        <v>15</v>
      </c>
      <c r="AZ83" s="182">
        <v>79</v>
      </c>
      <c r="BA83" s="182">
        <v>376</v>
      </c>
      <c r="BB83" s="182">
        <v>416</v>
      </c>
      <c r="BC83" s="182">
        <v>440</v>
      </c>
      <c r="BD83" s="183">
        <v>1326</v>
      </c>
      <c r="BE83" s="184">
        <v>18</v>
      </c>
      <c r="BF83" s="185">
        <v>-1</v>
      </c>
      <c r="BG83" s="186">
        <v>-5.2631578947368418E-2</v>
      </c>
      <c r="BH83" s="184">
        <v>98</v>
      </c>
      <c r="BI83" s="182"/>
      <c r="BJ83" s="185">
        <v>-10</v>
      </c>
      <c r="BK83" s="186">
        <v>-9.2592592592592587E-2</v>
      </c>
      <c r="BL83" s="184">
        <v>354</v>
      </c>
      <c r="BM83" s="185">
        <v>-55</v>
      </c>
      <c r="BN83" s="186">
        <v>-0.13447432762836187</v>
      </c>
      <c r="BO83" s="184">
        <v>383</v>
      </c>
      <c r="BP83" s="185">
        <v>-70</v>
      </c>
      <c r="BQ83" s="186">
        <v>-0.1545253863134658</v>
      </c>
      <c r="BR83" s="184">
        <v>448</v>
      </c>
      <c r="BS83" s="185">
        <v>-24</v>
      </c>
      <c r="BT83" s="186">
        <v>-5.0847457627118647E-2</v>
      </c>
      <c r="BU83" s="184">
        <v>1301</v>
      </c>
      <c r="BV83" s="185">
        <v>-160</v>
      </c>
      <c r="BW83" s="186">
        <v>-0.10951403148528405</v>
      </c>
    </row>
    <row r="84" spans="1:75" s="155" customFormat="1" ht="12" x14ac:dyDescent="0.2">
      <c r="A84" s="187" t="s">
        <v>55</v>
      </c>
      <c r="B84" s="180">
        <v>18</v>
      </c>
      <c r="C84" s="181">
        <v>0</v>
      </c>
      <c r="D84" s="182">
        <v>8</v>
      </c>
      <c r="E84" s="182">
        <v>75</v>
      </c>
      <c r="F84" s="182">
        <v>0</v>
      </c>
      <c r="G84" s="182">
        <v>0</v>
      </c>
      <c r="H84" s="183">
        <v>83</v>
      </c>
      <c r="I84" s="181">
        <v>0</v>
      </c>
      <c r="J84" s="182">
        <v>11</v>
      </c>
      <c r="K84" s="182">
        <v>74</v>
      </c>
      <c r="L84" s="182">
        <v>0</v>
      </c>
      <c r="M84" s="182">
        <v>0</v>
      </c>
      <c r="N84" s="183">
        <v>85</v>
      </c>
      <c r="O84" s="182">
        <v>0</v>
      </c>
      <c r="P84" s="182">
        <v>8</v>
      </c>
      <c r="Q84" s="182">
        <v>79</v>
      </c>
      <c r="R84" s="182">
        <v>0</v>
      </c>
      <c r="S84" s="182">
        <v>0</v>
      </c>
      <c r="T84" s="183">
        <v>87</v>
      </c>
      <c r="U84" s="181">
        <v>0</v>
      </c>
      <c r="V84" s="182">
        <v>8</v>
      </c>
      <c r="W84" s="182">
        <v>77</v>
      </c>
      <c r="X84" s="182">
        <v>0</v>
      </c>
      <c r="Y84" s="182">
        <v>0</v>
      </c>
      <c r="Z84" s="183">
        <v>85</v>
      </c>
      <c r="AA84" s="181">
        <v>0</v>
      </c>
      <c r="AB84" s="182">
        <v>15</v>
      </c>
      <c r="AC84" s="182">
        <v>75</v>
      </c>
      <c r="AD84" s="182">
        <v>0</v>
      </c>
      <c r="AE84" s="182">
        <v>0</v>
      </c>
      <c r="AF84" s="183">
        <v>90</v>
      </c>
      <c r="AG84" s="181">
        <v>0</v>
      </c>
      <c r="AH84" s="182">
        <v>12</v>
      </c>
      <c r="AI84" s="182">
        <v>76</v>
      </c>
      <c r="AJ84" s="182">
        <v>0</v>
      </c>
      <c r="AK84" s="182">
        <v>0</v>
      </c>
      <c r="AL84" s="183">
        <v>88</v>
      </c>
      <c r="AM84" s="181">
        <v>0</v>
      </c>
      <c r="AN84" s="182">
        <v>9</v>
      </c>
      <c r="AO84" s="182">
        <v>71</v>
      </c>
      <c r="AP84" s="182">
        <v>0</v>
      </c>
      <c r="AQ84" s="182">
        <v>0</v>
      </c>
      <c r="AR84" s="183">
        <v>80</v>
      </c>
      <c r="AS84" s="181">
        <v>0</v>
      </c>
      <c r="AT84" s="182">
        <v>14</v>
      </c>
      <c r="AU84" s="182">
        <v>64</v>
      </c>
      <c r="AV84" s="182">
        <v>0</v>
      </c>
      <c r="AW84" s="182">
        <v>0</v>
      </c>
      <c r="AX84" s="183">
        <v>78</v>
      </c>
      <c r="AY84" s="181">
        <v>0</v>
      </c>
      <c r="AZ84" s="182">
        <v>14</v>
      </c>
      <c r="BA84" s="182">
        <v>63</v>
      </c>
      <c r="BB84" s="182">
        <v>0</v>
      </c>
      <c r="BC84" s="182">
        <v>0</v>
      </c>
      <c r="BD84" s="183">
        <v>77</v>
      </c>
      <c r="BE84" s="184">
        <v>0</v>
      </c>
      <c r="BF84" s="185">
        <v>0</v>
      </c>
      <c r="BG84" s="186"/>
      <c r="BH84" s="184">
        <v>12</v>
      </c>
      <c r="BI84" s="182"/>
      <c r="BJ84" s="185">
        <v>4</v>
      </c>
      <c r="BK84" s="186">
        <v>5</v>
      </c>
      <c r="BL84" s="184">
        <v>68</v>
      </c>
      <c r="BM84" s="185">
        <v>-7</v>
      </c>
      <c r="BN84" s="186">
        <v>-9.3333333333333338E-2</v>
      </c>
      <c r="BO84" s="184">
        <v>0</v>
      </c>
      <c r="BP84" s="185">
        <v>0</v>
      </c>
      <c r="BQ84" s="186"/>
      <c r="BR84" s="184">
        <v>0</v>
      </c>
      <c r="BS84" s="185">
        <v>0</v>
      </c>
      <c r="BT84" s="186"/>
      <c r="BU84" s="184">
        <v>80</v>
      </c>
      <c r="BV84" s="185">
        <v>-3</v>
      </c>
      <c r="BW84" s="186">
        <v>-3.614457831325301E-2</v>
      </c>
    </row>
    <row r="85" spans="1:75" s="155" customFormat="1" ht="12" x14ac:dyDescent="0.2">
      <c r="A85" s="179" t="s">
        <v>424</v>
      </c>
      <c r="B85" s="180">
        <v>18</v>
      </c>
      <c r="C85" s="181">
        <v>19</v>
      </c>
      <c r="D85" s="182">
        <v>116</v>
      </c>
      <c r="E85" s="182">
        <v>484</v>
      </c>
      <c r="F85" s="182">
        <v>453</v>
      </c>
      <c r="G85" s="182">
        <v>472</v>
      </c>
      <c r="H85" s="183">
        <v>1544</v>
      </c>
      <c r="I85" s="181">
        <v>14</v>
      </c>
      <c r="J85" s="182">
        <v>104</v>
      </c>
      <c r="K85" s="182">
        <v>499</v>
      </c>
      <c r="L85" s="182">
        <v>438</v>
      </c>
      <c r="M85" s="182">
        <v>462</v>
      </c>
      <c r="N85" s="183">
        <v>1517</v>
      </c>
      <c r="O85" s="182">
        <v>15</v>
      </c>
      <c r="P85" s="182">
        <v>122</v>
      </c>
      <c r="Q85" s="182">
        <v>537</v>
      </c>
      <c r="R85" s="182">
        <v>434</v>
      </c>
      <c r="S85" s="182">
        <v>420</v>
      </c>
      <c r="T85" s="183">
        <v>1528</v>
      </c>
      <c r="U85" s="181">
        <v>25</v>
      </c>
      <c r="V85" s="182">
        <v>93</v>
      </c>
      <c r="W85" s="182">
        <v>562</v>
      </c>
      <c r="X85" s="182">
        <v>416</v>
      </c>
      <c r="Y85" s="182">
        <v>454</v>
      </c>
      <c r="Z85" s="183">
        <v>1550</v>
      </c>
      <c r="AA85" s="181">
        <v>20</v>
      </c>
      <c r="AB85" s="182">
        <v>98</v>
      </c>
      <c r="AC85" s="182">
        <v>527</v>
      </c>
      <c r="AD85" s="182">
        <v>412</v>
      </c>
      <c r="AE85" s="182">
        <v>441</v>
      </c>
      <c r="AF85" s="183">
        <v>1498</v>
      </c>
      <c r="AG85" s="181">
        <v>18</v>
      </c>
      <c r="AH85" s="182">
        <v>101</v>
      </c>
      <c r="AI85" s="182">
        <v>495</v>
      </c>
      <c r="AJ85" s="182">
        <v>440</v>
      </c>
      <c r="AK85" s="182">
        <v>440</v>
      </c>
      <c r="AL85" s="183">
        <v>1494</v>
      </c>
      <c r="AM85" s="181">
        <v>13</v>
      </c>
      <c r="AN85" s="182">
        <v>100</v>
      </c>
      <c r="AO85" s="182">
        <v>492</v>
      </c>
      <c r="AP85" s="182">
        <v>428</v>
      </c>
      <c r="AQ85" s="182">
        <v>447</v>
      </c>
      <c r="AR85" s="183">
        <v>1480</v>
      </c>
      <c r="AS85" s="181">
        <f t="shared" ref="AS85:AX85" si="17">SUM(AS83:AS84)</f>
        <v>18</v>
      </c>
      <c r="AT85" s="182">
        <f t="shared" si="17"/>
        <v>117</v>
      </c>
      <c r="AU85" s="182">
        <f t="shared" si="17"/>
        <v>450</v>
      </c>
      <c r="AV85" s="182">
        <f t="shared" si="17"/>
        <v>454</v>
      </c>
      <c r="AW85" s="182">
        <f t="shared" si="17"/>
        <v>444</v>
      </c>
      <c r="AX85" s="183">
        <f t="shared" si="17"/>
        <v>1483</v>
      </c>
      <c r="AY85" s="181">
        <v>15</v>
      </c>
      <c r="AZ85" s="182">
        <v>93</v>
      </c>
      <c r="BA85" s="182">
        <v>439</v>
      </c>
      <c r="BB85" s="182">
        <v>416</v>
      </c>
      <c r="BC85" s="182">
        <v>440</v>
      </c>
      <c r="BD85" s="183">
        <v>1403</v>
      </c>
      <c r="BE85" s="184">
        <v>18</v>
      </c>
      <c r="BF85" s="185">
        <v>-1</v>
      </c>
      <c r="BG85" s="186">
        <v>-5.2631578947368418E-2</v>
      </c>
      <c r="BH85" s="184">
        <v>110</v>
      </c>
      <c r="BI85" s="182"/>
      <c r="BJ85" s="185">
        <v>-6</v>
      </c>
      <c r="BK85" s="186">
        <v>-5.1724137931034482E-2</v>
      </c>
      <c r="BL85" s="184">
        <v>422</v>
      </c>
      <c r="BM85" s="185">
        <v>-62</v>
      </c>
      <c r="BN85" s="186">
        <v>-0.128099173553719</v>
      </c>
      <c r="BO85" s="184">
        <v>383</v>
      </c>
      <c r="BP85" s="185">
        <v>-70</v>
      </c>
      <c r="BQ85" s="186">
        <v>-0.1545253863134658</v>
      </c>
      <c r="BR85" s="184">
        <v>448</v>
      </c>
      <c r="BS85" s="185">
        <v>-24</v>
      </c>
      <c r="BT85" s="186">
        <v>-5.0847457627118647E-2</v>
      </c>
      <c r="BU85" s="184">
        <v>1381</v>
      </c>
      <c r="BV85" s="185">
        <v>-163</v>
      </c>
      <c r="BW85" s="186">
        <v>-0.1055699481865285</v>
      </c>
    </row>
    <row r="86" spans="1:75" s="155" customFormat="1" ht="12" x14ac:dyDescent="0.2">
      <c r="A86" s="187"/>
      <c r="B86" s="180"/>
      <c r="C86" s="181"/>
      <c r="D86" s="182"/>
      <c r="E86" s="182"/>
      <c r="F86" s="182"/>
      <c r="G86" s="182"/>
      <c r="H86" s="183"/>
      <c r="I86" s="181"/>
      <c r="J86" s="182"/>
      <c r="K86" s="182"/>
      <c r="L86" s="182"/>
      <c r="M86" s="182"/>
      <c r="N86" s="183"/>
      <c r="O86" s="182"/>
      <c r="P86" s="182"/>
      <c r="Q86" s="182"/>
      <c r="R86" s="182"/>
      <c r="S86" s="182"/>
      <c r="T86" s="183"/>
      <c r="U86" s="181"/>
      <c r="V86" s="182"/>
      <c r="W86" s="182"/>
      <c r="X86" s="182"/>
      <c r="Y86" s="182"/>
      <c r="Z86" s="183"/>
      <c r="AA86" s="181"/>
      <c r="AB86" s="182"/>
      <c r="AC86" s="182"/>
      <c r="AD86" s="182"/>
      <c r="AE86" s="182"/>
      <c r="AF86" s="183"/>
      <c r="AG86" s="181"/>
      <c r="AH86" s="182"/>
      <c r="AI86" s="182"/>
      <c r="AJ86" s="182"/>
      <c r="AK86" s="182"/>
      <c r="AL86" s="183"/>
      <c r="AM86" s="181"/>
      <c r="AN86" s="182"/>
      <c r="AO86" s="182"/>
      <c r="AP86" s="182"/>
      <c r="AQ86" s="182"/>
      <c r="AR86" s="183"/>
      <c r="AS86" s="181"/>
      <c r="AT86" s="182"/>
      <c r="AU86" s="182"/>
      <c r="AV86" s="182"/>
      <c r="AW86" s="182"/>
      <c r="AX86" s="183"/>
      <c r="AY86" s="181"/>
      <c r="AZ86" s="182"/>
      <c r="BA86" s="182"/>
      <c r="BB86" s="182"/>
      <c r="BC86" s="182"/>
      <c r="BD86" s="183"/>
      <c r="BE86" s="184"/>
      <c r="BF86" s="185"/>
      <c r="BG86" s="186"/>
      <c r="BH86" s="184"/>
      <c r="BI86" s="182"/>
      <c r="BJ86" s="185"/>
      <c r="BK86" s="186"/>
      <c r="BL86" s="184"/>
      <c r="BM86" s="185"/>
      <c r="BN86" s="186"/>
      <c r="BO86" s="184"/>
      <c r="BP86" s="185"/>
      <c r="BQ86" s="186"/>
      <c r="BR86" s="184"/>
      <c r="BS86" s="185"/>
      <c r="BT86" s="186"/>
      <c r="BU86" s="184"/>
      <c r="BV86" s="185"/>
      <c r="BW86" s="186"/>
    </row>
    <row r="87" spans="1:75" s="155" customFormat="1" ht="12" x14ac:dyDescent="0.2">
      <c r="A87" s="187" t="s">
        <v>22</v>
      </c>
      <c r="B87" s="180">
        <v>19</v>
      </c>
      <c r="C87" s="181">
        <v>0</v>
      </c>
      <c r="D87" s="182">
        <v>29</v>
      </c>
      <c r="E87" s="182">
        <v>188</v>
      </c>
      <c r="F87" s="182">
        <v>0</v>
      </c>
      <c r="G87" s="182">
        <v>0</v>
      </c>
      <c r="H87" s="183">
        <v>217</v>
      </c>
      <c r="I87" s="181">
        <v>0</v>
      </c>
      <c r="J87" s="182">
        <v>27</v>
      </c>
      <c r="K87" s="182">
        <v>202</v>
      </c>
      <c r="L87" s="182">
        <v>0</v>
      </c>
      <c r="M87" s="182">
        <v>0</v>
      </c>
      <c r="N87" s="183">
        <v>229</v>
      </c>
      <c r="O87" s="182">
        <v>0</v>
      </c>
      <c r="P87" s="182">
        <v>21</v>
      </c>
      <c r="Q87" s="182">
        <v>209</v>
      </c>
      <c r="R87" s="182">
        <v>0</v>
      </c>
      <c r="S87" s="182">
        <v>0</v>
      </c>
      <c r="T87" s="183">
        <v>230</v>
      </c>
      <c r="U87" s="181">
        <v>0</v>
      </c>
      <c r="V87" s="182">
        <v>21</v>
      </c>
      <c r="W87" s="182">
        <v>202</v>
      </c>
      <c r="X87" s="182">
        <v>0</v>
      </c>
      <c r="Y87" s="182">
        <v>0</v>
      </c>
      <c r="Z87" s="183">
        <v>223</v>
      </c>
      <c r="AA87" s="181">
        <v>0</v>
      </c>
      <c r="AB87" s="182">
        <v>25</v>
      </c>
      <c r="AC87" s="182">
        <v>185</v>
      </c>
      <c r="AD87" s="182">
        <v>0</v>
      </c>
      <c r="AE87" s="182">
        <v>0</v>
      </c>
      <c r="AF87" s="183">
        <v>210</v>
      </c>
      <c r="AG87" s="181">
        <v>0</v>
      </c>
      <c r="AH87" s="182">
        <v>29</v>
      </c>
      <c r="AI87" s="182">
        <v>179</v>
      </c>
      <c r="AJ87" s="182">
        <v>0</v>
      </c>
      <c r="AK87" s="182">
        <v>0</v>
      </c>
      <c r="AL87" s="183">
        <v>208</v>
      </c>
      <c r="AM87" s="181">
        <v>0</v>
      </c>
      <c r="AN87" s="182">
        <v>20</v>
      </c>
      <c r="AO87" s="182">
        <v>183</v>
      </c>
      <c r="AP87" s="182">
        <v>0</v>
      </c>
      <c r="AQ87" s="182">
        <v>0</v>
      </c>
      <c r="AR87" s="183">
        <v>203</v>
      </c>
      <c r="AS87" s="181">
        <v>0</v>
      </c>
      <c r="AT87" s="182">
        <v>26</v>
      </c>
      <c r="AU87" s="182">
        <v>170</v>
      </c>
      <c r="AV87" s="182">
        <v>0</v>
      </c>
      <c r="AW87" s="182">
        <v>0</v>
      </c>
      <c r="AX87" s="183">
        <v>196</v>
      </c>
      <c r="AY87" s="181">
        <v>0</v>
      </c>
      <c r="AZ87" s="182">
        <v>17</v>
      </c>
      <c r="BA87" s="182">
        <v>169</v>
      </c>
      <c r="BB87" s="182">
        <v>0</v>
      </c>
      <c r="BC87" s="182">
        <v>0</v>
      </c>
      <c r="BD87" s="183">
        <v>186</v>
      </c>
      <c r="BE87" s="184">
        <v>0</v>
      </c>
      <c r="BF87" s="185">
        <v>0</v>
      </c>
      <c r="BG87" s="186"/>
      <c r="BH87" s="184">
        <v>25</v>
      </c>
      <c r="BI87" s="182"/>
      <c r="BJ87" s="185">
        <v>-4</v>
      </c>
      <c r="BK87" s="186">
        <v>-0.13793103448275862</v>
      </c>
      <c r="BL87" s="184">
        <v>172</v>
      </c>
      <c r="BM87" s="185">
        <v>-16</v>
      </c>
      <c r="BN87" s="186">
        <v>-8.5106382978723402E-2</v>
      </c>
      <c r="BO87" s="184">
        <v>0</v>
      </c>
      <c r="BP87" s="185">
        <v>0</v>
      </c>
      <c r="BQ87" s="186"/>
      <c r="BR87" s="184">
        <v>0</v>
      </c>
      <c r="BS87" s="185">
        <v>0</v>
      </c>
      <c r="BT87" s="186"/>
      <c r="BU87" s="184">
        <v>197</v>
      </c>
      <c r="BV87" s="185">
        <v>-20</v>
      </c>
      <c r="BW87" s="186">
        <v>-9.2165898617511524E-2</v>
      </c>
    </row>
    <row r="88" spans="1:75" s="155" customFormat="1" ht="12" x14ac:dyDescent="0.2">
      <c r="A88" s="187" t="s">
        <v>172</v>
      </c>
      <c r="B88" s="180">
        <v>19</v>
      </c>
      <c r="C88" s="181">
        <v>33</v>
      </c>
      <c r="D88" s="182">
        <v>0</v>
      </c>
      <c r="E88" s="182">
        <v>731</v>
      </c>
      <c r="F88" s="182">
        <v>1064</v>
      </c>
      <c r="G88" s="182">
        <v>1170</v>
      </c>
      <c r="H88" s="183">
        <v>2998</v>
      </c>
      <c r="I88" s="181">
        <v>40</v>
      </c>
      <c r="J88" s="182">
        <v>0</v>
      </c>
      <c r="K88" s="182">
        <v>707</v>
      </c>
      <c r="L88" s="182">
        <v>1083</v>
      </c>
      <c r="M88" s="182">
        <v>1255</v>
      </c>
      <c r="N88" s="183">
        <v>3085</v>
      </c>
      <c r="O88" s="182">
        <v>44</v>
      </c>
      <c r="P88" s="182">
        <v>0</v>
      </c>
      <c r="Q88" s="182">
        <v>732</v>
      </c>
      <c r="R88" s="182">
        <v>986</v>
      </c>
      <c r="S88" s="182">
        <v>1294</v>
      </c>
      <c r="T88" s="183">
        <v>3056</v>
      </c>
      <c r="U88" s="181">
        <v>47</v>
      </c>
      <c r="V88" s="182">
        <v>0</v>
      </c>
      <c r="W88" s="182">
        <v>722</v>
      </c>
      <c r="X88" s="182">
        <v>960</v>
      </c>
      <c r="Y88" s="182">
        <v>1344</v>
      </c>
      <c r="Z88" s="183">
        <v>3073</v>
      </c>
      <c r="AA88" s="181">
        <v>26</v>
      </c>
      <c r="AB88" s="182">
        <v>90</v>
      </c>
      <c r="AC88" s="182">
        <v>669</v>
      </c>
      <c r="AD88" s="182">
        <v>982</v>
      </c>
      <c r="AE88" s="182">
        <v>1316</v>
      </c>
      <c r="AF88" s="183">
        <v>3083</v>
      </c>
      <c r="AG88" s="181">
        <v>42</v>
      </c>
      <c r="AH88" s="182">
        <v>118</v>
      </c>
      <c r="AI88" s="182">
        <v>679</v>
      </c>
      <c r="AJ88" s="182">
        <v>951</v>
      </c>
      <c r="AK88" s="182">
        <v>1243</v>
      </c>
      <c r="AL88" s="183">
        <v>3033</v>
      </c>
      <c r="AM88" s="181">
        <v>41</v>
      </c>
      <c r="AN88" s="182">
        <v>116</v>
      </c>
      <c r="AO88" s="182">
        <v>682</v>
      </c>
      <c r="AP88" s="182">
        <v>951</v>
      </c>
      <c r="AQ88" s="182">
        <v>1212</v>
      </c>
      <c r="AR88" s="183">
        <v>3002</v>
      </c>
      <c r="AS88" s="181">
        <v>56</v>
      </c>
      <c r="AT88" s="182">
        <v>110</v>
      </c>
      <c r="AU88" s="182">
        <v>667</v>
      </c>
      <c r="AV88" s="182">
        <v>957</v>
      </c>
      <c r="AW88" s="182">
        <v>1219</v>
      </c>
      <c r="AX88" s="183">
        <v>3009</v>
      </c>
      <c r="AY88" s="181">
        <v>48</v>
      </c>
      <c r="AZ88" s="182">
        <v>109</v>
      </c>
      <c r="BA88" s="182">
        <v>696</v>
      </c>
      <c r="BB88" s="182">
        <v>908</v>
      </c>
      <c r="BC88" s="182">
        <v>1192</v>
      </c>
      <c r="BD88" s="183">
        <v>2953</v>
      </c>
      <c r="BE88" s="184">
        <v>53</v>
      </c>
      <c r="BF88" s="185">
        <v>20</v>
      </c>
      <c r="BG88" s="186">
        <v>0.60606060606060608</v>
      </c>
      <c r="BH88" s="184">
        <v>127</v>
      </c>
      <c r="BI88" s="182"/>
      <c r="BJ88" s="185">
        <v>127</v>
      </c>
      <c r="BK88" s="186"/>
      <c r="BL88" s="184">
        <v>652</v>
      </c>
      <c r="BM88" s="185">
        <v>-79</v>
      </c>
      <c r="BN88" s="186">
        <v>-0.10807113543091655</v>
      </c>
      <c r="BO88" s="184">
        <v>898</v>
      </c>
      <c r="BP88" s="185">
        <v>-166</v>
      </c>
      <c r="BQ88" s="186">
        <v>-0.15601503759398497</v>
      </c>
      <c r="BR88" s="184">
        <v>1191</v>
      </c>
      <c r="BS88" s="185">
        <v>21</v>
      </c>
      <c r="BT88" s="186">
        <v>1.7948717948717947E-2</v>
      </c>
      <c r="BU88" s="184">
        <v>2921</v>
      </c>
      <c r="BV88" s="185">
        <v>-77</v>
      </c>
      <c r="BW88" s="186">
        <v>-2.5683789192795198E-2</v>
      </c>
    </row>
    <row r="89" spans="1:75" s="155" customFormat="1" ht="12" x14ac:dyDescent="0.2">
      <c r="A89" s="187" t="s">
        <v>176</v>
      </c>
      <c r="B89" s="180">
        <v>19</v>
      </c>
      <c r="C89" s="181">
        <v>15</v>
      </c>
      <c r="D89" s="182">
        <v>54</v>
      </c>
      <c r="E89" s="182">
        <v>436</v>
      </c>
      <c r="F89" s="182">
        <v>0</v>
      </c>
      <c r="G89" s="182">
        <v>0</v>
      </c>
      <c r="H89" s="183">
        <v>505</v>
      </c>
      <c r="I89" s="181">
        <v>21</v>
      </c>
      <c r="J89" s="182">
        <v>54</v>
      </c>
      <c r="K89" s="182">
        <v>422</v>
      </c>
      <c r="L89" s="182">
        <v>0</v>
      </c>
      <c r="M89" s="182">
        <v>0</v>
      </c>
      <c r="N89" s="183">
        <v>497</v>
      </c>
      <c r="O89" s="182">
        <v>20</v>
      </c>
      <c r="P89" s="182">
        <v>55</v>
      </c>
      <c r="Q89" s="182">
        <v>433</v>
      </c>
      <c r="R89" s="182">
        <v>0</v>
      </c>
      <c r="S89" s="182">
        <v>0</v>
      </c>
      <c r="T89" s="183">
        <v>508</v>
      </c>
      <c r="U89" s="181">
        <v>19</v>
      </c>
      <c r="V89" s="182">
        <v>54</v>
      </c>
      <c r="W89" s="182">
        <v>442</v>
      </c>
      <c r="X89" s="182">
        <v>0</v>
      </c>
      <c r="Y89" s="182">
        <v>0</v>
      </c>
      <c r="Z89" s="183">
        <v>515</v>
      </c>
      <c r="AA89" s="181">
        <v>23</v>
      </c>
      <c r="AB89" s="182">
        <v>65</v>
      </c>
      <c r="AC89" s="182">
        <v>436</v>
      </c>
      <c r="AD89" s="182">
        <v>0</v>
      </c>
      <c r="AE89" s="182">
        <v>0</v>
      </c>
      <c r="AF89" s="183">
        <v>524</v>
      </c>
      <c r="AG89" s="181">
        <v>22</v>
      </c>
      <c r="AH89" s="182">
        <v>66</v>
      </c>
      <c r="AI89" s="182">
        <v>459</v>
      </c>
      <c r="AJ89" s="182">
        <v>0</v>
      </c>
      <c r="AK89" s="182">
        <v>0</v>
      </c>
      <c r="AL89" s="183">
        <v>547</v>
      </c>
      <c r="AM89" s="181">
        <v>20</v>
      </c>
      <c r="AN89" s="182">
        <v>52</v>
      </c>
      <c r="AO89" s="182">
        <v>492</v>
      </c>
      <c r="AP89" s="182">
        <v>0</v>
      </c>
      <c r="AQ89" s="182">
        <v>0</v>
      </c>
      <c r="AR89" s="183">
        <v>564</v>
      </c>
      <c r="AS89" s="181">
        <v>17</v>
      </c>
      <c r="AT89" s="182">
        <v>46</v>
      </c>
      <c r="AU89" s="182">
        <v>488</v>
      </c>
      <c r="AV89" s="182">
        <v>0</v>
      </c>
      <c r="AW89" s="182">
        <v>0</v>
      </c>
      <c r="AX89" s="183">
        <v>551</v>
      </c>
      <c r="AY89" s="181">
        <v>21</v>
      </c>
      <c r="AZ89" s="182">
        <v>53</v>
      </c>
      <c r="BA89" s="182">
        <v>476</v>
      </c>
      <c r="BB89" s="182">
        <v>0</v>
      </c>
      <c r="BC89" s="182">
        <v>0</v>
      </c>
      <c r="BD89" s="183">
        <v>550</v>
      </c>
      <c r="BE89" s="184">
        <v>17</v>
      </c>
      <c r="BF89" s="185">
        <v>2</v>
      </c>
      <c r="BG89" s="186">
        <v>0.13333333333333333</v>
      </c>
      <c r="BH89" s="184">
        <v>48</v>
      </c>
      <c r="BI89" s="182"/>
      <c r="BJ89" s="185">
        <v>-6</v>
      </c>
      <c r="BK89" s="186">
        <v>-0.1111111111111111</v>
      </c>
      <c r="BL89" s="184">
        <v>478</v>
      </c>
      <c r="BM89" s="185">
        <v>42</v>
      </c>
      <c r="BN89" s="186">
        <v>9.6330275229357804E-2</v>
      </c>
      <c r="BO89" s="184">
        <v>0</v>
      </c>
      <c r="BP89" s="185">
        <v>0</v>
      </c>
      <c r="BQ89" s="186"/>
      <c r="BR89" s="184">
        <v>0</v>
      </c>
      <c r="BS89" s="185">
        <v>0</v>
      </c>
      <c r="BT89" s="186"/>
      <c r="BU89" s="184">
        <v>543</v>
      </c>
      <c r="BV89" s="185">
        <v>38</v>
      </c>
      <c r="BW89" s="186">
        <v>7.5247524752475245E-2</v>
      </c>
    </row>
    <row r="90" spans="1:75" s="155" customFormat="1" ht="12" x14ac:dyDescent="0.2">
      <c r="A90" s="179" t="s">
        <v>425</v>
      </c>
      <c r="B90" s="180">
        <v>19</v>
      </c>
      <c r="C90" s="181">
        <v>48</v>
      </c>
      <c r="D90" s="182">
        <v>83</v>
      </c>
      <c r="E90" s="182">
        <v>1355</v>
      </c>
      <c r="F90" s="182">
        <v>1064</v>
      </c>
      <c r="G90" s="182">
        <v>1170</v>
      </c>
      <c r="H90" s="183">
        <v>3720</v>
      </c>
      <c r="I90" s="181">
        <v>61</v>
      </c>
      <c r="J90" s="182">
        <v>81</v>
      </c>
      <c r="K90" s="182">
        <v>1331</v>
      </c>
      <c r="L90" s="182">
        <v>1083</v>
      </c>
      <c r="M90" s="182">
        <v>1255</v>
      </c>
      <c r="N90" s="183">
        <v>3811</v>
      </c>
      <c r="O90" s="182">
        <v>64</v>
      </c>
      <c r="P90" s="182">
        <v>76</v>
      </c>
      <c r="Q90" s="182">
        <v>1374</v>
      </c>
      <c r="R90" s="182">
        <v>986</v>
      </c>
      <c r="S90" s="182">
        <v>1294</v>
      </c>
      <c r="T90" s="183">
        <v>3794</v>
      </c>
      <c r="U90" s="181">
        <v>66</v>
      </c>
      <c r="V90" s="182">
        <v>75</v>
      </c>
      <c r="W90" s="182">
        <v>1366</v>
      </c>
      <c r="X90" s="182">
        <v>960</v>
      </c>
      <c r="Y90" s="182">
        <v>1344</v>
      </c>
      <c r="Z90" s="183">
        <v>3811</v>
      </c>
      <c r="AA90" s="181">
        <v>49</v>
      </c>
      <c r="AB90" s="182">
        <v>180</v>
      </c>
      <c r="AC90" s="182">
        <v>1290</v>
      </c>
      <c r="AD90" s="182">
        <v>982</v>
      </c>
      <c r="AE90" s="182">
        <v>1316</v>
      </c>
      <c r="AF90" s="183">
        <v>3817</v>
      </c>
      <c r="AG90" s="181">
        <v>64</v>
      </c>
      <c r="AH90" s="182">
        <v>213</v>
      </c>
      <c r="AI90" s="182">
        <v>1317</v>
      </c>
      <c r="AJ90" s="182">
        <v>951</v>
      </c>
      <c r="AK90" s="182">
        <v>1243</v>
      </c>
      <c r="AL90" s="183">
        <v>3788</v>
      </c>
      <c r="AM90" s="181">
        <v>61</v>
      </c>
      <c r="AN90" s="182">
        <v>188</v>
      </c>
      <c r="AO90" s="182">
        <v>1357</v>
      </c>
      <c r="AP90" s="182">
        <v>951</v>
      </c>
      <c r="AQ90" s="182">
        <v>1212</v>
      </c>
      <c r="AR90" s="183">
        <v>3769</v>
      </c>
      <c r="AS90" s="181">
        <f t="shared" ref="AS90:AX90" si="18">SUM(AS87:AS89)</f>
        <v>73</v>
      </c>
      <c r="AT90" s="182">
        <f t="shared" si="18"/>
        <v>182</v>
      </c>
      <c r="AU90" s="182">
        <f t="shared" si="18"/>
        <v>1325</v>
      </c>
      <c r="AV90" s="182">
        <f t="shared" si="18"/>
        <v>957</v>
      </c>
      <c r="AW90" s="182">
        <f t="shared" si="18"/>
        <v>1219</v>
      </c>
      <c r="AX90" s="183">
        <f t="shared" si="18"/>
        <v>3756</v>
      </c>
      <c r="AY90" s="181">
        <v>69</v>
      </c>
      <c r="AZ90" s="182">
        <v>179</v>
      </c>
      <c r="BA90" s="182">
        <v>1341</v>
      </c>
      <c r="BB90" s="182">
        <v>908</v>
      </c>
      <c r="BC90" s="182">
        <v>1192</v>
      </c>
      <c r="BD90" s="183">
        <v>3689</v>
      </c>
      <c r="BE90" s="184">
        <v>70</v>
      </c>
      <c r="BF90" s="185">
        <v>22</v>
      </c>
      <c r="BG90" s="186">
        <v>0.45833333333333331</v>
      </c>
      <c r="BH90" s="184">
        <v>200</v>
      </c>
      <c r="BI90" s="182"/>
      <c r="BJ90" s="185">
        <v>117</v>
      </c>
      <c r="BK90" s="186">
        <v>1.4096385542168675</v>
      </c>
      <c r="BL90" s="184">
        <v>1302</v>
      </c>
      <c r="BM90" s="185">
        <v>-53</v>
      </c>
      <c r="BN90" s="186">
        <v>-3.9114391143911437E-2</v>
      </c>
      <c r="BO90" s="184">
        <v>898</v>
      </c>
      <c r="BP90" s="185">
        <v>-166</v>
      </c>
      <c r="BQ90" s="186">
        <v>-0.15601503759398497</v>
      </c>
      <c r="BR90" s="184">
        <v>1191</v>
      </c>
      <c r="BS90" s="185">
        <v>21</v>
      </c>
      <c r="BT90" s="186">
        <v>1.7948717948717947E-2</v>
      </c>
      <c r="BU90" s="184">
        <v>3661</v>
      </c>
      <c r="BV90" s="185">
        <v>-59</v>
      </c>
      <c r="BW90" s="186">
        <v>-1.5860215053763442E-2</v>
      </c>
    </row>
    <row r="91" spans="1:75" s="155" customFormat="1" ht="12" x14ac:dyDescent="0.2">
      <c r="A91" s="187"/>
      <c r="B91" s="180"/>
      <c r="C91" s="181"/>
      <c r="D91" s="182"/>
      <c r="E91" s="182"/>
      <c r="F91" s="182"/>
      <c r="G91" s="182"/>
      <c r="H91" s="183"/>
      <c r="I91" s="181"/>
      <c r="J91" s="182"/>
      <c r="K91" s="182"/>
      <c r="L91" s="182"/>
      <c r="M91" s="182"/>
      <c r="N91" s="183"/>
      <c r="O91" s="182"/>
      <c r="P91" s="182"/>
      <c r="Q91" s="182"/>
      <c r="R91" s="182"/>
      <c r="S91" s="182"/>
      <c r="T91" s="183"/>
      <c r="U91" s="181"/>
      <c r="V91" s="182"/>
      <c r="W91" s="182"/>
      <c r="X91" s="182"/>
      <c r="Y91" s="182"/>
      <c r="Z91" s="183"/>
      <c r="AA91" s="181"/>
      <c r="AB91" s="182"/>
      <c r="AC91" s="182"/>
      <c r="AD91" s="182"/>
      <c r="AE91" s="182"/>
      <c r="AF91" s="183"/>
      <c r="AG91" s="181"/>
      <c r="AH91" s="182"/>
      <c r="AI91" s="182"/>
      <c r="AJ91" s="182"/>
      <c r="AK91" s="182"/>
      <c r="AL91" s="183"/>
      <c r="AM91" s="181"/>
      <c r="AN91" s="182"/>
      <c r="AO91" s="182"/>
      <c r="AP91" s="182"/>
      <c r="AQ91" s="182"/>
      <c r="AR91" s="183"/>
      <c r="AS91" s="181"/>
      <c r="AT91" s="182"/>
      <c r="AU91" s="182"/>
      <c r="AV91" s="182"/>
      <c r="AW91" s="182"/>
      <c r="AX91" s="183"/>
      <c r="AY91" s="181"/>
      <c r="AZ91" s="182"/>
      <c r="BA91" s="182"/>
      <c r="BB91" s="182"/>
      <c r="BC91" s="182"/>
      <c r="BD91" s="183"/>
      <c r="BE91" s="184"/>
      <c r="BF91" s="185"/>
      <c r="BG91" s="186"/>
      <c r="BH91" s="184"/>
      <c r="BI91" s="182"/>
      <c r="BJ91" s="185"/>
      <c r="BK91" s="186"/>
      <c r="BL91" s="184"/>
      <c r="BM91" s="185"/>
      <c r="BN91" s="186"/>
      <c r="BO91" s="184"/>
      <c r="BP91" s="185"/>
      <c r="BQ91" s="186"/>
      <c r="BR91" s="184"/>
      <c r="BS91" s="185"/>
      <c r="BT91" s="186"/>
      <c r="BU91" s="184"/>
      <c r="BV91" s="185"/>
      <c r="BW91" s="186"/>
    </row>
    <row r="92" spans="1:75" s="155" customFormat="1" ht="12" x14ac:dyDescent="0.2">
      <c r="A92" s="187" t="s">
        <v>90</v>
      </c>
      <c r="B92" s="180">
        <v>20</v>
      </c>
      <c r="C92" s="181">
        <v>0</v>
      </c>
      <c r="D92" s="182">
        <v>4</v>
      </c>
      <c r="E92" s="182">
        <v>18</v>
      </c>
      <c r="F92" s="182">
        <v>0</v>
      </c>
      <c r="G92" s="182">
        <v>0</v>
      </c>
      <c r="H92" s="183">
        <v>22</v>
      </c>
      <c r="I92" s="181">
        <v>0</v>
      </c>
      <c r="J92" s="182">
        <v>1</v>
      </c>
      <c r="K92" s="182">
        <v>21</v>
      </c>
      <c r="L92" s="182">
        <v>0</v>
      </c>
      <c r="M92" s="182">
        <v>0</v>
      </c>
      <c r="N92" s="183">
        <v>22</v>
      </c>
      <c r="O92" s="182">
        <v>0</v>
      </c>
      <c r="P92" s="182">
        <v>3</v>
      </c>
      <c r="Q92" s="182">
        <v>18</v>
      </c>
      <c r="R92" s="182">
        <v>0</v>
      </c>
      <c r="S92" s="182">
        <v>0</v>
      </c>
      <c r="T92" s="183">
        <v>21</v>
      </c>
      <c r="U92" s="181">
        <v>0</v>
      </c>
      <c r="V92" s="182">
        <v>1</v>
      </c>
      <c r="W92" s="182">
        <v>14</v>
      </c>
      <c r="X92" s="182">
        <v>0</v>
      </c>
      <c r="Y92" s="182">
        <v>0</v>
      </c>
      <c r="Z92" s="183">
        <v>15</v>
      </c>
      <c r="AA92" s="181">
        <v>0</v>
      </c>
      <c r="AB92" s="182">
        <v>2</v>
      </c>
      <c r="AC92" s="182">
        <v>19</v>
      </c>
      <c r="AD92" s="182">
        <v>0</v>
      </c>
      <c r="AE92" s="182">
        <v>0</v>
      </c>
      <c r="AF92" s="183">
        <v>21</v>
      </c>
      <c r="AG92" s="181">
        <v>0</v>
      </c>
      <c r="AH92" s="182">
        <v>2</v>
      </c>
      <c r="AI92" s="182">
        <v>18</v>
      </c>
      <c r="AJ92" s="182">
        <v>0</v>
      </c>
      <c r="AK92" s="182">
        <v>0</v>
      </c>
      <c r="AL92" s="183">
        <v>20</v>
      </c>
      <c r="AM92" s="181">
        <v>0</v>
      </c>
      <c r="AN92" s="182">
        <v>0</v>
      </c>
      <c r="AO92" s="182">
        <v>17</v>
      </c>
      <c r="AP92" s="182">
        <v>0</v>
      </c>
      <c r="AQ92" s="182">
        <v>0</v>
      </c>
      <c r="AR92" s="183">
        <v>17</v>
      </c>
      <c r="AS92" s="181">
        <v>0</v>
      </c>
      <c r="AT92" s="182">
        <v>3</v>
      </c>
      <c r="AU92" s="182">
        <v>13</v>
      </c>
      <c r="AV92" s="182">
        <v>0</v>
      </c>
      <c r="AW92" s="182">
        <v>0</v>
      </c>
      <c r="AX92" s="183">
        <v>16</v>
      </c>
      <c r="AY92" s="181">
        <v>0</v>
      </c>
      <c r="AZ92" s="182">
        <v>3</v>
      </c>
      <c r="BA92" s="182">
        <v>15</v>
      </c>
      <c r="BB92" s="182">
        <v>0</v>
      </c>
      <c r="BC92" s="182">
        <v>0</v>
      </c>
      <c r="BD92" s="183">
        <v>18</v>
      </c>
      <c r="BE92" s="184">
        <v>0</v>
      </c>
      <c r="BF92" s="185">
        <v>0</v>
      </c>
      <c r="BG92" s="186"/>
      <c r="BH92" s="184">
        <v>2</v>
      </c>
      <c r="BI92" s="182"/>
      <c r="BJ92" s="185">
        <v>-2</v>
      </c>
      <c r="BK92" s="186">
        <v>-5</v>
      </c>
      <c r="BL92" s="184">
        <v>11</v>
      </c>
      <c r="BM92" s="185">
        <v>-7</v>
      </c>
      <c r="BN92" s="186">
        <v>-0.3888888888888889</v>
      </c>
      <c r="BO92" s="184">
        <v>0</v>
      </c>
      <c r="BP92" s="185">
        <v>0</v>
      </c>
      <c r="BQ92" s="186"/>
      <c r="BR92" s="184">
        <v>0</v>
      </c>
      <c r="BS92" s="185">
        <v>0</v>
      </c>
      <c r="BT92" s="186"/>
      <c r="BU92" s="184">
        <v>13</v>
      </c>
      <c r="BV92" s="185">
        <v>-9</v>
      </c>
      <c r="BW92" s="186">
        <v>-0.40909090909090912</v>
      </c>
    </row>
    <row r="93" spans="1:75" s="155" customFormat="1" ht="12" x14ac:dyDescent="0.2">
      <c r="A93" s="187" t="s">
        <v>92</v>
      </c>
      <c r="B93" s="180">
        <v>20</v>
      </c>
      <c r="C93" s="181">
        <v>0</v>
      </c>
      <c r="D93" s="182">
        <v>29</v>
      </c>
      <c r="E93" s="182">
        <v>204</v>
      </c>
      <c r="F93" s="182">
        <v>161</v>
      </c>
      <c r="G93" s="182">
        <v>188</v>
      </c>
      <c r="H93" s="183">
        <v>582</v>
      </c>
      <c r="I93" s="181">
        <v>0</v>
      </c>
      <c r="J93" s="182">
        <v>38</v>
      </c>
      <c r="K93" s="182">
        <v>193</v>
      </c>
      <c r="L93" s="182">
        <v>143</v>
      </c>
      <c r="M93" s="182">
        <v>213</v>
      </c>
      <c r="N93" s="183">
        <v>587</v>
      </c>
      <c r="O93" s="182">
        <v>0</v>
      </c>
      <c r="P93" s="182">
        <v>32</v>
      </c>
      <c r="Q93" s="182">
        <v>184</v>
      </c>
      <c r="R93" s="182">
        <v>151</v>
      </c>
      <c r="S93" s="182">
        <v>199</v>
      </c>
      <c r="T93" s="183">
        <v>566</v>
      </c>
      <c r="U93" s="181">
        <v>0</v>
      </c>
      <c r="V93" s="182">
        <v>26</v>
      </c>
      <c r="W93" s="182">
        <v>185</v>
      </c>
      <c r="X93" s="182">
        <v>137</v>
      </c>
      <c r="Y93" s="182">
        <v>205</v>
      </c>
      <c r="Z93" s="183">
        <v>553</v>
      </c>
      <c r="AA93" s="181">
        <v>0</v>
      </c>
      <c r="AB93" s="182">
        <v>29</v>
      </c>
      <c r="AC93" s="182">
        <v>182</v>
      </c>
      <c r="AD93" s="182">
        <v>131</v>
      </c>
      <c r="AE93" s="182">
        <v>193</v>
      </c>
      <c r="AF93" s="183">
        <v>535</v>
      </c>
      <c r="AG93" s="181">
        <v>0</v>
      </c>
      <c r="AH93" s="182">
        <v>36</v>
      </c>
      <c r="AI93" s="182">
        <v>176</v>
      </c>
      <c r="AJ93" s="182">
        <v>114</v>
      </c>
      <c r="AK93" s="182">
        <v>177</v>
      </c>
      <c r="AL93" s="183">
        <v>503</v>
      </c>
      <c r="AM93" s="181">
        <v>0</v>
      </c>
      <c r="AN93" s="182">
        <v>31</v>
      </c>
      <c r="AO93" s="182">
        <v>172</v>
      </c>
      <c r="AP93" s="182">
        <v>115</v>
      </c>
      <c r="AQ93" s="182">
        <v>178</v>
      </c>
      <c r="AR93" s="183">
        <v>496</v>
      </c>
      <c r="AS93" s="181">
        <v>0</v>
      </c>
      <c r="AT93" s="182">
        <v>37</v>
      </c>
      <c r="AU93" s="182">
        <v>170</v>
      </c>
      <c r="AV93" s="182">
        <v>110</v>
      </c>
      <c r="AW93" s="182">
        <v>166</v>
      </c>
      <c r="AX93" s="183">
        <v>483</v>
      </c>
      <c r="AY93" s="181">
        <v>0</v>
      </c>
      <c r="AZ93" s="182">
        <v>27</v>
      </c>
      <c r="BA93" s="182">
        <v>165</v>
      </c>
      <c r="BB93" s="182">
        <v>109</v>
      </c>
      <c r="BC93" s="182">
        <v>167</v>
      </c>
      <c r="BD93" s="183">
        <v>468</v>
      </c>
      <c r="BE93" s="184">
        <v>0</v>
      </c>
      <c r="BF93" s="185">
        <v>0</v>
      </c>
      <c r="BG93" s="186"/>
      <c r="BH93" s="184">
        <v>18</v>
      </c>
      <c r="BI93" s="182"/>
      <c r="BJ93" s="185">
        <v>-11</v>
      </c>
      <c r="BK93" s="186">
        <v>-0.37931034482758619</v>
      </c>
      <c r="BL93" s="184">
        <v>172</v>
      </c>
      <c r="BM93" s="185">
        <v>-32</v>
      </c>
      <c r="BN93" s="186">
        <v>-0.15686274509803921</v>
      </c>
      <c r="BO93" s="184">
        <v>99</v>
      </c>
      <c r="BP93" s="185">
        <v>-62</v>
      </c>
      <c r="BQ93" s="186">
        <v>-0.38509316770186336</v>
      </c>
      <c r="BR93" s="184">
        <v>156</v>
      </c>
      <c r="BS93" s="185">
        <v>-32</v>
      </c>
      <c r="BT93" s="186">
        <v>-0.1702127659574468</v>
      </c>
      <c r="BU93" s="184">
        <v>445</v>
      </c>
      <c r="BV93" s="185">
        <v>-137</v>
      </c>
      <c r="BW93" s="186">
        <v>-0.23539518900343642</v>
      </c>
    </row>
    <row r="94" spans="1:75" s="155" customFormat="1" ht="12" x14ac:dyDescent="0.2">
      <c r="A94" s="187" t="s">
        <v>105</v>
      </c>
      <c r="B94" s="180">
        <v>20</v>
      </c>
      <c r="C94" s="181">
        <v>0</v>
      </c>
      <c r="D94" s="182">
        <v>20</v>
      </c>
      <c r="E94" s="182">
        <v>133</v>
      </c>
      <c r="F94" s="182">
        <v>0</v>
      </c>
      <c r="G94" s="182">
        <v>0</v>
      </c>
      <c r="H94" s="183">
        <v>153</v>
      </c>
      <c r="I94" s="181">
        <v>0</v>
      </c>
      <c r="J94" s="182">
        <v>12</v>
      </c>
      <c r="K94" s="182">
        <v>130</v>
      </c>
      <c r="L94" s="182">
        <v>0</v>
      </c>
      <c r="M94" s="182">
        <v>0</v>
      </c>
      <c r="N94" s="183">
        <v>142</v>
      </c>
      <c r="O94" s="182">
        <v>9</v>
      </c>
      <c r="P94" s="182">
        <v>15</v>
      </c>
      <c r="Q94" s="182">
        <v>114</v>
      </c>
      <c r="R94" s="182">
        <v>0</v>
      </c>
      <c r="S94" s="182">
        <v>0</v>
      </c>
      <c r="T94" s="183">
        <v>138</v>
      </c>
      <c r="U94" s="181">
        <v>13</v>
      </c>
      <c r="V94" s="182">
        <v>15</v>
      </c>
      <c r="W94" s="182">
        <v>98</v>
      </c>
      <c r="X94" s="182">
        <v>0</v>
      </c>
      <c r="Y94" s="182">
        <v>0</v>
      </c>
      <c r="Z94" s="183">
        <v>126</v>
      </c>
      <c r="AA94" s="181">
        <v>16</v>
      </c>
      <c r="AB94" s="182">
        <v>11</v>
      </c>
      <c r="AC94" s="182">
        <v>100</v>
      </c>
      <c r="AD94" s="182">
        <v>0</v>
      </c>
      <c r="AE94" s="182">
        <v>0</v>
      </c>
      <c r="AF94" s="183">
        <v>127</v>
      </c>
      <c r="AG94" s="181">
        <v>0</v>
      </c>
      <c r="AH94" s="182">
        <v>18</v>
      </c>
      <c r="AI94" s="182">
        <v>95</v>
      </c>
      <c r="AJ94" s="182">
        <v>0</v>
      </c>
      <c r="AK94" s="182">
        <v>0</v>
      </c>
      <c r="AL94" s="183">
        <v>113</v>
      </c>
      <c r="AM94" s="181">
        <v>11</v>
      </c>
      <c r="AN94" s="182">
        <v>9</v>
      </c>
      <c r="AO94" s="182">
        <v>90</v>
      </c>
      <c r="AP94" s="182">
        <v>0</v>
      </c>
      <c r="AQ94" s="182">
        <v>0</v>
      </c>
      <c r="AR94" s="183">
        <v>110</v>
      </c>
      <c r="AS94" s="181">
        <v>17</v>
      </c>
      <c r="AT94" s="182">
        <v>12</v>
      </c>
      <c r="AU94" s="182">
        <v>82</v>
      </c>
      <c r="AV94" s="182">
        <v>0</v>
      </c>
      <c r="AW94" s="182">
        <v>0</v>
      </c>
      <c r="AX94" s="183">
        <v>111</v>
      </c>
      <c r="AY94" s="181">
        <v>15</v>
      </c>
      <c r="AZ94" s="182">
        <v>23</v>
      </c>
      <c r="BA94" s="182">
        <v>87</v>
      </c>
      <c r="BB94" s="182">
        <v>0</v>
      </c>
      <c r="BC94" s="182">
        <v>0</v>
      </c>
      <c r="BD94" s="183">
        <v>125</v>
      </c>
      <c r="BE94" s="184">
        <v>22</v>
      </c>
      <c r="BF94" s="185">
        <v>22</v>
      </c>
      <c r="BG94" s="186"/>
      <c r="BH94" s="184">
        <v>14</v>
      </c>
      <c r="BI94" s="182"/>
      <c r="BJ94" s="185">
        <v>-6</v>
      </c>
      <c r="BK94" s="186">
        <v>-3</v>
      </c>
      <c r="BL94" s="184">
        <v>93</v>
      </c>
      <c r="BM94" s="185">
        <v>-40</v>
      </c>
      <c r="BN94" s="186">
        <v>-0.3007518796992481</v>
      </c>
      <c r="BO94" s="184">
        <v>0</v>
      </c>
      <c r="BP94" s="185">
        <v>0</v>
      </c>
      <c r="BQ94" s="186"/>
      <c r="BR94" s="184">
        <v>0</v>
      </c>
      <c r="BS94" s="185">
        <v>0</v>
      </c>
      <c r="BT94" s="186"/>
      <c r="BU94" s="184">
        <v>129</v>
      </c>
      <c r="BV94" s="185">
        <v>-24</v>
      </c>
      <c r="BW94" s="186">
        <v>-0.15686274509803921</v>
      </c>
    </row>
    <row r="95" spans="1:75" s="155" customFormat="1" ht="12" x14ac:dyDescent="0.2">
      <c r="A95" s="179" t="s">
        <v>426</v>
      </c>
      <c r="B95" s="180">
        <v>20</v>
      </c>
      <c r="C95" s="181">
        <v>0</v>
      </c>
      <c r="D95" s="182">
        <v>53</v>
      </c>
      <c r="E95" s="182">
        <v>355</v>
      </c>
      <c r="F95" s="182">
        <v>161</v>
      </c>
      <c r="G95" s="182">
        <v>188</v>
      </c>
      <c r="H95" s="183">
        <v>757</v>
      </c>
      <c r="I95" s="181">
        <v>0</v>
      </c>
      <c r="J95" s="182">
        <v>51</v>
      </c>
      <c r="K95" s="182">
        <v>344</v>
      </c>
      <c r="L95" s="182">
        <v>143</v>
      </c>
      <c r="M95" s="182">
        <v>213</v>
      </c>
      <c r="N95" s="183">
        <v>751</v>
      </c>
      <c r="O95" s="182">
        <v>9</v>
      </c>
      <c r="P95" s="182">
        <v>50</v>
      </c>
      <c r="Q95" s="182">
        <v>316</v>
      </c>
      <c r="R95" s="182">
        <v>151</v>
      </c>
      <c r="S95" s="182">
        <v>199</v>
      </c>
      <c r="T95" s="183">
        <v>725</v>
      </c>
      <c r="U95" s="181">
        <v>13</v>
      </c>
      <c r="V95" s="182">
        <v>42</v>
      </c>
      <c r="W95" s="182">
        <v>297</v>
      </c>
      <c r="X95" s="182">
        <v>137</v>
      </c>
      <c r="Y95" s="182">
        <v>205</v>
      </c>
      <c r="Z95" s="183">
        <v>694</v>
      </c>
      <c r="AA95" s="181">
        <v>16</v>
      </c>
      <c r="AB95" s="182">
        <v>42</v>
      </c>
      <c r="AC95" s="182">
        <v>301</v>
      </c>
      <c r="AD95" s="182">
        <v>131</v>
      </c>
      <c r="AE95" s="182">
        <v>193</v>
      </c>
      <c r="AF95" s="183">
        <v>683</v>
      </c>
      <c r="AG95" s="181">
        <v>0</v>
      </c>
      <c r="AH95" s="182">
        <v>56</v>
      </c>
      <c r="AI95" s="182">
        <v>289</v>
      </c>
      <c r="AJ95" s="182">
        <v>114</v>
      </c>
      <c r="AK95" s="182">
        <v>177</v>
      </c>
      <c r="AL95" s="183">
        <v>636</v>
      </c>
      <c r="AM95" s="181">
        <v>11</v>
      </c>
      <c r="AN95" s="182">
        <v>40</v>
      </c>
      <c r="AO95" s="182">
        <v>279</v>
      </c>
      <c r="AP95" s="182">
        <v>115</v>
      </c>
      <c r="AQ95" s="182">
        <v>178</v>
      </c>
      <c r="AR95" s="183">
        <v>623</v>
      </c>
      <c r="AS95" s="181">
        <f t="shared" ref="AS95:AX95" si="19">SUM(AS92:AS94)</f>
        <v>17</v>
      </c>
      <c r="AT95" s="182">
        <f t="shared" si="19"/>
        <v>52</v>
      </c>
      <c r="AU95" s="182">
        <f t="shared" si="19"/>
        <v>265</v>
      </c>
      <c r="AV95" s="182">
        <f t="shared" si="19"/>
        <v>110</v>
      </c>
      <c r="AW95" s="182">
        <f t="shared" si="19"/>
        <v>166</v>
      </c>
      <c r="AX95" s="183">
        <f t="shared" si="19"/>
        <v>610</v>
      </c>
      <c r="AY95" s="181">
        <v>15</v>
      </c>
      <c r="AZ95" s="182">
        <v>53</v>
      </c>
      <c r="BA95" s="182">
        <v>267</v>
      </c>
      <c r="BB95" s="182">
        <v>109</v>
      </c>
      <c r="BC95" s="182">
        <v>167</v>
      </c>
      <c r="BD95" s="183">
        <v>611</v>
      </c>
      <c r="BE95" s="184">
        <v>22</v>
      </c>
      <c r="BF95" s="185">
        <v>22</v>
      </c>
      <c r="BG95" s="186"/>
      <c r="BH95" s="184">
        <v>34</v>
      </c>
      <c r="BI95" s="182"/>
      <c r="BJ95" s="185">
        <v>-19</v>
      </c>
      <c r="BK95" s="186">
        <v>-0.35849056603773582</v>
      </c>
      <c r="BL95" s="184">
        <v>276</v>
      </c>
      <c r="BM95" s="185">
        <v>-79</v>
      </c>
      <c r="BN95" s="186">
        <v>-0.22253521126760564</v>
      </c>
      <c r="BO95" s="184">
        <v>99</v>
      </c>
      <c r="BP95" s="185">
        <v>-62</v>
      </c>
      <c r="BQ95" s="186">
        <v>-0.38509316770186336</v>
      </c>
      <c r="BR95" s="184">
        <v>156</v>
      </c>
      <c r="BS95" s="185">
        <v>-32</v>
      </c>
      <c r="BT95" s="186">
        <v>-0.1702127659574468</v>
      </c>
      <c r="BU95" s="184">
        <v>587</v>
      </c>
      <c r="BV95" s="185">
        <v>-170</v>
      </c>
      <c r="BW95" s="186">
        <v>-0.22457067371202113</v>
      </c>
    </row>
    <row r="96" spans="1:75" s="155" customFormat="1" ht="12" x14ac:dyDescent="0.2">
      <c r="A96" s="187"/>
      <c r="B96" s="180"/>
      <c r="C96" s="181"/>
      <c r="D96" s="182"/>
      <c r="E96" s="182"/>
      <c r="F96" s="182"/>
      <c r="G96" s="182"/>
      <c r="H96" s="183"/>
      <c r="I96" s="181"/>
      <c r="J96" s="182"/>
      <c r="K96" s="182"/>
      <c r="L96" s="182"/>
      <c r="M96" s="182"/>
      <c r="N96" s="183"/>
      <c r="O96" s="182"/>
      <c r="P96" s="182"/>
      <c r="Q96" s="182"/>
      <c r="R96" s="182"/>
      <c r="S96" s="182"/>
      <c r="T96" s="183"/>
      <c r="U96" s="181"/>
      <c r="V96" s="182"/>
      <c r="W96" s="182"/>
      <c r="X96" s="182"/>
      <c r="Y96" s="182"/>
      <c r="Z96" s="183"/>
      <c r="AA96" s="181"/>
      <c r="AB96" s="182"/>
      <c r="AC96" s="182"/>
      <c r="AD96" s="182"/>
      <c r="AE96" s="182"/>
      <c r="AF96" s="183"/>
      <c r="AG96" s="181"/>
      <c r="AH96" s="182"/>
      <c r="AI96" s="182"/>
      <c r="AJ96" s="182"/>
      <c r="AK96" s="182"/>
      <c r="AL96" s="183"/>
      <c r="AM96" s="181"/>
      <c r="AN96" s="182"/>
      <c r="AO96" s="182"/>
      <c r="AP96" s="182"/>
      <c r="AQ96" s="182"/>
      <c r="AR96" s="183"/>
      <c r="AS96" s="181"/>
      <c r="AT96" s="182"/>
      <c r="AU96" s="182"/>
      <c r="AV96" s="182"/>
      <c r="AW96" s="182"/>
      <c r="AX96" s="183"/>
      <c r="AY96" s="181"/>
      <c r="AZ96" s="182"/>
      <c r="BA96" s="182"/>
      <c r="BB96" s="182"/>
      <c r="BC96" s="182"/>
      <c r="BD96" s="183"/>
      <c r="BE96" s="184"/>
      <c r="BF96" s="185"/>
      <c r="BG96" s="186"/>
      <c r="BH96" s="184"/>
      <c r="BI96" s="182"/>
      <c r="BJ96" s="185"/>
      <c r="BK96" s="186"/>
      <c r="BL96" s="184"/>
      <c r="BM96" s="185"/>
      <c r="BN96" s="186"/>
      <c r="BO96" s="184"/>
      <c r="BP96" s="185"/>
      <c r="BQ96" s="186"/>
      <c r="BR96" s="184"/>
      <c r="BS96" s="185"/>
      <c r="BT96" s="186"/>
      <c r="BU96" s="184"/>
      <c r="BV96" s="185"/>
      <c r="BW96" s="186"/>
    </row>
    <row r="97" spans="1:75" s="155" customFormat="1" ht="12" x14ac:dyDescent="0.2">
      <c r="A97" s="187" t="s">
        <v>147</v>
      </c>
      <c r="B97" s="180">
        <v>21</v>
      </c>
      <c r="C97" s="181">
        <v>16</v>
      </c>
      <c r="D97" s="182">
        <v>124</v>
      </c>
      <c r="E97" s="182">
        <v>782</v>
      </c>
      <c r="F97" s="182">
        <v>534</v>
      </c>
      <c r="G97" s="182">
        <v>0</v>
      </c>
      <c r="H97" s="183">
        <v>1456</v>
      </c>
      <c r="I97" s="181">
        <v>16</v>
      </c>
      <c r="J97" s="182">
        <v>127</v>
      </c>
      <c r="K97" s="182">
        <v>767</v>
      </c>
      <c r="L97" s="182">
        <v>542</v>
      </c>
      <c r="M97" s="182">
        <v>0</v>
      </c>
      <c r="N97" s="183">
        <v>1452</v>
      </c>
      <c r="O97" s="182">
        <v>17</v>
      </c>
      <c r="P97" s="182">
        <v>125</v>
      </c>
      <c r="Q97" s="182">
        <v>762</v>
      </c>
      <c r="R97" s="182">
        <v>512</v>
      </c>
      <c r="S97" s="182">
        <v>0</v>
      </c>
      <c r="T97" s="183">
        <v>1416</v>
      </c>
      <c r="U97" s="181">
        <v>17</v>
      </c>
      <c r="V97" s="182">
        <v>124</v>
      </c>
      <c r="W97" s="182">
        <v>722</v>
      </c>
      <c r="X97" s="182">
        <v>488</v>
      </c>
      <c r="Y97" s="182">
        <v>0</v>
      </c>
      <c r="Z97" s="183">
        <v>1351</v>
      </c>
      <c r="AA97" s="181">
        <v>18</v>
      </c>
      <c r="AB97" s="182">
        <v>108</v>
      </c>
      <c r="AC97" s="182">
        <v>686</v>
      </c>
      <c r="AD97" s="182">
        <v>455</v>
      </c>
      <c r="AE97" s="182">
        <v>0</v>
      </c>
      <c r="AF97" s="183">
        <v>1267</v>
      </c>
      <c r="AG97" s="181">
        <v>18</v>
      </c>
      <c r="AH97" s="182">
        <v>97</v>
      </c>
      <c r="AI97" s="182">
        <v>659</v>
      </c>
      <c r="AJ97" s="182">
        <v>457</v>
      </c>
      <c r="AK97" s="182">
        <v>0</v>
      </c>
      <c r="AL97" s="183">
        <v>1231</v>
      </c>
      <c r="AM97" s="181">
        <v>15</v>
      </c>
      <c r="AN97" s="182">
        <v>144</v>
      </c>
      <c r="AO97" s="182">
        <v>631</v>
      </c>
      <c r="AP97" s="182">
        <v>435</v>
      </c>
      <c r="AQ97" s="182">
        <v>0</v>
      </c>
      <c r="AR97" s="183">
        <v>1225</v>
      </c>
      <c r="AS97" s="181">
        <v>14</v>
      </c>
      <c r="AT97" s="182">
        <v>126</v>
      </c>
      <c r="AU97" s="182">
        <v>654</v>
      </c>
      <c r="AV97" s="182">
        <v>437</v>
      </c>
      <c r="AW97" s="182">
        <v>0</v>
      </c>
      <c r="AX97" s="183">
        <v>1231</v>
      </c>
      <c r="AY97" s="181">
        <v>16</v>
      </c>
      <c r="AZ97" s="182">
        <v>150</v>
      </c>
      <c r="BA97" s="182">
        <v>666</v>
      </c>
      <c r="BB97" s="182">
        <v>418</v>
      </c>
      <c r="BC97" s="182">
        <v>0</v>
      </c>
      <c r="BD97" s="183">
        <v>1250</v>
      </c>
      <c r="BE97" s="184"/>
      <c r="BF97" s="185">
        <v>-16</v>
      </c>
      <c r="BG97" s="186">
        <v>-10</v>
      </c>
      <c r="BH97" s="184"/>
      <c r="BI97" s="182"/>
      <c r="BJ97" s="185">
        <v>-124</v>
      </c>
      <c r="BK97" s="186">
        <v>-10</v>
      </c>
      <c r="BL97" s="184"/>
      <c r="BM97" s="185">
        <v>-782</v>
      </c>
      <c r="BN97" s="186">
        <v>-10</v>
      </c>
      <c r="BO97" s="184"/>
      <c r="BP97" s="185">
        <v>-534</v>
      </c>
      <c r="BQ97" s="186">
        <v>-10</v>
      </c>
      <c r="BR97" s="184"/>
      <c r="BS97" s="185">
        <v>0</v>
      </c>
      <c r="BT97" s="186"/>
      <c r="BU97" s="184"/>
      <c r="BV97" s="185">
        <v>-1456</v>
      </c>
      <c r="BW97" s="186">
        <v>-10</v>
      </c>
    </row>
    <row r="98" spans="1:75" s="155" customFormat="1" ht="12" x14ac:dyDescent="0.2">
      <c r="A98" s="187" t="s">
        <v>148</v>
      </c>
      <c r="B98" s="180">
        <v>21</v>
      </c>
      <c r="C98" s="181">
        <v>0</v>
      </c>
      <c r="D98" s="182">
        <v>17</v>
      </c>
      <c r="E98" s="182">
        <v>242</v>
      </c>
      <c r="F98" s="182">
        <v>0</v>
      </c>
      <c r="G98" s="182">
        <v>0</v>
      </c>
      <c r="H98" s="183">
        <v>259</v>
      </c>
      <c r="I98" s="181">
        <v>0</v>
      </c>
      <c r="J98" s="182">
        <v>25</v>
      </c>
      <c r="K98" s="182">
        <v>229</v>
      </c>
      <c r="L98" s="182">
        <v>0</v>
      </c>
      <c r="M98" s="182">
        <v>0</v>
      </c>
      <c r="N98" s="183">
        <v>254</v>
      </c>
      <c r="O98" s="182">
        <v>0</v>
      </c>
      <c r="P98" s="182">
        <v>17</v>
      </c>
      <c r="Q98" s="182">
        <v>232</v>
      </c>
      <c r="R98" s="182">
        <v>0</v>
      </c>
      <c r="S98" s="182">
        <v>0</v>
      </c>
      <c r="T98" s="183">
        <v>249</v>
      </c>
      <c r="U98" s="181">
        <v>0</v>
      </c>
      <c r="V98" s="182">
        <v>29</v>
      </c>
      <c r="W98" s="182">
        <v>229</v>
      </c>
      <c r="X98" s="182">
        <v>0</v>
      </c>
      <c r="Y98" s="182">
        <v>0</v>
      </c>
      <c r="Z98" s="183">
        <v>258</v>
      </c>
      <c r="AA98" s="181">
        <v>0</v>
      </c>
      <c r="AB98" s="182">
        <v>19</v>
      </c>
      <c r="AC98" s="182">
        <v>233</v>
      </c>
      <c r="AD98" s="182">
        <v>0</v>
      </c>
      <c r="AE98" s="182">
        <v>0</v>
      </c>
      <c r="AF98" s="183">
        <v>252</v>
      </c>
      <c r="AG98" s="181">
        <v>0</v>
      </c>
      <c r="AH98" s="182">
        <v>21</v>
      </c>
      <c r="AI98" s="182">
        <v>234</v>
      </c>
      <c r="AJ98" s="182">
        <v>0</v>
      </c>
      <c r="AK98" s="182">
        <v>0</v>
      </c>
      <c r="AL98" s="183">
        <v>255</v>
      </c>
      <c r="AM98" s="181">
        <v>0</v>
      </c>
      <c r="AN98" s="182">
        <v>25</v>
      </c>
      <c r="AO98" s="182">
        <v>251</v>
      </c>
      <c r="AP98" s="182">
        <v>0</v>
      </c>
      <c r="AQ98" s="182">
        <v>0</v>
      </c>
      <c r="AR98" s="183">
        <v>276</v>
      </c>
      <c r="AS98" s="181">
        <v>0</v>
      </c>
      <c r="AT98" s="182">
        <v>23</v>
      </c>
      <c r="AU98" s="182">
        <v>248</v>
      </c>
      <c r="AV98" s="182">
        <v>0</v>
      </c>
      <c r="AW98" s="182">
        <v>0</v>
      </c>
      <c r="AX98" s="183">
        <v>271</v>
      </c>
      <c r="AY98" s="181">
        <v>0</v>
      </c>
      <c r="AZ98" s="182">
        <v>29</v>
      </c>
      <c r="BA98" s="182">
        <v>247</v>
      </c>
      <c r="BB98" s="182">
        <v>0</v>
      </c>
      <c r="BC98" s="182">
        <v>0</v>
      </c>
      <c r="BD98" s="183">
        <v>276</v>
      </c>
      <c r="BE98" s="184">
        <v>0</v>
      </c>
      <c r="BF98" s="185">
        <v>0</v>
      </c>
      <c r="BG98" s="186"/>
      <c r="BH98" s="184">
        <v>34</v>
      </c>
      <c r="BI98" s="182"/>
      <c r="BJ98" s="185">
        <v>17</v>
      </c>
      <c r="BK98" s="186">
        <v>10</v>
      </c>
      <c r="BL98" s="184">
        <v>242</v>
      </c>
      <c r="BM98" s="185">
        <v>0</v>
      </c>
      <c r="BN98" s="186"/>
      <c r="BO98" s="184">
        <v>0</v>
      </c>
      <c r="BP98" s="185">
        <v>0</v>
      </c>
      <c r="BQ98" s="186"/>
      <c r="BR98" s="184">
        <v>0</v>
      </c>
      <c r="BS98" s="185">
        <v>0</v>
      </c>
      <c r="BT98" s="186"/>
      <c r="BU98" s="184">
        <v>276</v>
      </c>
      <c r="BV98" s="185">
        <v>17</v>
      </c>
      <c r="BW98" s="186">
        <v>6.5637065637065631E-2</v>
      </c>
    </row>
    <row r="99" spans="1:75" s="155" customFormat="1" ht="12" x14ac:dyDescent="0.2">
      <c r="A99" s="187" t="s">
        <v>155</v>
      </c>
      <c r="B99" s="180">
        <v>21</v>
      </c>
      <c r="C99" s="181">
        <v>11</v>
      </c>
      <c r="D99" s="182">
        <v>38</v>
      </c>
      <c r="E99" s="182">
        <v>428</v>
      </c>
      <c r="F99" s="182">
        <v>0</v>
      </c>
      <c r="G99" s="182">
        <v>0</v>
      </c>
      <c r="H99" s="183">
        <v>477</v>
      </c>
      <c r="I99" s="181">
        <v>11</v>
      </c>
      <c r="J99" s="182">
        <v>47</v>
      </c>
      <c r="K99" s="182">
        <v>423</v>
      </c>
      <c r="L99" s="182">
        <v>0</v>
      </c>
      <c r="M99" s="182">
        <v>0</v>
      </c>
      <c r="N99" s="183">
        <v>481</v>
      </c>
      <c r="O99" s="182">
        <v>25</v>
      </c>
      <c r="P99" s="182">
        <v>31</v>
      </c>
      <c r="Q99" s="182">
        <v>422</v>
      </c>
      <c r="R99" s="182">
        <v>0</v>
      </c>
      <c r="S99" s="182">
        <v>0</v>
      </c>
      <c r="T99" s="183">
        <v>478</v>
      </c>
      <c r="U99" s="181">
        <v>25</v>
      </c>
      <c r="V99" s="182">
        <v>38</v>
      </c>
      <c r="W99" s="182">
        <v>427</v>
      </c>
      <c r="X99" s="182">
        <v>0</v>
      </c>
      <c r="Y99" s="182">
        <v>0</v>
      </c>
      <c r="Z99" s="183">
        <v>490</v>
      </c>
      <c r="AA99" s="181">
        <v>25</v>
      </c>
      <c r="AB99" s="182">
        <v>41</v>
      </c>
      <c r="AC99" s="182">
        <v>403</v>
      </c>
      <c r="AD99" s="182">
        <v>0</v>
      </c>
      <c r="AE99" s="182">
        <v>0</v>
      </c>
      <c r="AF99" s="183">
        <v>469</v>
      </c>
      <c r="AG99" s="181">
        <v>27</v>
      </c>
      <c r="AH99" s="182">
        <v>35</v>
      </c>
      <c r="AI99" s="182">
        <v>428</v>
      </c>
      <c r="AJ99" s="182">
        <v>0</v>
      </c>
      <c r="AK99" s="182">
        <v>0</v>
      </c>
      <c r="AL99" s="183">
        <v>490</v>
      </c>
      <c r="AM99" s="181">
        <v>20</v>
      </c>
      <c r="AN99" s="182">
        <v>54</v>
      </c>
      <c r="AO99" s="182">
        <v>410</v>
      </c>
      <c r="AP99" s="182">
        <v>0</v>
      </c>
      <c r="AQ99" s="182">
        <v>0</v>
      </c>
      <c r="AR99" s="183">
        <v>484</v>
      </c>
      <c r="AS99" s="181">
        <v>20</v>
      </c>
      <c r="AT99" s="182">
        <v>42</v>
      </c>
      <c r="AU99" s="182">
        <v>420</v>
      </c>
      <c r="AV99" s="182">
        <v>0</v>
      </c>
      <c r="AW99" s="182">
        <v>0</v>
      </c>
      <c r="AX99" s="183">
        <v>482</v>
      </c>
      <c r="AY99" s="181">
        <v>19</v>
      </c>
      <c r="AZ99" s="182">
        <v>30</v>
      </c>
      <c r="BA99" s="182">
        <v>424</v>
      </c>
      <c r="BB99" s="182">
        <v>0</v>
      </c>
      <c r="BC99" s="182">
        <v>0</v>
      </c>
      <c r="BD99" s="183">
        <v>473</v>
      </c>
      <c r="BE99" s="184">
        <v>16</v>
      </c>
      <c r="BF99" s="185">
        <v>5</v>
      </c>
      <c r="BG99" s="186">
        <v>0.45454545454545453</v>
      </c>
      <c r="BH99" s="184">
        <v>35</v>
      </c>
      <c r="BI99" s="182"/>
      <c r="BJ99" s="185">
        <v>-3</v>
      </c>
      <c r="BK99" s="186">
        <v>-7.8947368421052627E-2</v>
      </c>
      <c r="BL99" s="184">
        <v>417</v>
      </c>
      <c r="BM99" s="185">
        <v>-11</v>
      </c>
      <c r="BN99" s="186">
        <v>-2.5700934579439252E-2</v>
      </c>
      <c r="BO99" s="184">
        <v>0</v>
      </c>
      <c r="BP99" s="185">
        <v>0</v>
      </c>
      <c r="BQ99" s="186"/>
      <c r="BR99" s="184">
        <v>0</v>
      </c>
      <c r="BS99" s="185">
        <v>0</v>
      </c>
      <c r="BT99" s="186"/>
      <c r="BU99" s="184">
        <v>468</v>
      </c>
      <c r="BV99" s="185">
        <v>-9</v>
      </c>
      <c r="BW99" s="186">
        <v>-1.8867924528301886E-2</v>
      </c>
    </row>
    <row r="100" spans="1:75" s="155" customFormat="1" ht="12" x14ac:dyDescent="0.2">
      <c r="A100" s="187" t="s">
        <v>162</v>
      </c>
      <c r="B100" s="180">
        <v>21</v>
      </c>
      <c r="C100" s="181">
        <v>75</v>
      </c>
      <c r="D100" s="182">
        <v>86</v>
      </c>
      <c r="E100" s="182">
        <v>349</v>
      </c>
      <c r="F100" s="182">
        <v>373</v>
      </c>
      <c r="G100" s="182">
        <v>0</v>
      </c>
      <c r="H100" s="183">
        <v>883</v>
      </c>
      <c r="I100" s="181">
        <v>55</v>
      </c>
      <c r="J100" s="182">
        <v>90</v>
      </c>
      <c r="K100" s="182">
        <v>361</v>
      </c>
      <c r="L100" s="182">
        <v>361</v>
      </c>
      <c r="M100" s="182">
        <v>0</v>
      </c>
      <c r="N100" s="183">
        <v>867</v>
      </c>
      <c r="O100" s="182">
        <v>70</v>
      </c>
      <c r="P100" s="182">
        <v>81</v>
      </c>
      <c r="Q100" s="182">
        <v>353</v>
      </c>
      <c r="R100" s="182">
        <v>359</v>
      </c>
      <c r="S100" s="182">
        <v>0</v>
      </c>
      <c r="T100" s="183">
        <v>863</v>
      </c>
      <c r="U100" s="181">
        <v>76</v>
      </c>
      <c r="V100" s="182">
        <v>77</v>
      </c>
      <c r="W100" s="182">
        <v>348</v>
      </c>
      <c r="X100" s="182">
        <v>349</v>
      </c>
      <c r="Y100" s="182">
        <v>0</v>
      </c>
      <c r="Z100" s="183">
        <v>850</v>
      </c>
      <c r="AA100" s="181">
        <v>57</v>
      </c>
      <c r="AB100" s="182">
        <v>88</v>
      </c>
      <c r="AC100" s="182">
        <v>338</v>
      </c>
      <c r="AD100" s="182">
        <v>374</v>
      </c>
      <c r="AE100" s="182">
        <v>0</v>
      </c>
      <c r="AF100" s="183">
        <v>857</v>
      </c>
      <c r="AG100" s="181">
        <v>59</v>
      </c>
      <c r="AH100" s="182">
        <v>70</v>
      </c>
      <c r="AI100" s="182">
        <v>348</v>
      </c>
      <c r="AJ100" s="182">
        <v>360</v>
      </c>
      <c r="AK100" s="182">
        <v>0</v>
      </c>
      <c r="AL100" s="183">
        <v>837</v>
      </c>
      <c r="AM100" s="181">
        <v>71</v>
      </c>
      <c r="AN100" s="182">
        <v>71</v>
      </c>
      <c r="AO100" s="182">
        <v>320</v>
      </c>
      <c r="AP100" s="182">
        <v>360</v>
      </c>
      <c r="AQ100" s="182">
        <v>0</v>
      </c>
      <c r="AR100" s="183">
        <v>822</v>
      </c>
      <c r="AS100" s="181">
        <v>59</v>
      </c>
      <c r="AT100" s="182">
        <v>80</v>
      </c>
      <c r="AU100" s="182">
        <v>302</v>
      </c>
      <c r="AV100" s="182">
        <v>330</v>
      </c>
      <c r="AW100" s="182">
        <v>0</v>
      </c>
      <c r="AX100" s="183">
        <v>771</v>
      </c>
      <c r="AY100" s="181">
        <v>68</v>
      </c>
      <c r="AZ100" s="182">
        <v>65</v>
      </c>
      <c r="BA100" s="182">
        <v>291</v>
      </c>
      <c r="BB100" s="182">
        <v>314</v>
      </c>
      <c r="BC100" s="182">
        <v>0</v>
      </c>
      <c r="BD100" s="183">
        <v>738</v>
      </c>
      <c r="BE100" s="184">
        <v>63</v>
      </c>
      <c r="BF100" s="185">
        <v>-12</v>
      </c>
      <c r="BG100" s="186">
        <v>-0.16</v>
      </c>
      <c r="BH100" s="184">
        <v>70</v>
      </c>
      <c r="BI100" s="182"/>
      <c r="BJ100" s="185">
        <v>-16</v>
      </c>
      <c r="BK100" s="186">
        <v>-0.18604651162790697</v>
      </c>
      <c r="BL100" s="184">
        <v>281</v>
      </c>
      <c r="BM100" s="185">
        <v>-68</v>
      </c>
      <c r="BN100" s="186">
        <v>-0.19484240687679083</v>
      </c>
      <c r="BO100" s="184">
        <v>321</v>
      </c>
      <c r="BP100" s="185">
        <v>-52</v>
      </c>
      <c r="BQ100" s="186">
        <v>-0.13941018766756033</v>
      </c>
      <c r="BR100" s="184">
        <v>0</v>
      </c>
      <c r="BS100" s="185">
        <v>0</v>
      </c>
      <c r="BT100" s="186"/>
      <c r="BU100" s="184">
        <v>735</v>
      </c>
      <c r="BV100" s="185">
        <v>-148</v>
      </c>
      <c r="BW100" s="186">
        <v>-0.16761041902604756</v>
      </c>
    </row>
    <row r="101" spans="1:75" s="155" customFormat="1" ht="12" x14ac:dyDescent="0.2">
      <c r="A101" s="187" t="s">
        <v>163</v>
      </c>
      <c r="B101" s="180">
        <v>21</v>
      </c>
      <c r="C101" s="181">
        <v>0</v>
      </c>
      <c r="D101" s="182">
        <v>0</v>
      </c>
      <c r="E101" s="182">
        <v>93</v>
      </c>
      <c r="F101" s="182">
        <v>0</v>
      </c>
      <c r="G101" s="182">
        <v>0</v>
      </c>
      <c r="H101" s="183">
        <v>93</v>
      </c>
      <c r="I101" s="181">
        <v>0</v>
      </c>
      <c r="J101" s="182">
        <v>8</v>
      </c>
      <c r="K101" s="182">
        <v>91</v>
      </c>
      <c r="L101" s="182">
        <v>0</v>
      </c>
      <c r="M101" s="182">
        <v>0</v>
      </c>
      <c r="N101" s="183">
        <v>99</v>
      </c>
      <c r="O101" s="182">
        <v>0</v>
      </c>
      <c r="P101" s="182">
        <v>9</v>
      </c>
      <c r="Q101" s="182">
        <v>89</v>
      </c>
      <c r="R101" s="182">
        <v>0</v>
      </c>
      <c r="S101" s="182">
        <v>0</v>
      </c>
      <c r="T101" s="183">
        <v>98</v>
      </c>
      <c r="U101" s="181">
        <v>0</v>
      </c>
      <c r="V101" s="182">
        <v>5</v>
      </c>
      <c r="W101" s="182">
        <v>74</v>
      </c>
      <c r="X101" s="182">
        <v>0</v>
      </c>
      <c r="Y101" s="182">
        <v>0</v>
      </c>
      <c r="Z101" s="183">
        <v>79</v>
      </c>
      <c r="AA101" s="181">
        <v>0</v>
      </c>
      <c r="AB101" s="182">
        <v>7</v>
      </c>
      <c r="AC101" s="182">
        <v>88</v>
      </c>
      <c r="AD101" s="182">
        <v>0</v>
      </c>
      <c r="AE101" s="182">
        <v>0</v>
      </c>
      <c r="AF101" s="183">
        <v>95</v>
      </c>
      <c r="AG101" s="181">
        <v>0</v>
      </c>
      <c r="AH101" s="182">
        <v>9</v>
      </c>
      <c r="AI101" s="182">
        <v>75</v>
      </c>
      <c r="AJ101" s="182">
        <v>0</v>
      </c>
      <c r="AK101" s="182">
        <v>0</v>
      </c>
      <c r="AL101" s="183">
        <v>84</v>
      </c>
      <c r="AM101" s="181">
        <v>0</v>
      </c>
      <c r="AN101" s="182">
        <v>11</v>
      </c>
      <c r="AO101" s="182">
        <v>71</v>
      </c>
      <c r="AP101" s="182">
        <v>0</v>
      </c>
      <c r="AQ101" s="182">
        <v>0</v>
      </c>
      <c r="AR101" s="183">
        <v>82</v>
      </c>
      <c r="AS101" s="181">
        <v>0</v>
      </c>
      <c r="AT101" s="182">
        <v>4</v>
      </c>
      <c r="AU101" s="182">
        <v>69</v>
      </c>
      <c r="AV101" s="182">
        <v>0</v>
      </c>
      <c r="AW101" s="182">
        <v>0</v>
      </c>
      <c r="AX101" s="183">
        <v>73</v>
      </c>
      <c r="AY101" s="181">
        <v>0</v>
      </c>
      <c r="AZ101" s="182">
        <v>10</v>
      </c>
      <c r="BA101" s="182">
        <v>73</v>
      </c>
      <c r="BB101" s="182">
        <v>0</v>
      </c>
      <c r="BC101" s="182">
        <v>0</v>
      </c>
      <c r="BD101" s="183">
        <v>83</v>
      </c>
      <c r="BE101" s="184">
        <v>0</v>
      </c>
      <c r="BF101" s="185">
        <v>0</v>
      </c>
      <c r="BG101" s="186"/>
      <c r="BH101" s="184">
        <v>9</v>
      </c>
      <c r="BI101" s="182"/>
      <c r="BJ101" s="185">
        <v>9</v>
      </c>
      <c r="BK101" s="186"/>
      <c r="BL101" s="184">
        <v>72</v>
      </c>
      <c r="BM101" s="185">
        <v>-21</v>
      </c>
      <c r="BN101" s="186">
        <v>-0.22580645161290322</v>
      </c>
      <c r="BO101" s="184">
        <v>0</v>
      </c>
      <c r="BP101" s="185">
        <v>0</v>
      </c>
      <c r="BQ101" s="186"/>
      <c r="BR101" s="184">
        <v>0</v>
      </c>
      <c r="BS101" s="185">
        <v>0</v>
      </c>
      <c r="BT101" s="186"/>
      <c r="BU101" s="184">
        <v>81</v>
      </c>
      <c r="BV101" s="185">
        <v>-12</v>
      </c>
      <c r="BW101" s="186">
        <v>-0.12903225806451613</v>
      </c>
    </row>
    <row r="102" spans="1:75" s="155" customFormat="1" ht="12" x14ac:dyDescent="0.2">
      <c r="A102" s="187" t="s">
        <v>427</v>
      </c>
      <c r="B102" s="180">
        <v>21</v>
      </c>
      <c r="C102" s="181">
        <v>0</v>
      </c>
      <c r="D102" s="182">
        <v>0</v>
      </c>
      <c r="E102" s="182">
        <v>0</v>
      </c>
      <c r="F102" s="182">
        <v>0</v>
      </c>
      <c r="G102" s="182">
        <v>1200</v>
      </c>
      <c r="H102" s="183">
        <v>1200</v>
      </c>
      <c r="I102" s="181">
        <v>0</v>
      </c>
      <c r="J102" s="182">
        <v>0</v>
      </c>
      <c r="K102" s="182">
        <v>0</v>
      </c>
      <c r="L102" s="182">
        <v>0</v>
      </c>
      <c r="M102" s="182">
        <v>1201</v>
      </c>
      <c r="N102" s="183">
        <v>1201</v>
      </c>
      <c r="O102" s="182">
        <v>0</v>
      </c>
      <c r="P102" s="182">
        <v>0</v>
      </c>
      <c r="Q102" s="182">
        <v>0</v>
      </c>
      <c r="R102" s="182">
        <v>0</v>
      </c>
      <c r="S102" s="182">
        <v>1312</v>
      </c>
      <c r="T102" s="183">
        <v>1312</v>
      </c>
      <c r="U102" s="181">
        <v>0</v>
      </c>
      <c r="V102" s="182">
        <v>0</v>
      </c>
      <c r="W102" s="182">
        <v>0</v>
      </c>
      <c r="X102" s="182">
        <v>0</v>
      </c>
      <c r="Y102" s="182">
        <v>1319</v>
      </c>
      <c r="Z102" s="183">
        <v>1319</v>
      </c>
      <c r="AA102" s="181">
        <v>0</v>
      </c>
      <c r="AB102" s="182">
        <v>0</v>
      </c>
      <c r="AC102" s="182">
        <v>0</v>
      </c>
      <c r="AD102" s="182">
        <v>0</v>
      </c>
      <c r="AE102" s="182">
        <v>1313</v>
      </c>
      <c r="AF102" s="183">
        <v>1313</v>
      </c>
      <c r="AG102" s="181">
        <v>0</v>
      </c>
      <c r="AH102" s="182">
        <v>0</v>
      </c>
      <c r="AI102" s="182">
        <v>0</v>
      </c>
      <c r="AJ102" s="182">
        <v>0</v>
      </c>
      <c r="AK102" s="182">
        <v>1314</v>
      </c>
      <c r="AL102" s="183">
        <v>1314</v>
      </c>
      <c r="AM102" s="181">
        <v>0</v>
      </c>
      <c r="AN102" s="182">
        <v>0</v>
      </c>
      <c r="AO102" s="182">
        <v>0</v>
      </c>
      <c r="AP102" s="182">
        <v>0</v>
      </c>
      <c r="AQ102" s="182">
        <v>1273</v>
      </c>
      <c r="AR102" s="183">
        <v>1273</v>
      </c>
      <c r="AS102" s="181">
        <v>0</v>
      </c>
      <c r="AT102" s="182">
        <v>0</v>
      </c>
      <c r="AU102" s="182">
        <v>0</v>
      </c>
      <c r="AV102" s="182">
        <v>0</v>
      </c>
      <c r="AW102" s="182">
        <v>1253</v>
      </c>
      <c r="AX102" s="183">
        <v>1253</v>
      </c>
      <c r="AY102" s="181">
        <v>0</v>
      </c>
      <c r="AZ102" s="182">
        <v>0</v>
      </c>
      <c r="BA102" s="182">
        <v>0</v>
      </c>
      <c r="BB102" s="182">
        <v>0</v>
      </c>
      <c r="BC102" s="182">
        <v>1248</v>
      </c>
      <c r="BD102" s="183">
        <v>1248</v>
      </c>
      <c r="BE102" s="184">
        <v>0</v>
      </c>
      <c r="BF102" s="185">
        <v>0</v>
      </c>
      <c r="BG102" s="186"/>
      <c r="BH102" s="184">
        <v>0</v>
      </c>
      <c r="BI102" s="182"/>
      <c r="BJ102" s="185">
        <v>0</v>
      </c>
      <c r="BK102" s="186"/>
      <c r="BL102" s="184">
        <v>0</v>
      </c>
      <c r="BM102" s="185">
        <v>0</v>
      </c>
      <c r="BN102" s="186"/>
      <c r="BO102" s="184">
        <v>0</v>
      </c>
      <c r="BP102" s="185">
        <v>0</v>
      </c>
      <c r="BQ102" s="186"/>
      <c r="BR102" s="184">
        <v>1219</v>
      </c>
      <c r="BS102" s="185">
        <v>19</v>
      </c>
      <c r="BT102" s="186">
        <v>1.5833333333333335E-2</v>
      </c>
      <c r="BU102" s="184">
        <v>1219</v>
      </c>
      <c r="BV102" s="185">
        <v>19</v>
      </c>
      <c r="BW102" s="186">
        <v>1.5833333333333335E-2</v>
      </c>
    </row>
    <row r="103" spans="1:75" s="155" customFormat="1" ht="12" x14ac:dyDescent="0.2">
      <c r="A103" s="179" t="s">
        <v>428</v>
      </c>
      <c r="B103" s="180">
        <v>21</v>
      </c>
      <c r="C103" s="181">
        <v>102</v>
      </c>
      <c r="D103" s="182">
        <v>265</v>
      </c>
      <c r="E103" s="182">
        <v>1894</v>
      </c>
      <c r="F103" s="182">
        <v>907</v>
      </c>
      <c r="G103" s="182">
        <v>1200</v>
      </c>
      <c r="H103" s="183">
        <v>4368</v>
      </c>
      <c r="I103" s="181">
        <v>82</v>
      </c>
      <c r="J103" s="182">
        <v>297</v>
      </c>
      <c r="K103" s="182">
        <v>1871</v>
      </c>
      <c r="L103" s="182">
        <v>903</v>
      </c>
      <c r="M103" s="182">
        <v>1201</v>
      </c>
      <c r="N103" s="183">
        <v>4354</v>
      </c>
      <c r="O103" s="182">
        <v>112</v>
      </c>
      <c r="P103" s="182">
        <v>263</v>
      </c>
      <c r="Q103" s="182">
        <v>1858</v>
      </c>
      <c r="R103" s="182">
        <v>871</v>
      </c>
      <c r="S103" s="182">
        <v>1312</v>
      </c>
      <c r="T103" s="183">
        <v>4416</v>
      </c>
      <c r="U103" s="181">
        <v>118</v>
      </c>
      <c r="V103" s="182">
        <v>273</v>
      </c>
      <c r="W103" s="182">
        <v>1800</v>
      </c>
      <c r="X103" s="182">
        <v>837</v>
      </c>
      <c r="Y103" s="182">
        <v>1319</v>
      </c>
      <c r="Z103" s="183">
        <v>4347</v>
      </c>
      <c r="AA103" s="181">
        <v>100</v>
      </c>
      <c r="AB103" s="182">
        <v>263</v>
      </c>
      <c r="AC103" s="182">
        <v>1748</v>
      </c>
      <c r="AD103" s="182">
        <v>829</v>
      </c>
      <c r="AE103" s="182">
        <v>1313</v>
      </c>
      <c r="AF103" s="183">
        <v>4253</v>
      </c>
      <c r="AG103" s="181">
        <v>104</v>
      </c>
      <c r="AH103" s="182">
        <v>232</v>
      </c>
      <c r="AI103" s="182">
        <v>1744</v>
      </c>
      <c r="AJ103" s="182">
        <v>817</v>
      </c>
      <c r="AK103" s="182">
        <v>1314</v>
      </c>
      <c r="AL103" s="183">
        <v>4211</v>
      </c>
      <c r="AM103" s="181">
        <v>106</v>
      </c>
      <c r="AN103" s="182">
        <v>305</v>
      </c>
      <c r="AO103" s="182">
        <v>1683</v>
      </c>
      <c r="AP103" s="182">
        <v>795</v>
      </c>
      <c r="AQ103" s="182">
        <v>1273</v>
      </c>
      <c r="AR103" s="183">
        <v>4162</v>
      </c>
      <c r="AS103" s="181">
        <f t="shared" ref="AS103:AX103" si="20">SUM(AS97:AS102)</f>
        <v>93</v>
      </c>
      <c r="AT103" s="182">
        <f t="shared" si="20"/>
        <v>275</v>
      </c>
      <c r="AU103" s="182">
        <f t="shared" si="20"/>
        <v>1693</v>
      </c>
      <c r="AV103" s="182">
        <f t="shared" si="20"/>
        <v>767</v>
      </c>
      <c r="AW103" s="182">
        <f t="shared" si="20"/>
        <v>1253</v>
      </c>
      <c r="AX103" s="183">
        <f t="shared" si="20"/>
        <v>4081</v>
      </c>
      <c r="AY103" s="181">
        <v>103</v>
      </c>
      <c r="AZ103" s="182">
        <v>284</v>
      </c>
      <c r="BA103" s="182">
        <v>1701</v>
      </c>
      <c r="BB103" s="182">
        <v>732</v>
      </c>
      <c r="BC103" s="182">
        <v>1248</v>
      </c>
      <c r="BD103" s="183">
        <v>4068</v>
      </c>
      <c r="BE103" s="184">
        <v>79</v>
      </c>
      <c r="BF103" s="185">
        <v>-23</v>
      </c>
      <c r="BG103" s="186">
        <v>-0.22549019607843138</v>
      </c>
      <c r="BH103" s="184">
        <v>148</v>
      </c>
      <c r="BI103" s="182"/>
      <c r="BJ103" s="185">
        <v>-117</v>
      </c>
      <c r="BK103" s="186">
        <v>-0.44150943396226416</v>
      </c>
      <c r="BL103" s="184">
        <v>1012</v>
      </c>
      <c r="BM103" s="185">
        <v>-882</v>
      </c>
      <c r="BN103" s="186">
        <v>-0.46568109820485742</v>
      </c>
      <c r="BO103" s="184">
        <v>321</v>
      </c>
      <c r="BP103" s="185">
        <v>-586</v>
      </c>
      <c r="BQ103" s="186">
        <v>-0.64608599779492837</v>
      </c>
      <c r="BR103" s="184">
        <v>1219</v>
      </c>
      <c r="BS103" s="185">
        <v>19</v>
      </c>
      <c r="BT103" s="186">
        <v>1.5833333333333335E-2</v>
      </c>
      <c r="BU103" s="184">
        <v>2779</v>
      </c>
      <c r="BV103" s="185">
        <v>-1589</v>
      </c>
      <c r="BW103" s="186">
        <v>-0.36378205128205127</v>
      </c>
    </row>
    <row r="104" spans="1:75" s="155" customFormat="1" ht="12" x14ac:dyDescent="0.2">
      <c r="A104" s="187"/>
      <c r="B104" s="180"/>
      <c r="C104" s="181"/>
      <c r="D104" s="182"/>
      <c r="E104" s="182"/>
      <c r="F104" s="182"/>
      <c r="G104" s="182"/>
      <c r="H104" s="183"/>
      <c r="I104" s="181"/>
      <c r="J104" s="182"/>
      <c r="K104" s="182"/>
      <c r="L104" s="182"/>
      <c r="M104" s="182"/>
      <c r="N104" s="183"/>
      <c r="O104" s="182"/>
      <c r="P104" s="182"/>
      <c r="Q104" s="182"/>
      <c r="R104" s="182"/>
      <c r="S104" s="182"/>
      <c r="T104" s="183"/>
      <c r="U104" s="181"/>
      <c r="V104" s="182"/>
      <c r="W104" s="182"/>
      <c r="X104" s="182"/>
      <c r="Y104" s="182"/>
      <c r="Z104" s="183"/>
      <c r="AA104" s="181"/>
      <c r="AB104" s="182"/>
      <c r="AC104" s="182"/>
      <c r="AD104" s="182"/>
      <c r="AE104" s="182"/>
      <c r="AF104" s="183"/>
      <c r="AG104" s="181"/>
      <c r="AH104" s="182"/>
      <c r="AI104" s="182"/>
      <c r="AJ104" s="182"/>
      <c r="AK104" s="182"/>
      <c r="AL104" s="183"/>
      <c r="AM104" s="181"/>
      <c r="AN104" s="182"/>
      <c r="AO104" s="182"/>
      <c r="AP104" s="182"/>
      <c r="AQ104" s="182"/>
      <c r="AR104" s="183"/>
      <c r="AS104" s="181"/>
      <c r="AT104" s="182"/>
      <c r="AU104" s="182"/>
      <c r="AV104" s="182"/>
      <c r="AW104" s="182"/>
      <c r="AX104" s="183"/>
      <c r="AY104" s="181"/>
      <c r="AZ104" s="182"/>
      <c r="BA104" s="182"/>
      <c r="BB104" s="182"/>
      <c r="BC104" s="182"/>
      <c r="BD104" s="183"/>
      <c r="BE104" s="184"/>
      <c r="BF104" s="185"/>
      <c r="BG104" s="186"/>
      <c r="BH104" s="184"/>
      <c r="BI104" s="182"/>
      <c r="BJ104" s="185"/>
      <c r="BK104" s="186"/>
      <c r="BL104" s="184"/>
      <c r="BM104" s="185"/>
      <c r="BN104" s="186"/>
      <c r="BO104" s="184"/>
      <c r="BP104" s="185"/>
      <c r="BQ104" s="186"/>
      <c r="BR104" s="184"/>
      <c r="BS104" s="185"/>
      <c r="BT104" s="186"/>
      <c r="BU104" s="184"/>
      <c r="BV104" s="185"/>
      <c r="BW104" s="186"/>
    </row>
    <row r="105" spans="1:75" s="155" customFormat="1" ht="12" x14ac:dyDescent="0.2">
      <c r="A105" s="187" t="s">
        <v>72</v>
      </c>
      <c r="B105" s="180">
        <v>23</v>
      </c>
      <c r="C105" s="181">
        <v>0</v>
      </c>
      <c r="D105" s="182">
        <v>18</v>
      </c>
      <c r="E105" s="182">
        <v>64</v>
      </c>
      <c r="F105" s="182">
        <v>0</v>
      </c>
      <c r="G105" s="182">
        <v>0</v>
      </c>
      <c r="H105" s="183">
        <v>82</v>
      </c>
      <c r="I105" s="181">
        <v>0</v>
      </c>
      <c r="J105" s="182">
        <v>9</v>
      </c>
      <c r="K105" s="182">
        <v>64</v>
      </c>
      <c r="L105" s="182">
        <v>0</v>
      </c>
      <c r="M105" s="182">
        <v>0</v>
      </c>
      <c r="N105" s="183">
        <v>73</v>
      </c>
      <c r="O105" s="182">
        <v>0</v>
      </c>
      <c r="P105" s="182">
        <v>5</v>
      </c>
      <c r="Q105" s="182">
        <v>59</v>
      </c>
      <c r="R105" s="182">
        <v>0</v>
      </c>
      <c r="S105" s="182">
        <v>0</v>
      </c>
      <c r="T105" s="183">
        <v>64</v>
      </c>
      <c r="U105" s="181">
        <v>0</v>
      </c>
      <c r="V105" s="182">
        <v>9</v>
      </c>
      <c r="W105" s="182">
        <v>57</v>
      </c>
      <c r="X105" s="182">
        <v>0</v>
      </c>
      <c r="Y105" s="182">
        <v>0</v>
      </c>
      <c r="Z105" s="183">
        <v>66</v>
      </c>
      <c r="AA105" s="181">
        <v>0</v>
      </c>
      <c r="AB105" s="182">
        <v>4</v>
      </c>
      <c r="AC105" s="182">
        <v>54</v>
      </c>
      <c r="AD105" s="182">
        <v>0</v>
      </c>
      <c r="AE105" s="182">
        <v>0</v>
      </c>
      <c r="AF105" s="183">
        <v>58</v>
      </c>
      <c r="AG105" s="181">
        <v>0</v>
      </c>
      <c r="AH105" s="182">
        <v>7</v>
      </c>
      <c r="AI105" s="182">
        <v>53</v>
      </c>
      <c r="AJ105" s="182">
        <v>0</v>
      </c>
      <c r="AK105" s="182">
        <v>0</v>
      </c>
      <c r="AL105" s="183">
        <v>60</v>
      </c>
      <c r="AM105" s="181">
        <v>0</v>
      </c>
      <c r="AN105" s="182">
        <v>11</v>
      </c>
      <c r="AO105" s="182">
        <v>58</v>
      </c>
      <c r="AP105" s="182">
        <v>0</v>
      </c>
      <c r="AQ105" s="182">
        <v>0</v>
      </c>
      <c r="AR105" s="183">
        <v>69</v>
      </c>
      <c r="AS105" s="181">
        <v>0</v>
      </c>
      <c r="AT105" s="182">
        <v>11</v>
      </c>
      <c r="AU105" s="182">
        <v>62</v>
      </c>
      <c r="AV105" s="182">
        <v>0</v>
      </c>
      <c r="AW105" s="182">
        <v>0</v>
      </c>
      <c r="AX105" s="183">
        <v>73</v>
      </c>
      <c r="AY105" s="181">
        <v>0</v>
      </c>
      <c r="AZ105" s="182">
        <v>9</v>
      </c>
      <c r="BA105" s="182">
        <v>50</v>
      </c>
      <c r="BB105" s="182">
        <v>0</v>
      </c>
      <c r="BC105" s="182">
        <v>0</v>
      </c>
      <c r="BD105" s="183">
        <v>59</v>
      </c>
      <c r="BE105" s="184">
        <v>0</v>
      </c>
      <c r="BF105" s="185">
        <v>0</v>
      </c>
      <c r="BG105" s="186"/>
      <c r="BH105" s="184">
        <v>7</v>
      </c>
      <c r="BI105" s="182"/>
      <c r="BJ105" s="185">
        <v>-11</v>
      </c>
      <c r="BK105" s="186">
        <v>-0.61111111111111116</v>
      </c>
      <c r="BL105" s="184">
        <v>51</v>
      </c>
      <c r="BM105" s="185">
        <v>-13</v>
      </c>
      <c r="BN105" s="186">
        <v>-0.203125</v>
      </c>
      <c r="BO105" s="184">
        <v>0</v>
      </c>
      <c r="BP105" s="185">
        <v>0</v>
      </c>
      <c r="BQ105" s="186"/>
      <c r="BR105" s="184">
        <v>0</v>
      </c>
      <c r="BS105" s="185">
        <v>0</v>
      </c>
      <c r="BT105" s="186"/>
      <c r="BU105" s="184">
        <v>58</v>
      </c>
      <c r="BV105" s="185">
        <v>-24</v>
      </c>
      <c r="BW105" s="186">
        <v>-0.29268292682926828</v>
      </c>
    </row>
    <row r="106" spans="1:75" s="155" customFormat="1" ht="12" x14ac:dyDescent="0.2">
      <c r="A106" s="187" t="s">
        <v>429</v>
      </c>
      <c r="B106" s="180">
        <v>23</v>
      </c>
      <c r="C106" s="181">
        <v>0</v>
      </c>
      <c r="D106" s="182">
        <v>46</v>
      </c>
      <c r="E106" s="182">
        <v>165</v>
      </c>
      <c r="F106" s="182">
        <v>319</v>
      </c>
      <c r="G106" s="182">
        <v>311</v>
      </c>
      <c r="H106" s="183">
        <v>841</v>
      </c>
      <c r="I106" s="181">
        <v>21</v>
      </c>
      <c r="J106" s="182">
        <v>48</v>
      </c>
      <c r="K106" s="182">
        <v>151</v>
      </c>
      <c r="L106" s="182">
        <v>306</v>
      </c>
      <c r="M106" s="182">
        <v>319</v>
      </c>
      <c r="N106" s="183">
        <v>845</v>
      </c>
      <c r="O106" s="182">
        <v>23</v>
      </c>
      <c r="P106" s="182">
        <v>54</v>
      </c>
      <c r="Q106" s="182">
        <v>155</v>
      </c>
      <c r="R106" s="182">
        <v>304</v>
      </c>
      <c r="S106" s="182">
        <v>313</v>
      </c>
      <c r="T106" s="183">
        <v>849</v>
      </c>
      <c r="U106" s="181">
        <v>17</v>
      </c>
      <c r="V106" s="182">
        <v>59</v>
      </c>
      <c r="W106" s="182">
        <v>152</v>
      </c>
      <c r="X106" s="182">
        <v>295</v>
      </c>
      <c r="Y106" s="182">
        <v>313</v>
      </c>
      <c r="Z106" s="183">
        <v>836</v>
      </c>
      <c r="AA106" s="181">
        <v>19</v>
      </c>
      <c r="AB106" s="182">
        <v>55</v>
      </c>
      <c r="AC106" s="182">
        <v>151</v>
      </c>
      <c r="AD106" s="182">
        <v>310</v>
      </c>
      <c r="AE106" s="182">
        <v>307</v>
      </c>
      <c r="AF106" s="183">
        <v>842</v>
      </c>
      <c r="AG106" s="181">
        <v>20</v>
      </c>
      <c r="AH106" s="182">
        <v>40</v>
      </c>
      <c r="AI106" s="182">
        <v>152</v>
      </c>
      <c r="AJ106" s="182">
        <v>303</v>
      </c>
      <c r="AK106" s="182">
        <v>265</v>
      </c>
      <c r="AL106" s="183">
        <v>780</v>
      </c>
      <c r="AM106" s="181">
        <v>22</v>
      </c>
      <c r="AN106" s="182">
        <v>49</v>
      </c>
      <c r="AO106" s="182">
        <v>145</v>
      </c>
      <c r="AP106" s="182">
        <v>279</v>
      </c>
      <c r="AQ106" s="182">
        <v>253</v>
      </c>
      <c r="AR106" s="183">
        <v>748</v>
      </c>
      <c r="AS106" s="181">
        <v>29</v>
      </c>
      <c r="AT106" s="182">
        <v>58</v>
      </c>
      <c r="AU106" s="182">
        <v>145</v>
      </c>
      <c r="AV106" s="182">
        <v>276</v>
      </c>
      <c r="AW106" s="182">
        <v>271</v>
      </c>
      <c r="AX106" s="183">
        <v>779</v>
      </c>
      <c r="AY106" s="181">
        <v>28</v>
      </c>
      <c r="AZ106" s="182">
        <v>45</v>
      </c>
      <c r="BA106" s="182">
        <v>142</v>
      </c>
      <c r="BB106" s="182">
        <v>271</v>
      </c>
      <c r="BC106" s="182">
        <v>282</v>
      </c>
      <c r="BD106" s="183">
        <v>768</v>
      </c>
      <c r="BE106" s="184">
        <v>41</v>
      </c>
      <c r="BF106" s="185">
        <v>41</v>
      </c>
      <c r="BG106" s="186"/>
      <c r="BH106" s="184">
        <v>39</v>
      </c>
      <c r="BI106" s="182"/>
      <c r="BJ106" s="185">
        <v>-7</v>
      </c>
      <c r="BK106" s="186">
        <v>-0.15217391304347827</v>
      </c>
      <c r="BL106" s="184">
        <v>153</v>
      </c>
      <c r="BM106" s="185">
        <v>-12</v>
      </c>
      <c r="BN106" s="186">
        <v>-7.2727272727272724E-2</v>
      </c>
      <c r="BO106" s="184">
        <v>273</v>
      </c>
      <c r="BP106" s="185">
        <v>-46</v>
      </c>
      <c r="BQ106" s="186">
        <v>-0.14420062695924765</v>
      </c>
      <c r="BR106" s="184">
        <v>268</v>
      </c>
      <c r="BS106" s="185">
        <v>-43</v>
      </c>
      <c r="BT106" s="186">
        <v>-0.13826366559485531</v>
      </c>
      <c r="BU106" s="184">
        <v>774</v>
      </c>
      <c r="BV106" s="185">
        <v>-67</v>
      </c>
      <c r="BW106" s="186">
        <v>-7.9667063020214035E-2</v>
      </c>
    </row>
    <row r="107" spans="1:75" s="155" customFormat="1" ht="12" x14ac:dyDescent="0.2">
      <c r="A107" s="187" t="s">
        <v>258</v>
      </c>
      <c r="B107" s="180">
        <v>23</v>
      </c>
      <c r="C107" s="181">
        <v>0</v>
      </c>
      <c r="D107" s="182">
        <v>11</v>
      </c>
      <c r="E107" s="182">
        <v>75</v>
      </c>
      <c r="F107" s="182">
        <v>0</v>
      </c>
      <c r="G107" s="182">
        <v>0</v>
      </c>
      <c r="H107" s="183">
        <v>86</v>
      </c>
      <c r="I107" s="181">
        <v>0</v>
      </c>
      <c r="J107" s="182">
        <v>10</v>
      </c>
      <c r="K107" s="182">
        <v>75</v>
      </c>
      <c r="L107" s="182">
        <v>0</v>
      </c>
      <c r="M107" s="182">
        <v>0</v>
      </c>
      <c r="N107" s="183">
        <v>85</v>
      </c>
      <c r="O107" s="182">
        <v>0</v>
      </c>
      <c r="P107" s="182">
        <v>8</v>
      </c>
      <c r="Q107" s="182">
        <v>75</v>
      </c>
      <c r="R107" s="182">
        <v>0</v>
      </c>
      <c r="S107" s="182">
        <v>0</v>
      </c>
      <c r="T107" s="183">
        <v>83</v>
      </c>
      <c r="U107" s="181">
        <v>0</v>
      </c>
      <c r="V107" s="182">
        <v>8</v>
      </c>
      <c r="W107" s="182">
        <v>75</v>
      </c>
      <c r="X107" s="182">
        <v>0</v>
      </c>
      <c r="Y107" s="182">
        <v>0</v>
      </c>
      <c r="Z107" s="183">
        <v>83</v>
      </c>
      <c r="AA107" s="181">
        <v>0</v>
      </c>
      <c r="AB107" s="182">
        <v>9</v>
      </c>
      <c r="AC107" s="182">
        <v>69</v>
      </c>
      <c r="AD107" s="182">
        <v>0</v>
      </c>
      <c r="AE107" s="182">
        <v>0</v>
      </c>
      <c r="AF107" s="183">
        <v>78</v>
      </c>
      <c r="AG107" s="181">
        <v>0</v>
      </c>
      <c r="AH107" s="182">
        <v>5</v>
      </c>
      <c r="AI107" s="182">
        <v>70</v>
      </c>
      <c r="AJ107" s="182">
        <v>0</v>
      </c>
      <c r="AK107" s="182">
        <v>0</v>
      </c>
      <c r="AL107" s="183">
        <v>75</v>
      </c>
      <c r="AM107" s="181">
        <v>0</v>
      </c>
      <c r="AN107" s="182">
        <v>8</v>
      </c>
      <c r="AO107" s="182">
        <v>62</v>
      </c>
      <c r="AP107" s="182">
        <v>0</v>
      </c>
      <c r="AQ107" s="182">
        <v>0</v>
      </c>
      <c r="AR107" s="183">
        <v>70</v>
      </c>
      <c r="AS107" s="181">
        <v>0</v>
      </c>
      <c r="AT107" s="182">
        <v>7</v>
      </c>
      <c r="AU107" s="182">
        <v>62</v>
      </c>
      <c r="AV107" s="182">
        <v>0</v>
      </c>
      <c r="AW107" s="182">
        <v>0</v>
      </c>
      <c r="AX107" s="183">
        <v>69</v>
      </c>
      <c r="AY107" s="181">
        <v>0</v>
      </c>
      <c r="AZ107" s="182">
        <v>4</v>
      </c>
      <c r="BA107" s="182">
        <v>64</v>
      </c>
      <c r="BB107" s="182">
        <v>0</v>
      </c>
      <c r="BC107" s="182">
        <v>0</v>
      </c>
      <c r="BD107" s="183">
        <v>68</v>
      </c>
      <c r="BE107" s="184">
        <v>8</v>
      </c>
      <c r="BF107" s="185">
        <v>8</v>
      </c>
      <c r="BG107" s="186"/>
      <c r="BH107" s="184">
        <v>5</v>
      </c>
      <c r="BI107" s="182"/>
      <c r="BJ107" s="185">
        <v>-6</v>
      </c>
      <c r="BK107" s="186">
        <v>-0.54545454545454541</v>
      </c>
      <c r="BL107" s="184">
        <v>53</v>
      </c>
      <c r="BM107" s="185">
        <v>-22</v>
      </c>
      <c r="BN107" s="186">
        <v>-0.29333333333333333</v>
      </c>
      <c r="BO107" s="184">
        <v>0</v>
      </c>
      <c r="BP107" s="185">
        <v>0</v>
      </c>
      <c r="BQ107" s="186"/>
      <c r="BR107" s="184">
        <v>0</v>
      </c>
      <c r="BS107" s="185">
        <v>0</v>
      </c>
      <c r="BT107" s="186"/>
      <c r="BU107" s="184">
        <v>66</v>
      </c>
      <c r="BV107" s="185">
        <v>-20</v>
      </c>
      <c r="BW107" s="186">
        <v>-0.23255813953488372</v>
      </c>
    </row>
    <row r="108" spans="1:75" s="155" customFormat="1" ht="12" x14ac:dyDescent="0.2">
      <c r="A108" s="187" t="s">
        <v>118</v>
      </c>
      <c r="B108" s="180">
        <v>23</v>
      </c>
      <c r="C108" s="181">
        <v>0</v>
      </c>
      <c r="D108" s="182">
        <v>7</v>
      </c>
      <c r="E108" s="182">
        <v>67</v>
      </c>
      <c r="F108" s="182">
        <v>0</v>
      </c>
      <c r="G108" s="182">
        <v>0</v>
      </c>
      <c r="H108" s="183">
        <v>74</v>
      </c>
      <c r="I108" s="181">
        <v>0</v>
      </c>
      <c r="J108" s="182">
        <v>10</v>
      </c>
      <c r="K108" s="182">
        <v>69</v>
      </c>
      <c r="L108" s="182">
        <v>0</v>
      </c>
      <c r="M108" s="182">
        <v>0</v>
      </c>
      <c r="N108" s="183">
        <v>79</v>
      </c>
      <c r="O108" s="182">
        <v>0</v>
      </c>
      <c r="P108" s="182">
        <v>12</v>
      </c>
      <c r="Q108" s="182">
        <v>63</v>
      </c>
      <c r="R108" s="182">
        <v>0</v>
      </c>
      <c r="S108" s="182">
        <v>0</v>
      </c>
      <c r="T108" s="183">
        <v>75</v>
      </c>
      <c r="U108" s="181">
        <v>0</v>
      </c>
      <c r="V108" s="182">
        <v>14</v>
      </c>
      <c r="W108" s="182">
        <v>64</v>
      </c>
      <c r="X108" s="182">
        <v>0</v>
      </c>
      <c r="Y108" s="182">
        <v>0</v>
      </c>
      <c r="Z108" s="183">
        <v>78</v>
      </c>
      <c r="AA108" s="181">
        <v>0</v>
      </c>
      <c r="AB108" s="182">
        <v>12</v>
      </c>
      <c r="AC108" s="182">
        <v>64</v>
      </c>
      <c r="AD108" s="182">
        <v>0</v>
      </c>
      <c r="AE108" s="182">
        <v>0</v>
      </c>
      <c r="AF108" s="183">
        <v>76</v>
      </c>
      <c r="AG108" s="181">
        <v>0</v>
      </c>
      <c r="AH108" s="182">
        <v>18</v>
      </c>
      <c r="AI108" s="182">
        <v>64</v>
      </c>
      <c r="AJ108" s="182">
        <v>0</v>
      </c>
      <c r="AK108" s="182">
        <v>0</v>
      </c>
      <c r="AL108" s="183">
        <v>82</v>
      </c>
      <c r="AM108" s="181">
        <v>0</v>
      </c>
      <c r="AN108" s="182">
        <v>18</v>
      </c>
      <c r="AO108" s="182">
        <v>64</v>
      </c>
      <c r="AP108" s="182">
        <v>0</v>
      </c>
      <c r="AQ108" s="182">
        <v>0</v>
      </c>
      <c r="AR108" s="183">
        <v>82</v>
      </c>
      <c r="AS108" s="181">
        <v>0</v>
      </c>
      <c r="AT108" s="182">
        <v>8</v>
      </c>
      <c r="AU108" s="182">
        <v>68</v>
      </c>
      <c r="AV108" s="182">
        <v>0</v>
      </c>
      <c r="AW108" s="182">
        <v>0</v>
      </c>
      <c r="AX108" s="183">
        <v>76</v>
      </c>
      <c r="AY108" s="181">
        <v>0</v>
      </c>
      <c r="AZ108" s="182">
        <v>7</v>
      </c>
      <c r="BA108" s="182">
        <v>59</v>
      </c>
      <c r="BB108" s="182">
        <v>0</v>
      </c>
      <c r="BC108" s="182">
        <v>0</v>
      </c>
      <c r="BD108" s="183">
        <v>66</v>
      </c>
      <c r="BE108" s="184">
        <v>15</v>
      </c>
      <c r="BF108" s="185">
        <v>15</v>
      </c>
      <c r="BG108" s="186"/>
      <c r="BH108" s="184">
        <v>12</v>
      </c>
      <c r="BI108" s="182"/>
      <c r="BJ108" s="185">
        <v>5</v>
      </c>
      <c r="BK108" s="186">
        <v>0.7142857142857143</v>
      </c>
      <c r="BL108" s="184">
        <v>58</v>
      </c>
      <c r="BM108" s="185">
        <v>-9</v>
      </c>
      <c r="BN108" s="186">
        <v>-0.13432835820895522</v>
      </c>
      <c r="BO108" s="184">
        <v>0</v>
      </c>
      <c r="BP108" s="185">
        <v>0</v>
      </c>
      <c r="BQ108" s="186"/>
      <c r="BR108" s="184">
        <v>0</v>
      </c>
      <c r="BS108" s="185">
        <v>0</v>
      </c>
      <c r="BT108" s="186"/>
      <c r="BU108" s="184">
        <v>85</v>
      </c>
      <c r="BV108" s="185">
        <v>11</v>
      </c>
      <c r="BW108" s="186">
        <v>0.14864864864864866</v>
      </c>
    </row>
    <row r="109" spans="1:75" s="155" customFormat="1" ht="12" x14ac:dyDescent="0.2">
      <c r="A109" s="179" t="s">
        <v>430</v>
      </c>
      <c r="B109" s="180">
        <v>23</v>
      </c>
      <c r="C109" s="181">
        <v>0</v>
      </c>
      <c r="D109" s="182">
        <v>82</v>
      </c>
      <c r="E109" s="182">
        <v>371</v>
      </c>
      <c r="F109" s="182">
        <v>319</v>
      </c>
      <c r="G109" s="182">
        <v>311</v>
      </c>
      <c r="H109" s="183">
        <v>1083</v>
      </c>
      <c r="I109" s="181">
        <v>21</v>
      </c>
      <c r="J109" s="182">
        <v>77</v>
      </c>
      <c r="K109" s="182">
        <v>359</v>
      </c>
      <c r="L109" s="182">
        <v>306</v>
      </c>
      <c r="M109" s="182">
        <v>319</v>
      </c>
      <c r="N109" s="183">
        <v>1082</v>
      </c>
      <c r="O109" s="182">
        <v>23</v>
      </c>
      <c r="P109" s="182">
        <v>79</v>
      </c>
      <c r="Q109" s="182">
        <v>352</v>
      </c>
      <c r="R109" s="182">
        <v>304</v>
      </c>
      <c r="S109" s="182">
        <v>313</v>
      </c>
      <c r="T109" s="183">
        <v>1071</v>
      </c>
      <c r="U109" s="181">
        <v>17</v>
      </c>
      <c r="V109" s="182">
        <v>90</v>
      </c>
      <c r="W109" s="182">
        <v>348</v>
      </c>
      <c r="X109" s="182">
        <v>295</v>
      </c>
      <c r="Y109" s="182">
        <v>313</v>
      </c>
      <c r="Z109" s="183">
        <v>1063</v>
      </c>
      <c r="AA109" s="181">
        <v>19</v>
      </c>
      <c r="AB109" s="182">
        <v>80</v>
      </c>
      <c r="AC109" s="182">
        <v>338</v>
      </c>
      <c r="AD109" s="182">
        <v>310</v>
      </c>
      <c r="AE109" s="182">
        <v>307</v>
      </c>
      <c r="AF109" s="183">
        <v>1054</v>
      </c>
      <c r="AG109" s="181">
        <v>20</v>
      </c>
      <c r="AH109" s="182">
        <v>70</v>
      </c>
      <c r="AI109" s="182">
        <v>339</v>
      </c>
      <c r="AJ109" s="182">
        <v>303</v>
      </c>
      <c r="AK109" s="182">
        <v>265</v>
      </c>
      <c r="AL109" s="183">
        <v>997</v>
      </c>
      <c r="AM109" s="181">
        <v>22</v>
      </c>
      <c r="AN109" s="182">
        <v>86</v>
      </c>
      <c r="AO109" s="182">
        <v>329</v>
      </c>
      <c r="AP109" s="182">
        <v>279</v>
      </c>
      <c r="AQ109" s="182">
        <v>253</v>
      </c>
      <c r="AR109" s="183">
        <v>969</v>
      </c>
      <c r="AS109" s="181">
        <f t="shared" ref="AS109:AX109" si="21">SUM(AS105:AS108)</f>
        <v>29</v>
      </c>
      <c r="AT109" s="182">
        <f t="shared" si="21"/>
        <v>84</v>
      </c>
      <c r="AU109" s="182">
        <f t="shared" si="21"/>
        <v>337</v>
      </c>
      <c r="AV109" s="182">
        <f t="shared" si="21"/>
        <v>276</v>
      </c>
      <c r="AW109" s="182">
        <f t="shared" si="21"/>
        <v>271</v>
      </c>
      <c r="AX109" s="183">
        <f t="shared" si="21"/>
        <v>997</v>
      </c>
      <c r="AY109" s="181">
        <v>28</v>
      </c>
      <c r="AZ109" s="182">
        <v>65</v>
      </c>
      <c r="BA109" s="182">
        <v>315</v>
      </c>
      <c r="BB109" s="182">
        <v>271</v>
      </c>
      <c r="BC109" s="182">
        <v>282</v>
      </c>
      <c r="BD109" s="183">
        <v>961</v>
      </c>
      <c r="BE109" s="184">
        <v>64</v>
      </c>
      <c r="BF109" s="185">
        <v>64</v>
      </c>
      <c r="BG109" s="186"/>
      <c r="BH109" s="184">
        <v>63</v>
      </c>
      <c r="BI109" s="182"/>
      <c r="BJ109" s="185">
        <v>-19</v>
      </c>
      <c r="BK109" s="186">
        <v>-0.23170731707317074</v>
      </c>
      <c r="BL109" s="184">
        <v>315</v>
      </c>
      <c r="BM109" s="185">
        <v>-56</v>
      </c>
      <c r="BN109" s="186">
        <v>-0.15094339622641509</v>
      </c>
      <c r="BO109" s="184">
        <v>273</v>
      </c>
      <c r="BP109" s="185">
        <v>-46</v>
      </c>
      <c r="BQ109" s="186">
        <v>-0.14420062695924765</v>
      </c>
      <c r="BR109" s="184">
        <v>268</v>
      </c>
      <c r="BS109" s="185">
        <v>-43</v>
      </c>
      <c r="BT109" s="186">
        <v>-0.13826366559485531</v>
      </c>
      <c r="BU109" s="184">
        <v>983</v>
      </c>
      <c r="BV109" s="185">
        <v>-100</v>
      </c>
      <c r="BW109" s="186">
        <v>-9.2336103416435833E-2</v>
      </c>
    </row>
    <row r="110" spans="1:75" s="155" customFormat="1" ht="12" x14ac:dyDescent="0.2">
      <c r="A110" s="187"/>
      <c r="B110" s="180"/>
      <c r="C110" s="181"/>
      <c r="D110" s="182"/>
      <c r="E110" s="182"/>
      <c r="F110" s="182"/>
      <c r="G110" s="182"/>
      <c r="H110" s="183"/>
      <c r="I110" s="181"/>
      <c r="J110" s="182"/>
      <c r="K110" s="182"/>
      <c r="L110" s="182"/>
      <c r="M110" s="182"/>
      <c r="N110" s="183"/>
      <c r="O110" s="182"/>
      <c r="P110" s="182"/>
      <c r="Q110" s="182"/>
      <c r="R110" s="182"/>
      <c r="S110" s="182"/>
      <c r="T110" s="183"/>
      <c r="U110" s="181"/>
      <c r="V110" s="182"/>
      <c r="W110" s="182"/>
      <c r="X110" s="182"/>
      <c r="Y110" s="182"/>
      <c r="Z110" s="183"/>
      <c r="AA110" s="181"/>
      <c r="AB110" s="182"/>
      <c r="AC110" s="182"/>
      <c r="AD110" s="182"/>
      <c r="AE110" s="182"/>
      <c r="AF110" s="183"/>
      <c r="AG110" s="181"/>
      <c r="AH110" s="182"/>
      <c r="AI110" s="182"/>
      <c r="AJ110" s="182"/>
      <c r="AK110" s="182"/>
      <c r="AL110" s="183"/>
      <c r="AM110" s="181"/>
      <c r="AN110" s="182"/>
      <c r="AO110" s="182"/>
      <c r="AP110" s="182"/>
      <c r="AQ110" s="182"/>
      <c r="AR110" s="183"/>
      <c r="AS110" s="181"/>
      <c r="AT110" s="182"/>
      <c r="AU110" s="182"/>
      <c r="AV110" s="182"/>
      <c r="AW110" s="182"/>
      <c r="AX110" s="183"/>
      <c r="AY110" s="181"/>
      <c r="AZ110" s="182"/>
      <c r="BA110" s="182"/>
      <c r="BB110" s="182"/>
      <c r="BC110" s="182"/>
      <c r="BD110" s="183"/>
      <c r="BE110" s="184"/>
      <c r="BF110" s="185"/>
      <c r="BG110" s="186"/>
      <c r="BH110" s="184"/>
      <c r="BI110" s="182"/>
      <c r="BJ110" s="185"/>
      <c r="BK110" s="186"/>
      <c r="BL110" s="184"/>
      <c r="BM110" s="185"/>
      <c r="BN110" s="186"/>
      <c r="BO110" s="184"/>
      <c r="BP110" s="185"/>
      <c r="BQ110" s="186"/>
      <c r="BR110" s="184"/>
      <c r="BS110" s="185"/>
      <c r="BT110" s="186"/>
      <c r="BU110" s="184"/>
      <c r="BV110" s="185"/>
      <c r="BW110" s="186"/>
    </row>
    <row r="111" spans="1:75" s="155" customFormat="1" ht="12" x14ac:dyDescent="0.2">
      <c r="A111" s="187" t="s">
        <v>24</v>
      </c>
      <c r="B111" s="180">
        <v>24</v>
      </c>
      <c r="C111" s="181">
        <v>19</v>
      </c>
      <c r="D111" s="182">
        <v>39</v>
      </c>
      <c r="E111" s="182">
        <v>510</v>
      </c>
      <c r="F111" s="182">
        <v>0</v>
      </c>
      <c r="G111" s="182">
        <v>0</v>
      </c>
      <c r="H111" s="183">
        <v>568</v>
      </c>
      <c r="I111" s="181">
        <v>21</v>
      </c>
      <c r="J111" s="182">
        <v>49</v>
      </c>
      <c r="K111" s="182">
        <v>470</v>
      </c>
      <c r="L111" s="182">
        <v>0</v>
      </c>
      <c r="M111" s="182">
        <v>0</v>
      </c>
      <c r="N111" s="183">
        <v>540</v>
      </c>
      <c r="O111" s="182">
        <v>15</v>
      </c>
      <c r="P111" s="182">
        <v>29</v>
      </c>
      <c r="Q111" s="182">
        <v>444</v>
      </c>
      <c r="R111" s="182">
        <v>0</v>
      </c>
      <c r="S111" s="182">
        <v>0</v>
      </c>
      <c r="T111" s="183">
        <v>488</v>
      </c>
      <c r="U111" s="181">
        <v>18</v>
      </c>
      <c r="V111" s="182">
        <v>50</v>
      </c>
      <c r="W111" s="182">
        <v>413</v>
      </c>
      <c r="X111" s="182">
        <v>0</v>
      </c>
      <c r="Y111" s="182">
        <v>0</v>
      </c>
      <c r="Z111" s="183">
        <v>481</v>
      </c>
      <c r="AA111" s="181">
        <v>14</v>
      </c>
      <c r="AB111" s="182">
        <v>41</v>
      </c>
      <c r="AC111" s="182">
        <v>401</v>
      </c>
      <c r="AD111" s="182">
        <v>0</v>
      </c>
      <c r="AE111" s="182">
        <v>0</v>
      </c>
      <c r="AF111" s="183">
        <v>456</v>
      </c>
      <c r="AG111" s="181">
        <v>15</v>
      </c>
      <c r="AH111" s="182">
        <v>37</v>
      </c>
      <c r="AI111" s="182">
        <v>376</v>
      </c>
      <c r="AJ111" s="182">
        <v>0</v>
      </c>
      <c r="AK111" s="182">
        <v>0</v>
      </c>
      <c r="AL111" s="183">
        <v>428</v>
      </c>
      <c r="AM111" s="181">
        <v>12</v>
      </c>
      <c r="AN111" s="182">
        <v>40</v>
      </c>
      <c r="AO111" s="182">
        <v>387</v>
      </c>
      <c r="AP111" s="182">
        <v>0</v>
      </c>
      <c r="AQ111" s="182">
        <v>0</v>
      </c>
      <c r="AR111" s="183">
        <v>439</v>
      </c>
      <c r="AS111" s="181">
        <v>20</v>
      </c>
      <c r="AT111" s="182">
        <v>26</v>
      </c>
      <c r="AU111" s="182">
        <v>371</v>
      </c>
      <c r="AV111" s="182">
        <v>0</v>
      </c>
      <c r="AW111" s="182">
        <v>0</v>
      </c>
      <c r="AX111" s="183">
        <v>417</v>
      </c>
      <c r="AY111" s="181">
        <v>20</v>
      </c>
      <c r="AZ111" s="182">
        <v>46</v>
      </c>
      <c r="BA111" s="182">
        <v>344</v>
      </c>
      <c r="BB111" s="182">
        <v>0</v>
      </c>
      <c r="BC111" s="182">
        <v>0</v>
      </c>
      <c r="BD111" s="183">
        <v>410</v>
      </c>
      <c r="BE111" s="184">
        <v>28</v>
      </c>
      <c r="BF111" s="185">
        <v>9</v>
      </c>
      <c r="BG111" s="186">
        <v>0.47368421052631576</v>
      </c>
      <c r="BH111" s="184">
        <v>39</v>
      </c>
      <c r="BI111" s="182"/>
      <c r="BJ111" s="185">
        <v>0</v>
      </c>
      <c r="BK111" s="186"/>
      <c r="BL111" s="184">
        <v>345</v>
      </c>
      <c r="BM111" s="185">
        <v>-165</v>
      </c>
      <c r="BN111" s="186">
        <v>-0.3235294117647059</v>
      </c>
      <c r="BO111" s="184">
        <v>0</v>
      </c>
      <c r="BP111" s="185">
        <v>0</v>
      </c>
      <c r="BQ111" s="186"/>
      <c r="BR111" s="184">
        <v>0</v>
      </c>
      <c r="BS111" s="185">
        <v>0</v>
      </c>
      <c r="BT111" s="186"/>
      <c r="BU111" s="184">
        <v>412</v>
      </c>
      <c r="BV111" s="185">
        <v>-156</v>
      </c>
      <c r="BW111" s="186">
        <v>-0.27464788732394368</v>
      </c>
    </row>
    <row r="112" spans="1:75" s="155" customFormat="1" ht="12" x14ac:dyDescent="0.2">
      <c r="A112" s="187" t="s">
        <v>431</v>
      </c>
      <c r="B112" s="180">
        <v>24</v>
      </c>
      <c r="C112" s="181">
        <v>0</v>
      </c>
      <c r="D112" s="182">
        <v>0</v>
      </c>
      <c r="E112" s="182">
        <v>0</v>
      </c>
      <c r="F112" s="182">
        <v>0</v>
      </c>
      <c r="G112" s="182">
        <v>827</v>
      </c>
      <c r="H112" s="183">
        <v>827</v>
      </c>
      <c r="I112" s="181">
        <v>0</v>
      </c>
      <c r="J112" s="182">
        <v>0</v>
      </c>
      <c r="K112" s="182">
        <v>0</v>
      </c>
      <c r="L112" s="182">
        <v>0</v>
      </c>
      <c r="M112" s="182">
        <v>872</v>
      </c>
      <c r="N112" s="183">
        <v>872</v>
      </c>
      <c r="O112" s="182">
        <v>0</v>
      </c>
      <c r="P112" s="182">
        <v>0</v>
      </c>
      <c r="Q112" s="182">
        <v>0</v>
      </c>
      <c r="R112" s="182">
        <v>0</v>
      </c>
      <c r="S112" s="182">
        <v>909</v>
      </c>
      <c r="T112" s="183">
        <v>909</v>
      </c>
      <c r="U112" s="181">
        <v>0</v>
      </c>
      <c r="V112" s="182">
        <v>0</v>
      </c>
      <c r="W112" s="182">
        <v>0</v>
      </c>
      <c r="X112" s="182">
        <v>0</v>
      </c>
      <c r="Y112" s="182">
        <v>899</v>
      </c>
      <c r="Z112" s="183">
        <v>899</v>
      </c>
      <c r="AA112" s="181">
        <v>0</v>
      </c>
      <c r="AB112" s="182">
        <v>0</v>
      </c>
      <c r="AC112" s="182">
        <v>0</v>
      </c>
      <c r="AD112" s="182">
        <v>0</v>
      </c>
      <c r="AE112" s="182">
        <v>917</v>
      </c>
      <c r="AF112" s="183">
        <v>917</v>
      </c>
      <c r="AG112" s="181">
        <v>0</v>
      </c>
      <c r="AH112" s="182">
        <v>0</v>
      </c>
      <c r="AI112" s="182">
        <v>0</v>
      </c>
      <c r="AJ112" s="182">
        <v>0</v>
      </c>
      <c r="AK112" s="182">
        <v>896</v>
      </c>
      <c r="AL112" s="183">
        <v>896</v>
      </c>
      <c r="AM112" s="181">
        <v>0</v>
      </c>
      <c r="AN112" s="182">
        <v>0</v>
      </c>
      <c r="AO112" s="182">
        <v>0</v>
      </c>
      <c r="AP112" s="182">
        <v>0</v>
      </c>
      <c r="AQ112" s="182">
        <v>856</v>
      </c>
      <c r="AR112" s="183">
        <v>856</v>
      </c>
      <c r="AS112" s="181">
        <v>0</v>
      </c>
      <c r="AT112" s="182">
        <v>0</v>
      </c>
      <c r="AU112" s="182">
        <v>0</v>
      </c>
      <c r="AV112" s="182">
        <v>0</v>
      </c>
      <c r="AW112" s="182">
        <v>829</v>
      </c>
      <c r="AX112" s="183">
        <v>829</v>
      </c>
      <c r="AY112" s="181">
        <v>0</v>
      </c>
      <c r="AZ112" s="182">
        <v>0</v>
      </c>
      <c r="BA112" s="182">
        <v>0</v>
      </c>
      <c r="BB112" s="182">
        <v>0</v>
      </c>
      <c r="BC112" s="182">
        <v>792</v>
      </c>
      <c r="BD112" s="183">
        <v>792</v>
      </c>
      <c r="BE112" s="184">
        <v>0</v>
      </c>
      <c r="BF112" s="185">
        <v>0</v>
      </c>
      <c r="BG112" s="186"/>
      <c r="BH112" s="184">
        <v>0</v>
      </c>
      <c r="BI112" s="182"/>
      <c r="BJ112" s="185">
        <v>0</v>
      </c>
      <c r="BK112" s="186"/>
      <c r="BL112" s="184">
        <v>0</v>
      </c>
      <c r="BM112" s="185">
        <v>0</v>
      </c>
      <c r="BN112" s="186"/>
      <c r="BO112" s="184">
        <v>0</v>
      </c>
      <c r="BP112" s="185">
        <v>0</v>
      </c>
      <c r="BQ112" s="186"/>
      <c r="BR112" s="184">
        <v>750</v>
      </c>
      <c r="BS112" s="185">
        <v>-77</v>
      </c>
      <c r="BT112" s="186">
        <v>-9.3107617896009673E-2</v>
      </c>
      <c r="BU112" s="184">
        <v>750</v>
      </c>
      <c r="BV112" s="185">
        <v>-77</v>
      </c>
      <c r="BW112" s="186">
        <v>-9.3107617896009673E-2</v>
      </c>
    </row>
    <row r="113" spans="1:75" s="155" customFormat="1" ht="12" x14ac:dyDescent="0.2">
      <c r="A113" s="187" t="s">
        <v>229</v>
      </c>
      <c r="B113" s="180">
        <v>24</v>
      </c>
      <c r="C113" s="181">
        <v>0</v>
      </c>
      <c r="D113" s="182">
        <v>6</v>
      </c>
      <c r="E113" s="182">
        <v>35</v>
      </c>
      <c r="F113" s="182">
        <v>0</v>
      </c>
      <c r="G113" s="182">
        <v>0</v>
      </c>
      <c r="H113" s="183">
        <v>41</v>
      </c>
      <c r="I113" s="181">
        <v>0</v>
      </c>
      <c r="J113" s="182">
        <v>8</v>
      </c>
      <c r="K113" s="182">
        <v>35</v>
      </c>
      <c r="L113" s="182">
        <v>0</v>
      </c>
      <c r="M113" s="182">
        <v>0</v>
      </c>
      <c r="N113" s="183">
        <v>43</v>
      </c>
      <c r="O113" s="182">
        <v>0</v>
      </c>
      <c r="P113" s="182">
        <v>5</v>
      </c>
      <c r="Q113" s="182">
        <v>41</v>
      </c>
      <c r="R113" s="182">
        <v>0</v>
      </c>
      <c r="S113" s="182">
        <v>0</v>
      </c>
      <c r="T113" s="183">
        <v>46</v>
      </c>
      <c r="U113" s="181">
        <v>0</v>
      </c>
      <c r="V113" s="182">
        <v>5</v>
      </c>
      <c r="W113" s="182">
        <v>44</v>
      </c>
      <c r="X113" s="182">
        <v>0</v>
      </c>
      <c r="Y113" s="182">
        <v>0</v>
      </c>
      <c r="Z113" s="183">
        <v>49</v>
      </c>
      <c r="AA113" s="181">
        <v>0</v>
      </c>
      <c r="AB113" s="182">
        <v>4</v>
      </c>
      <c r="AC113" s="182">
        <v>41</v>
      </c>
      <c r="AD113" s="182">
        <v>0</v>
      </c>
      <c r="AE113" s="182">
        <v>0</v>
      </c>
      <c r="AF113" s="183">
        <v>45</v>
      </c>
      <c r="AG113" s="181">
        <v>0</v>
      </c>
      <c r="AH113" s="182">
        <v>6</v>
      </c>
      <c r="AI113" s="182">
        <v>41</v>
      </c>
      <c r="AJ113" s="182">
        <v>0</v>
      </c>
      <c r="AK113" s="182">
        <v>0</v>
      </c>
      <c r="AL113" s="183">
        <v>47</v>
      </c>
      <c r="AM113" s="181">
        <v>0</v>
      </c>
      <c r="AN113" s="182">
        <v>6</v>
      </c>
      <c r="AO113" s="182">
        <v>39</v>
      </c>
      <c r="AP113" s="182">
        <v>0</v>
      </c>
      <c r="AQ113" s="182">
        <v>0</v>
      </c>
      <c r="AR113" s="183">
        <v>45</v>
      </c>
      <c r="AS113" s="181">
        <v>0</v>
      </c>
      <c r="AT113" s="182">
        <v>8</v>
      </c>
      <c r="AU113" s="182">
        <v>42</v>
      </c>
      <c r="AV113" s="182">
        <v>0</v>
      </c>
      <c r="AW113" s="182">
        <v>0</v>
      </c>
      <c r="AX113" s="183">
        <v>50</v>
      </c>
      <c r="AY113" s="181">
        <v>0</v>
      </c>
      <c r="AZ113" s="182">
        <v>6</v>
      </c>
      <c r="BA113" s="182">
        <v>41</v>
      </c>
      <c r="BB113" s="182">
        <v>0</v>
      </c>
      <c r="BC113" s="182">
        <v>0</v>
      </c>
      <c r="BD113" s="183">
        <v>47</v>
      </c>
      <c r="BE113" s="184">
        <v>0</v>
      </c>
      <c r="BF113" s="185">
        <v>0</v>
      </c>
      <c r="BG113" s="186"/>
      <c r="BH113" s="184">
        <v>13</v>
      </c>
      <c r="BI113" s="182"/>
      <c r="BJ113" s="185">
        <v>7</v>
      </c>
      <c r="BK113" s="186">
        <v>1.1666666666666667</v>
      </c>
      <c r="BL113" s="184">
        <v>45</v>
      </c>
      <c r="BM113" s="185">
        <v>10</v>
      </c>
      <c r="BN113" s="186">
        <v>0.2857142857142857</v>
      </c>
      <c r="BO113" s="184">
        <v>0</v>
      </c>
      <c r="BP113" s="185">
        <v>0</v>
      </c>
      <c r="BQ113" s="186"/>
      <c r="BR113" s="184">
        <v>0</v>
      </c>
      <c r="BS113" s="185">
        <v>0</v>
      </c>
      <c r="BT113" s="186"/>
      <c r="BU113" s="184">
        <v>58</v>
      </c>
      <c r="BV113" s="185">
        <v>17</v>
      </c>
      <c r="BW113" s="186">
        <v>0.41463414634146339</v>
      </c>
    </row>
    <row r="114" spans="1:75" s="155" customFormat="1" ht="12" x14ac:dyDescent="0.2">
      <c r="A114" s="187" t="s">
        <v>178</v>
      </c>
      <c r="B114" s="180">
        <v>24</v>
      </c>
      <c r="C114" s="181">
        <v>24</v>
      </c>
      <c r="D114" s="182">
        <v>90</v>
      </c>
      <c r="E114" s="182">
        <v>1141</v>
      </c>
      <c r="F114" s="182">
        <v>0</v>
      </c>
      <c r="G114" s="182">
        <v>0</v>
      </c>
      <c r="H114" s="183">
        <v>1255</v>
      </c>
      <c r="I114" s="181">
        <v>33</v>
      </c>
      <c r="J114" s="182">
        <v>111</v>
      </c>
      <c r="K114" s="182">
        <v>1139</v>
      </c>
      <c r="L114" s="182">
        <v>0</v>
      </c>
      <c r="M114" s="182">
        <v>0</v>
      </c>
      <c r="N114" s="183">
        <v>1283</v>
      </c>
      <c r="O114" s="182">
        <v>19</v>
      </c>
      <c r="P114" s="182">
        <v>118</v>
      </c>
      <c r="Q114" s="182">
        <v>1115</v>
      </c>
      <c r="R114" s="182">
        <v>0</v>
      </c>
      <c r="S114" s="182">
        <v>0</v>
      </c>
      <c r="T114" s="183">
        <v>1252</v>
      </c>
      <c r="U114" s="181">
        <v>23</v>
      </c>
      <c r="V114" s="182">
        <v>90</v>
      </c>
      <c r="W114" s="182">
        <v>1123</v>
      </c>
      <c r="X114" s="182">
        <v>0</v>
      </c>
      <c r="Y114" s="182">
        <v>0</v>
      </c>
      <c r="Z114" s="183">
        <v>1236</v>
      </c>
      <c r="AA114" s="181">
        <v>20</v>
      </c>
      <c r="AB114" s="182">
        <v>102</v>
      </c>
      <c r="AC114" s="182">
        <v>1084</v>
      </c>
      <c r="AD114" s="182">
        <v>0</v>
      </c>
      <c r="AE114" s="182">
        <v>0</v>
      </c>
      <c r="AF114" s="183">
        <v>1206</v>
      </c>
      <c r="AG114" s="181">
        <v>23</v>
      </c>
      <c r="AH114" s="182">
        <v>79</v>
      </c>
      <c r="AI114" s="182">
        <v>1064</v>
      </c>
      <c r="AJ114" s="182">
        <v>0</v>
      </c>
      <c r="AK114" s="182">
        <v>0</v>
      </c>
      <c r="AL114" s="183">
        <v>1166</v>
      </c>
      <c r="AM114" s="181">
        <v>27</v>
      </c>
      <c r="AN114" s="182">
        <v>80</v>
      </c>
      <c r="AO114" s="182">
        <v>467</v>
      </c>
      <c r="AP114" s="182">
        <v>539</v>
      </c>
      <c r="AQ114" s="182">
        <v>0</v>
      </c>
      <c r="AR114" s="183">
        <v>1113</v>
      </c>
      <c r="AS114" s="181">
        <v>25</v>
      </c>
      <c r="AT114" s="182">
        <v>70</v>
      </c>
      <c r="AU114" s="182">
        <v>444</v>
      </c>
      <c r="AV114" s="182">
        <v>545</v>
      </c>
      <c r="AW114" s="182">
        <v>0</v>
      </c>
      <c r="AX114" s="183">
        <v>1084</v>
      </c>
      <c r="AY114" s="181">
        <v>45</v>
      </c>
      <c r="AZ114" s="182">
        <v>74</v>
      </c>
      <c r="BA114" s="182">
        <v>455</v>
      </c>
      <c r="BB114" s="182">
        <v>514</v>
      </c>
      <c r="BC114" s="182">
        <v>0</v>
      </c>
      <c r="BD114" s="183">
        <v>1088</v>
      </c>
      <c r="BE114" s="184">
        <v>41</v>
      </c>
      <c r="BF114" s="185">
        <v>17</v>
      </c>
      <c r="BG114" s="186">
        <v>0.70833333333333337</v>
      </c>
      <c r="BH114" s="184">
        <v>94</v>
      </c>
      <c r="BI114" s="182"/>
      <c r="BJ114" s="185">
        <v>4</v>
      </c>
      <c r="BK114" s="186">
        <v>4.4444444444444446E-2</v>
      </c>
      <c r="BL114" s="184">
        <v>435</v>
      </c>
      <c r="BM114" s="185">
        <v>-706</v>
      </c>
      <c r="BN114" s="186">
        <v>-0.61875547765118322</v>
      </c>
      <c r="BO114" s="184">
        <v>489</v>
      </c>
      <c r="BP114" s="185">
        <v>489</v>
      </c>
      <c r="BQ114" s="186"/>
      <c r="BR114" s="184">
        <v>0</v>
      </c>
      <c r="BS114" s="185">
        <v>0</v>
      </c>
      <c r="BT114" s="186"/>
      <c r="BU114" s="184">
        <v>1059</v>
      </c>
      <c r="BV114" s="185">
        <v>-196</v>
      </c>
      <c r="BW114" s="186">
        <v>-0.15617529880478087</v>
      </c>
    </row>
    <row r="115" spans="1:75" s="155" customFormat="1" ht="12" x14ac:dyDescent="0.2">
      <c r="A115" s="179" t="s">
        <v>432</v>
      </c>
      <c r="B115" s="180">
        <v>24</v>
      </c>
      <c r="C115" s="181">
        <v>43</v>
      </c>
      <c r="D115" s="182">
        <v>135</v>
      </c>
      <c r="E115" s="182">
        <v>1686</v>
      </c>
      <c r="F115" s="182">
        <v>0</v>
      </c>
      <c r="G115" s="182">
        <v>827</v>
      </c>
      <c r="H115" s="183">
        <v>2691</v>
      </c>
      <c r="I115" s="181">
        <v>54</v>
      </c>
      <c r="J115" s="182">
        <v>168</v>
      </c>
      <c r="K115" s="182">
        <v>1644</v>
      </c>
      <c r="L115" s="182">
        <v>0</v>
      </c>
      <c r="M115" s="182">
        <v>872</v>
      </c>
      <c r="N115" s="183">
        <v>2738</v>
      </c>
      <c r="O115" s="182">
        <v>34</v>
      </c>
      <c r="P115" s="182">
        <v>152</v>
      </c>
      <c r="Q115" s="182">
        <v>1600</v>
      </c>
      <c r="R115" s="182">
        <v>0</v>
      </c>
      <c r="S115" s="182">
        <v>909</v>
      </c>
      <c r="T115" s="183">
        <v>2695</v>
      </c>
      <c r="U115" s="181">
        <v>41</v>
      </c>
      <c r="V115" s="182">
        <v>145</v>
      </c>
      <c r="W115" s="182">
        <v>1580</v>
      </c>
      <c r="X115" s="182">
        <v>0</v>
      </c>
      <c r="Y115" s="182">
        <v>899</v>
      </c>
      <c r="Z115" s="183">
        <v>2665</v>
      </c>
      <c r="AA115" s="181">
        <v>34</v>
      </c>
      <c r="AB115" s="182">
        <v>147</v>
      </c>
      <c r="AC115" s="182">
        <v>1526</v>
      </c>
      <c r="AD115" s="182">
        <v>0</v>
      </c>
      <c r="AE115" s="182">
        <v>917</v>
      </c>
      <c r="AF115" s="183">
        <v>2624</v>
      </c>
      <c r="AG115" s="181">
        <v>38</v>
      </c>
      <c r="AH115" s="182">
        <v>122</v>
      </c>
      <c r="AI115" s="182">
        <v>1481</v>
      </c>
      <c r="AJ115" s="182">
        <v>0</v>
      </c>
      <c r="AK115" s="182">
        <v>896</v>
      </c>
      <c r="AL115" s="183">
        <v>2537</v>
      </c>
      <c r="AM115" s="181">
        <v>39</v>
      </c>
      <c r="AN115" s="182">
        <v>126</v>
      </c>
      <c r="AO115" s="182">
        <v>893</v>
      </c>
      <c r="AP115" s="182">
        <v>539</v>
      </c>
      <c r="AQ115" s="182">
        <v>856</v>
      </c>
      <c r="AR115" s="183">
        <v>2453</v>
      </c>
      <c r="AS115" s="181">
        <f t="shared" ref="AS115:AX115" si="22">SUM(AS111:AS114)</f>
        <v>45</v>
      </c>
      <c r="AT115" s="182">
        <f t="shared" si="22"/>
        <v>104</v>
      </c>
      <c r="AU115" s="182">
        <f t="shared" si="22"/>
        <v>857</v>
      </c>
      <c r="AV115" s="182">
        <f t="shared" si="22"/>
        <v>545</v>
      </c>
      <c r="AW115" s="182">
        <f t="shared" si="22"/>
        <v>829</v>
      </c>
      <c r="AX115" s="183">
        <f t="shared" si="22"/>
        <v>2380</v>
      </c>
      <c r="AY115" s="181">
        <v>65</v>
      </c>
      <c r="AZ115" s="182">
        <v>126</v>
      </c>
      <c r="BA115" s="182">
        <v>840</v>
      </c>
      <c r="BB115" s="182">
        <v>514</v>
      </c>
      <c r="BC115" s="182">
        <v>792</v>
      </c>
      <c r="BD115" s="183">
        <v>2337</v>
      </c>
      <c r="BE115" s="184">
        <v>69</v>
      </c>
      <c r="BF115" s="185">
        <v>26</v>
      </c>
      <c r="BG115" s="186">
        <v>0.60465116279069764</v>
      </c>
      <c r="BH115" s="184">
        <v>146</v>
      </c>
      <c r="BI115" s="182"/>
      <c r="BJ115" s="185">
        <v>11</v>
      </c>
      <c r="BK115" s="186">
        <v>8.1481481481481488E-2</v>
      </c>
      <c r="BL115" s="184">
        <v>825</v>
      </c>
      <c r="BM115" s="185">
        <v>-861</v>
      </c>
      <c r="BN115" s="186">
        <v>-0.51067615658362986</v>
      </c>
      <c r="BO115" s="184">
        <v>489</v>
      </c>
      <c r="BP115" s="185">
        <v>489</v>
      </c>
      <c r="BQ115" s="186"/>
      <c r="BR115" s="184">
        <v>750</v>
      </c>
      <c r="BS115" s="185">
        <v>-77</v>
      </c>
      <c r="BT115" s="186">
        <v>-9.3107617896009673E-2</v>
      </c>
      <c r="BU115" s="184">
        <v>2279</v>
      </c>
      <c r="BV115" s="185">
        <v>-412</v>
      </c>
      <c r="BW115" s="186">
        <v>-0.15310293571163136</v>
      </c>
    </row>
    <row r="116" spans="1:75" s="155" customFormat="1" ht="12" x14ac:dyDescent="0.2">
      <c r="A116" s="187"/>
      <c r="B116" s="180"/>
      <c r="C116" s="181"/>
      <c r="D116" s="182"/>
      <c r="E116" s="182"/>
      <c r="F116" s="182"/>
      <c r="G116" s="182"/>
      <c r="H116" s="183"/>
      <c r="I116" s="181"/>
      <c r="J116" s="182"/>
      <c r="K116" s="182"/>
      <c r="L116" s="182"/>
      <c r="M116" s="182"/>
      <c r="N116" s="183"/>
      <c r="O116" s="182"/>
      <c r="P116" s="182"/>
      <c r="Q116" s="182"/>
      <c r="R116" s="182"/>
      <c r="S116" s="182"/>
      <c r="T116" s="183"/>
      <c r="U116" s="181"/>
      <c r="V116" s="182"/>
      <c r="W116" s="182"/>
      <c r="X116" s="182"/>
      <c r="Y116" s="182"/>
      <c r="Z116" s="183"/>
      <c r="AA116" s="181"/>
      <c r="AB116" s="182"/>
      <c r="AC116" s="182"/>
      <c r="AD116" s="182"/>
      <c r="AE116" s="182"/>
      <c r="AF116" s="183"/>
      <c r="AG116" s="181"/>
      <c r="AH116" s="182"/>
      <c r="AI116" s="182"/>
      <c r="AJ116" s="182"/>
      <c r="AK116" s="182"/>
      <c r="AL116" s="183"/>
      <c r="AM116" s="181"/>
      <c r="AN116" s="182"/>
      <c r="AO116" s="182"/>
      <c r="AP116" s="182"/>
      <c r="AQ116" s="182"/>
      <c r="AR116" s="183"/>
      <c r="AS116" s="181"/>
      <c r="AT116" s="182"/>
      <c r="AU116" s="182"/>
      <c r="AV116" s="182"/>
      <c r="AW116" s="182"/>
      <c r="AX116" s="183"/>
      <c r="AY116" s="181"/>
      <c r="AZ116" s="182"/>
      <c r="BA116" s="182"/>
      <c r="BB116" s="182"/>
      <c r="BC116" s="182"/>
      <c r="BD116" s="183"/>
      <c r="BE116" s="184"/>
      <c r="BF116" s="185"/>
      <c r="BG116" s="186"/>
      <c r="BH116" s="184"/>
      <c r="BI116" s="182"/>
      <c r="BJ116" s="185"/>
      <c r="BK116" s="186"/>
      <c r="BL116" s="184"/>
      <c r="BM116" s="185"/>
      <c r="BN116" s="186"/>
      <c r="BO116" s="184"/>
      <c r="BP116" s="185"/>
      <c r="BQ116" s="186"/>
      <c r="BR116" s="184"/>
      <c r="BS116" s="185"/>
      <c r="BT116" s="186"/>
      <c r="BU116" s="184"/>
      <c r="BV116" s="185"/>
      <c r="BW116" s="186"/>
    </row>
    <row r="117" spans="1:75" s="155" customFormat="1" ht="12" x14ac:dyDescent="0.2">
      <c r="A117" s="187" t="s">
        <v>167</v>
      </c>
      <c r="B117" s="180">
        <v>25</v>
      </c>
      <c r="C117" s="181">
        <v>46</v>
      </c>
      <c r="D117" s="182">
        <v>239</v>
      </c>
      <c r="E117" s="182">
        <v>1646</v>
      </c>
      <c r="F117" s="182">
        <v>907</v>
      </c>
      <c r="G117" s="182">
        <v>0</v>
      </c>
      <c r="H117" s="183">
        <v>2838</v>
      </c>
      <c r="I117" s="181">
        <v>57</v>
      </c>
      <c r="J117" s="182">
        <v>202</v>
      </c>
      <c r="K117" s="182">
        <v>1672</v>
      </c>
      <c r="L117" s="182">
        <v>932</v>
      </c>
      <c r="M117" s="182">
        <v>0</v>
      </c>
      <c r="N117" s="183">
        <v>2863</v>
      </c>
      <c r="O117" s="182">
        <v>64</v>
      </c>
      <c r="P117" s="182">
        <v>224</v>
      </c>
      <c r="Q117" s="182">
        <v>1650</v>
      </c>
      <c r="R117" s="182">
        <v>966</v>
      </c>
      <c r="S117" s="182">
        <v>0</v>
      </c>
      <c r="T117" s="183">
        <v>2904</v>
      </c>
      <c r="U117" s="181">
        <v>79</v>
      </c>
      <c r="V117" s="182">
        <v>216</v>
      </c>
      <c r="W117" s="182">
        <v>1698</v>
      </c>
      <c r="X117" s="182">
        <v>1016</v>
      </c>
      <c r="Y117" s="182">
        <v>0</v>
      </c>
      <c r="Z117" s="183">
        <v>3009</v>
      </c>
      <c r="AA117" s="181">
        <v>92</v>
      </c>
      <c r="AB117" s="182">
        <v>206</v>
      </c>
      <c r="AC117" s="182">
        <v>1751</v>
      </c>
      <c r="AD117" s="182">
        <v>1016</v>
      </c>
      <c r="AE117" s="182">
        <v>0</v>
      </c>
      <c r="AF117" s="183">
        <v>3065</v>
      </c>
      <c r="AG117" s="181">
        <v>90</v>
      </c>
      <c r="AH117" s="182">
        <v>212</v>
      </c>
      <c r="AI117" s="182">
        <v>1423</v>
      </c>
      <c r="AJ117" s="182">
        <v>1425</v>
      </c>
      <c r="AK117" s="182">
        <v>588</v>
      </c>
      <c r="AL117" s="183">
        <v>3738</v>
      </c>
      <c r="AM117" s="181">
        <v>83</v>
      </c>
      <c r="AN117" s="182">
        <v>214</v>
      </c>
      <c r="AO117" s="182">
        <v>2192</v>
      </c>
      <c r="AP117" s="182">
        <v>694</v>
      </c>
      <c r="AQ117" s="182">
        <v>939</v>
      </c>
      <c r="AR117" s="183">
        <v>4122</v>
      </c>
      <c r="AS117" s="181">
        <v>87</v>
      </c>
      <c r="AT117" s="182">
        <v>207</v>
      </c>
      <c r="AU117" s="182">
        <v>2155</v>
      </c>
      <c r="AV117" s="182">
        <v>756</v>
      </c>
      <c r="AW117" s="182">
        <v>1211</v>
      </c>
      <c r="AX117" s="183">
        <v>4416</v>
      </c>
      <c r="AY117" s="181">
        <v>88</v>
      </c>
      <c r="AZ117" s="182">
        <v>186</v>
      </c>
      <c r="BA117" s="182">
        <v>2122</v>
      </c>
      <c r="BB117" s="182">
        <v>756</v>
      </c>
      <c r="BC117" s="182">
        <v>1276</v>
      </c>
      <c r="BD117" s="183">
        <v>4428</v>
      </c>
      <c r="BE117" s="184">
        <v>94</v>
      </c>
      <c r="BF117" s="185">
        <v>48</v>
      </c>
      <c r="BG117" s="186">
        <v>1.0434782608695652</v>
      </c>
      <c r="BH117" s="184">
        <v>168</v>
      </c>
      <c r="BI117" s="182"/>
      <c r="BJ117" s="185">
        <v>-71</v>
      </c>
      <c r="BK117" s="186">
        <v>-0.29707112970711297</v>
      </c>
      <c r="BL117" s="184">
        <v>2069</v>
      </c>
      <c r="BM117" s="185">
        <v>423</v>
      </c>
      <c r="BN117" s="186">
        <v>0.25698663426488455</v>
      </c>
      <c r="BO117" s="184">
        <v>731</v>
      </c>
      <c r="BP117" s="185">
        <v>-176</v>
      </c>
      <c r="BQ117" s="186">
        <v>-0.19404630650496141</v>
      </c>
      <c r="BR117" s="184">
        <v>1327</v>
      </c>
      <c r="BS117" s="185">
        <v>1327</v>
      </c>
      <c r="BT117" s="186"/>
      <c r="BU117" s="184">
        <v>4389</v>
      </c>
      <c r="BV117" s="185">
        <v>1551</v>
      </c>
      <c r="BW117" s="186">
        <v>0.54651162790697672</v>
      </c>
    </row>
    <row r="118" spans="1:75" s="155" customFormat="1" ht="12" x14ac:dyDescent="0.2">
      <c r="A118" s="179" t="s">
        <v>433</v>
      </c>
      <c r="B118" s="180">
        <v>25</v>
      </c>
      <c r="C118" s="181">
        <v>46</v>
      </c>
      <c r="D118" s="182">
        <v>239</v>
      </c>
      <c r="E118" s="182">
        <v>1646</v>
      </c>
      <c r="F118" s="182">
        <v>907</v>
      </c>
      <c r="G118" s="182">
        <v>0</v>
      </c>
      <c r="H118" s="183">
        <v>2838</v>
      </c>
      <c r="I118" s="181">
        <v>57</v>
      </c>
      <c r="J118" s="182">
        <v>202</v>
      </c>
      <c r="K118" s="182">
        <v>1672</v>
      </c>
      <c r="L118" s="182">
        <v>932</v>
      </c>
      <c r="M118" s="182">
        <v>0</v>
      </c>
      <c r="N118" s="183">
        <v>2863</v>
      </c>
      <c r="O118" s="182">
        <v>64</v>
      </c>
      <c r="P118" s="182">
        <v>224</v>
      </c>
      <c r="Q118" s="182">
        <v>1650</v>
      </c>
      <c r="R118" s="182">
        <v>966</v>
      </c>
      <c r="S118" s="182">
        <v>0</v>
      </c>
      <c r="T118" s="183">
        <v>2904</v>
      </c>
      <c r="U118" s="181">
        <v>79</v>
      </c>
      <c r="V118" s="182">
        <v>216</v>
      </c>
      <c r="W118" s="182">
        <v>1698</v>
      </c>
      <c r="X118" s="182">
        <v>1016</v>
      </c>
      <c r="Y118" s="182">
        <v>0</v>
      </c>
      <c r="Z118" s="183">
        <v>3009</v>
      </c>
      <c r="AA118" s="181">
        <v>92</v>
      </c>
      <c r="AB118" s="182">
        <v>206</v>
      </c>
      <c r="AC118" s="182">
        <v>1751</v>
      </c>
      <c r="AD118" s="182">
        <v>1016</v>
      </c>
      <c r="AE118" s="182">
        <v>0</v>
      </c>
      <c r="AF118" s="183">
        <v>3065</v>
      </c>
      <c r="AG118" s="181">
        <v>90</v>
      </c>
      <c r="AH118" s="182">
        <v>212</v>
      </c>
      <c r="AI118" s="182">
        <v>1423</v>
      </c>
      <c r="AJ118" s="182">
        <v>1425</v>
      </c>
      <c r="AK118" s="182">
        <v>588</v>
      </c>
      <c r="AL118" s="183">
        <v>3738</v>
      </c>
      <c r="AM118" s="181">
        <v>83</v>
      </c>
      <c r="AN118" s="182">
        <v>214</v>
      </c>
      <c r="AO118" s="182">
        <v>2192</v>
      </c>
      <c r="AP118" s="182">
        <v>694</v>
      </c>
      <c r="AQ118" s="182">
        <v>939</v>
      </c>
      <c r="AR118" s="183">
        <v>4122</v>
      </c>
      <c r="AS118" s="181">
        <f t="shared" ref="AS118:AX118" si="23">SUM(AS117)</f>
        <v>87</v>
      </c>
      <c r="AT118" s="182">
        <f t="shared" si="23"/>
        <v>207</v>
      </c>
      <c r="AU118" s="182">
        <f t="shared" si="23"/>
        <v>2155</v>
      </c>
      <c r="AV118" s="182">
        <f t="shared" si="23"/>
        <v>756</v>
      </c>
      <c r="AW118" s="182">
        <f t="shared" si="23"/>
        <v>1211</v>
      </c>
      <c r="AX118" s="183">
        <f t="shared" si="23"/>
        <v>4416</v>
      </c>
      <c r="AY118" s="181">
        <v>88</v>
      </c>
      <c r="AZ118" s="182">
        <v>186</v>
      </c>
      <c r="BA118" s="182">
        <v>2122</v>
      </c>
      <c r="BB118" s="182">
        <v>756</v>
      </c>
      <c r="BC118" s="182">
        <v>1276</v>
      </c>
      <c r="BD118" s="183">
        <v>4428</v>
      </c>
      <c r="BE118" s="184">
        <v>94</v>
      </c>
      <c r="BF118" s="185">
        <v>48</v>
      </c>
      <c r="BG118" s="186">
        <v>1.0434782608695652</v>
      </c>
      <c r="BH118" s="184">
        <v>168</v>
      </c>
      <c r="BI118" s="182"/>
      <c r="BJ118" s="185">
        <v>-71</v>
      </c>
      <c r="BK118" s="186">
        <v>-0.29707112970711297</v>
      </c>
      <c r="BL118" s="184">
        <v>2069</v>
      </c>
      <c r="BM118" s="185">
        <v>423</v>
      </c>
      <c r="BN118" s="186">
        <v>0.25698663426488455</v>
      </c>
      <c r="BO118" s="184">
        <v>731</v>
      </c>
      <c r="BP118" s="185">
        <v>-176</v>
      </c>
      <c r="BQ118" s="186">
        <v>-0.19404630650496141</v>
      </c>
      <c r="BR118" s="184">
        <v>1327</v>
      </c>
      <c r="BS118" s="185">
        <v>1327</v>
      </c>
      <c r="BT118" s="186"/>
      <c r="BU118" s="184">
        <v>4389</v>
      </c>
      <c r="BV118" s="185">
        <v>1551</v>
      </c>
      <c r="BW118" s="186">
        <v>0.54651162790697672</v>
      </c>
    </row>
    <row r="119" spans="1:75" s="155" customFormat="1" ht="12" x14ac:dyDescent="0.2">
      <c r="A119" s="187"/>
      <c r="B119" s="180"/>
      <c r="C119" s="181"/>
      <c r="D119" s="182"/>
      <c r="E119" s="182"/>
      <c r="F119" s="182"/>
      <c r="G119" s="182"/>
      <c r="H119" s="183"/>
      <c r="I119" s="181"/>
      <c r="J119" s="182"/>
      <c r="K119" s="182"/>
      <c r="L119" s="182"/>
      <c r="M119" s="182"/>
      <c r="N119" s="183"/>
      <c r="O119" s="182"/>
      <c r="P119" s="182"/>
      <c r="Q119" s="182"/>
      <c r="R119" s="182"/>
      <c r="S119" s="182"/>
      <c r="T119" s="183"/>
      <c r="U119" s="181"/>
      <c r="V119" s="182"/>
      <c r="W119" s="182"/>
      <c r="X119" s="182"/>
      <c r="Y119" s="182"/>
      <c r="Z119" s="183"/>
      <c r="AA119" s="181"/>
      <c r="AB119" s="182"/>
      <c r="AC119" s="182"/>
      <c r="AD119" s="182"/>
      <c r="AE119" s="182"/>
      <c r="AF119" s="183"/>
      <c r="AG119" s="181"/>
      <c r="AH119" s="182"/>
      <c r="AI119" s="182"/>
      <c r="AJ119" s="182"/>
      <c r="AK119" s="182"/>
      <c r="AL119" s="183"/>
      <c r="AM119" s="181"/>
      <c r="AN119" s="182"/>
      <c r="AO119" s="182"/>
      <c r="AP119" s="182"/>
      <c r="AQ119" s="182"/>
      <c r="AR119" s="183"/>
      <c r="AS119" s="181"/>
      <c r="AT119" s="182"/>
      <c r="AU119" s="182"/>
      <c r="AV119" s="182"/>
      <c r="AW119" s="182"/>
      <c r="AX119" s="183"/>
      <c r="AY119" s="181"/>
      <c r="AZ119" s="182"/>
      <c r="BA119" s="182"/>
      <c r="BB119" s="182"/>
      <c r="BC119" s="182"/>
      <c r="BD119" s="183"/>
      <c r="BE119" s="184"/>
      <c r="BF119" s="185"/>
      <c r="BG119" s="186"/>
      <c r="BH119" s="184"/>
      <c r="BI119" s="182"/>
      <c r="BJ119" s="185"/>
      <c r="BK119" s="186"/>
      <c r="BL119" s="184"/>
      <c r="BM119" s="185"/>
      <c r="BN119" s="186"/>
      <c r="BO119" s="184"/>
      <c r="BP119" s="185"/>
      <c r="BQ119" s="186"/>
      <c r="BR119" s="184"/>
      <c r="BS119" s="185"/>
      <c r="BT119" s="186"/>
      <c r="BU119" s="184"/>
      <c r="BV119" s="185"/>
      <c r="BW119" s="186"/>
    </row>
    <row r="120" spans="1:75" s="155" customFormat="1" ht="12" x14ac:dyDescent="0.2">
      <c r="A120" s="187" t="s">
        <v>12</v>
      </c>
      <c r="B120" s="180">
        <v>26</v>
      </c>
      <c r="C120" s="181">
        <v>40</v>
      </c>
      <c r="D120" s="182">
        <v>0</v>
      </c>
      <c r="E120" s="182">
        <v>1882</v>
      </c>
      <c r="F120" s="182">
        <v>1254</v>
      </c>
      <c r="G120" s="182">
        <v>1597</v>
      </c>
      <c r="H120" s="183">
        <v>4773</v>
      </c>
      <c r="I120" s="181">
        <v>42</v>
      </c>
      <c r="J120" s="182">
        <v>0</v>
      </c>
      <c r="K120" s="182">
        <v>1847</v>
      </c>
      <c r="L120" s="182">
        <v>1210</v>
      </c>
      <c r="M120" s="182">
        <v>1646</v>
      </c>
      <c r="N120" s="183">
        <v>4745</v>
      </c>
      <c r="O120" s="182">
        <v>57</v>
      </c>
      <c r="P120" s="182">
        <v>0</v>
      </c>
      <c r="Q120" s="182">
        <v>2149</v>
      </c>
      <c r="R120" s="182">
        <v>813</v>
      </c>
      <c r="S120" s="182">
        <v>1677</v>
      </c>
      <c r="T120" s="183">
        <v>4696</v>
      </c>
      <c r="U120" s="181">
        <v>36</v>
      </c>
      <c r="V120" s="182">
        <v>246</v>
      </c>
      <c r="W120" s="182">
        <v>2044</v>
      </c>
      <c r="X120" s="182">
        <v>777</v>
      </c>
      <c r="Y120" s="182">
        <v>1648</v>
      </c>
      <c r="Z120" s="183">
        <v>4751</v>
      </c>
      <c r="AA120" s="181">
        <v>52</v>
      </c>
      <c r="AB120" s="182">
        <v>222</v>
      </c>
      <c r="AC120" s="182">
        <v>2035</v>
      </c>
      <c r="AD120" s="182">
        <v>789</v>
      </c>
      <c r="AE120" s="182">
        <v>1608</v>
      </c>
      <c r="AF120" s="183">
        <v>4706</v>
      </c>
      <c r="AG120" s="181">
        <v>49</v>
      </c>
      <c r="AH120" s="182">
        <v>254</v>
      </c>
      <c r="AI120" s="182">
        <v>1951</v>
      </c>
      <c r="AJ120" s="182">
        <v>767</v>
      </c>
      <c r="AK120" s="182">
        <v>1555</v>
      </c>
      <c r="AL120" s="183">
        <v>4576</v>
      </c>
      <c r="AM120" s="181">
        <v>57</v>
      </c>
      <c r="AN120" s="182">
        <v>236</v>
      </c>
      <c r="AO120" s="182">
        <v>1924</v>
      </c>
      <c r="AP120" s="182">
        <v>742</v>
      </c>
      <c r="AQ120" s="182">
        <v>1540</v>
      </c>
      <c r="AR120" s="183">
        <v>4499</v>
      </c>
      <c r="AS120" s="181">
        <v>77</v>
      </c>
      <c r="AT120" s="182">
        <v>228</v>
      </c>
      <c r="AU120" s="182">
        <v>1876</v>
      </c>
      <c r="AV120" s="182">
        <v>699</v>
      </c>
      <c r="AW120" s="182">
        <v>1504</v>
      </c>
      <c r="AX120" s="183">
        <v>4384</v>
      </c>
      <c r="AY120" s="181">
        <v>70</v>
      </c>
      <c r="AZ120" s="182">
        <v>218</v>
      </c>
      <c r="BA120" s="182">
        <v>1867</v>
      </c>
      <c r="BB120" s="182">
        <v>665</v>
      </c>
      <c r="BC120" s="182">
        <v>1493</v>
      </c>
      <c r="BD120" s="183">
        <v>4313</v>
      </c>
      <c r="BE120" s="184">
        <v>77</v>
      </c>
      <c r="BF120" s="185">
        <v>37</v>
      </c>
      <c r="BG120" s="186">
        <v>0.92500000000000004</v>
      </c>
      <c r="BH120" s="184">
        <v>206</v>
      </c>
      <c r="BI120" s="182"/>
      <c r="BJ120" s="185">
        <v>206</v>
      </c>
      <c r="BK120" s="186"/>
      <c r="BL120" s="184">
        <v>1853</v>
      </c>
      <c r="BM120" s="185">
        <v>-29</v>
      </c>
      <c r="BN120" s="186">
        <v>-1.5409139213602551E-2</v>
      </c>
      <c r="BO120" s="184">
        <v>614</v>
      </c>
      <c r="BP120" s="185">
        <v>-640</v>
      </c>
      <c r="BQ120" s="186">
        <v>-0.5103668261562998</v>
      </c>
      <c r="BR120" s="184">
        <v>1435</v>
      </c>
      <c r="BS120" s="185">
        <v>-162</v>
      </c>
      <c r="BT120" s="186">
        <v>-0.10144020037570445</v>
      </c>
      <c r="BU120" s="184">
        <v>4185</v>
      </c>
      <c r="BV120" s="185">
        <v>-588</v>
      </c>
      <c r="BW120" s="186">
        <v>-0.12319296040226273</v>
      </c>
    </row>
    <row r="121" spans="1:75" s="155" customFormat="1" ht="12" x14ac:dyDescent="0.2">
      <c r="A121" s="179" t="s">
        <v>434</v>
      </c>
      <c r="B121" s="180">
        <v>26</v>
      </c>
      <c r="C121" s="181">
        <v>40</v>
      </c>
      <c r="D121" s="182">
        <v>0</v>
      </c>
      <c r="E121" s="182">
        <v>1882</v>
      </c>
      <c r="F121" s="182">
        <v>1254</v>
      </c>
      <c r="G121" s="182">
        <v>1597</v>
      </c>
      <c r="H121" s="183">
        <v>4773</v>
      </c>
      <c r="I121" s="181">
        <v>42</v>
      </c>
      <c r="J121" s="182">
        <v>0</v>
      </c>
      <c r="K121" s="182">
        <v>1847</v>
      </c>
      <c r="L121" s="182">
        <v>1210</v>
      </c>
      <c r="M121" s="182">
        <v>1646</v>
      </c>
      <c r="N121" s="183">
        <v>4745</v>
      </c>
      <c r="O121" s="182">
        <v>57</v>
      </c>
      <c r="P121" s="182">
        <v>0</v>
      </c>
      <c r="Q121" s="182">
        <v>2149</v>
      </c>
      <c r="R121" s="182">
        <v>813</v>
      </c>
      <c r="S121" s="182">
        <v>1677</v>
      </c>
      <c r="T121" s="183">
        <v>4696</v>
      </c>
      <c r="U121" s="181">
        <v>36</v>
      </c>
      <c r="V121" s="182">
        <v>246</v>
      </c>
      <c r="W121" s="182">
        <v>2044</v>
      </c>
      <c r="X121" s="182">
        <v>777</v>
      </c>
      <c r="Y121" s="182">
        <v>1648</v>
      </c>
      <c r="Z121" s="183">
        <v>4751</v>
      </c>
      <c r="AA121" s="181">
        <v>52</v>
      </c>
      <c r="AB121" s="182">
        <v>222</v>
      </c>
      <c r="AC121" s="182">
        <v>2035</v>
      </c>
      <c r="AD121" s="182">
        <v>789</v>
      </c>
      <c r="AE121" s="182">
        <v>1608</v>
      </c>
      <c r="AF121" s="183">
        <v>4706</v>
      </c>
      <c r="AG121" s="181">
        <v>49</v>
      </c>
      <c r="AH121" s="182">
        <v>254</v>
      </c>
      <c r="AI121" s="182">
        <v>1951</v>
      </c>
      <c r="AJ121" s="182">
        <v>767</v>
      </c>
      <c r="AK121" s="182">
        <v>1555</v>
      </c>
      <c r="AL121" s="183">
        <v>4576</v>
      </c>
      <c r="AM121" s="181">
        <v>57</v>
      </c>
      <c r="AN121" s="182">
        <v>236</v>
      </c>
      <c r="AO121" s="182">
        <v>1924</v>
      </c>
      <c r="AP121" s="182">
        <v>742</v>
      </c>
      <c r="AQ121" s="182">
        <v>1540</v>
      </c>
      <c r="AR121" s="183">
        <v>4499</v>
      </c>
      <c r="AS121" s="181">
        <f t="shared" ref="AS121:AX121" si="24">SUM(AS120)</f>
        <v>77</v>
      </c>
      <c r="AT121" s="182">
        <f t="shared" si="24"/>
        <v>228</v>
      </c>
      <c r="AU121" s="182">
        <f t="shared" si="24"/>
        <v>1876</v>
      </c>
      <c r="AV121" s="182">
        <f t="shared" si="24"/>
        <v>699</v>
      </c>
      <c r="AW121" s="182">
        <f t="shared" si="24"/>
        <v>1504</v>
      </c>
      <c r="AX121" s="183">
        <f t="shared" si="24"/>
        <v>4384</v>
      </c>
      <c r="AY121" s="181">
        <v>70</v>
      </c>
      <c r="AZ121" s="182">
        <v>218</v>
      </c>
      <c r="BA121" s="182">
        <v>1867</v>
      </c>
      <c r="BB121" s="182">
        <v>665</v>
      </c>
      <c r="BC121" s="182">
        <v>1493</v>
      </c>
      <c r="BD121" s="183">
        <v>4313</v>
      </c>
      <c r="BE121" s="184">
        <v>77</v>
      </c>
      <c r="BF121" s="185">
        <v>37</v>
      </c>
      <c r="BG121" s="186">
        <v>0.92500000000000004</v>
      </c>
      <c r="BH121" s="184">
        <v>206</v>
      </c>
      <c r="BI121" s="182"/>
      <c r="BJ121" s="185">
        <v>206</v>
      </c>
      <c r="BK121" s="186"/>
      <c r="BL121" s="184">
        <v>1853</v>
      </c>
      <c r="BM121" s="185">
        <v>-29</v>
      </c>
      <c r="BN121" s="186">
        <v>-1.5409139213602551E-2</v>
      </c>
      <c r="BO121" s="184">
        <v>614</v>
      </c>
      <c r="BP121" s="185">
        <v>-640</v>
      </c>
      <c r="BQ121" s="186">
        <v>-0.5103668261562998</v>
      </c>
      <c r="BR121" s="184">
        <v>1435</v>
      </c>
      <c r="BS121" s="185">
        <v>-162</v>
      </c>
      <c r="BT121" s="186">
        <v>-0.10144020037570445</v>
      </c>
      <c r="BU121" s="184">
        <v>4185</v>
      </c>
      <c r="BV121" s="185">
        <v>-588</v>
      </c>
      <c r="BW121" s="186">
        <v>-0.12319296040226273</v>
      </c>
    </row>
    <row r="122" spans="1:75" s="155" customFormat="1" ht="12" x14ac:dyDescent="0.2">
      <c r="A122" s="187"/>
      <c r="B122" s="180"/>
      <c r="C122" s="181"/>
      <c r="D122" s="182"/>
      <c r="E122" s="182"/>
      <c r="F122" s="182"/>
      <c r="G122" s="182"/>
      <c r="H122" s="183"/>
      <c r="I122" s="181"/>
      <c r="J122" s="182"/>
      <c r="K122" s="182"/>
      <c r="L122" s="182"/>
      <c r="M122" s="182"/>
      <c r="N122" s="183"/>
      <c r="O122" s="182"/>
      <c r="P122" s="182"/>
      <c r="Q122" s="182"/>
      <c r="R122" s="182"/>
      <c r="S122" s="182"/>
      <c r="T122" s="183"/>
      <c r="U122" s="181"/>
      <c r="V122" s="182"/>
      <c r="W122" s="182"/>
      <c r="X122" s="182"/>
      <c r="Y122" s="182"/>
      <c r="Z122" s="183"/>
      <c r="AA122" s="181"/>
      <c r="AB122" s="182"/>
      <c r="AC122" s="182"/>
      <c r="AD122" s="182"/>
      <c r="AE122" s="182"/>
      <c r="AF122" s="183"/>
      <c r="AG122" s="181"/>
      <c r="AH122" s="182"/>
      <c r="AI122" s="182"/>
      <c r="AJ122" s="182"/>
      <c r="AK122" s="182"/>
      <c r="AL122" s="183"/>
      <c r="AM122" s="181"/>
      <c r="AN122" s="182"/>
      <c r="AO122" s="182"/>
      <c r="AP122" s="182"/>
      <c r="AQ122" s="182"/>
      <c r="AR122" s="183"/>
      <c r="AS122" s="181"/>
      <c r="AT122" s="182"/>
      <c r="AU122" s="182"/>
      <c r="AV122" s="182"/>
      <c r="AW122" s="182"/>
      <c r="AX122" s="183"/>
      <c r="AY122" s="181"/>
      <c r="AZ122" s="182"/>
      <c r="BA122" s="182"/>
      <c r="BB122" s="182"/>
      <c r="BC122" s="182"/>
      <c r="BD122" s="183"/>
      <c r="BE122" s="184"/>
      <c r="BF122" s="185"/>
      <c r="BG122" s="186"/>
      <c r="BH122" s="184"/>
      <c r="BI122" s="182"/>
      <c r="BJ122" s="185"/>
      <c r="BK122" s="186"/>
      <c r="BL122" s="184"/>
      <c r="BM122" s="185"/>
      <c r="BN122" s="186"/>
      <c r="BO122" s="184"/>
      <c r="BP122" s="185"/>
      <c r="BQ122" s="186"/>
      <c r="BR122" s="184"/>
      <c r="BS122" s="185"/>
      <c r="BT122" s="186"/>
      <c r="BU122" s="184"/>
      <c r="BV122" s="185"/>
      <c r="BW122" s="186"/>
    </row>
    <row r="123" spans="1:75" s="155" customFormat="1" ht="12" x14ac:dyDescent="0.2">
      <c r="A123" s="187" t="s">
        <v>126</v>
      </c>
      <c r="B123" s="180">
        <v>27</v>
      </c>
      <c r="C123" s="181">
        <v>20</v>
      </c>
      <c r="D123" s="182">
        <v>0</v>
      </c>
      <c r="E123" s="182">
        <v>1603</v>
      </c>
      <c r="F123" s="182">
        <v>1140</v>
      </c>
      <c r="G123" s="182">
        <v>1334</v>
      </c>
      <c r="H123" s="183">
        <v>4097</v>
      </c>
      <c r="I123" s="181"/>
      <c r="J123" s="182"/>
      <c r="K123" s="182"/>
      <c r="L123" s="182"/>
      <c r="M123" s="182"/>
      <c r="N123" s="183"/>
      <c r="O123" s="182"/>
      <c r="P123" s="182"/>
      <c r="Q123" s="182"/>
      <c r="R123" s="182"/>
      <c r="S123" s="182"/>
      <c r="T123" s="183"/>
      <c r="U123" s="181"/>
      <c r="V123" s="182"/>
      <c r="W123" s="182"/>
      <c r="X123" s="182"/>
      <c r="Y123" s="182"/>
      <c r="Z123" s="183"/>
      <c r="AA123" s="181"/>
      <c r="AB123" s="182"/>
      <c r="AC123" s="182"/>
      <c r="AD123" s="182"/>
      <c r="AE123" s="182"/>
      <c r="AF123" s="183"/>
      <c r="AG123" s="181"/>
      <c r="AH123" s="182"/>
      <c r="AI123" s="182"/>
      <c r="AJ123" s="182"/>
      <c r="AK123" s="182"/>
      <c r="AL123" s="183"/>
      <c r="AM123" s="181"/>
      <c r="AN123" s="182"/>
      <c r="AO123" s="182"/>
      <c r="AP123" s="182"/>
      <c r="AQ123" s="182"/>
      <c r="AR123" s="183"/>
      <c r="AS123" s="181"/>
      <c r="AT123" s="182"/>
      <c r="AU123" s="182"/>
      <c r="AV123" s="182"/>
      <c r="AW123" s="182"/>
      <c r="AX123" s="183"/>
      <c r="AY123" s="181"/>
      <c r="AZ123" s="182"/>
      <c r="BA123" s="182"/>
      <c r="BB123" s="182"/>
      <c r="BC123" s="182"/>
      <c r="BD123" s="183"/>
      <c r="BE123" s="184"/>
      <c r="BF123" s="185">
        <v>-20</v>
      </c>
      <c r="BG123" s="186">
        <v>-10</v>
      </c>
      <c r="BH123" s="184"/>
      <c r="BI123" s="182"/>
      <c r="BJ123" s="185">
        <v>0</v>
      </c>
      <c r="BK123" s="186"/>
      <c r="BL123" s="184"/>
      <c r="BM123" s="185">
        <v>-1603</v>
      </c>
      <c r="BN123" s="186">
        <v>-10</v>
      </c>
      <c r="BO123" s="184"/>
      <c r="BP123" s="185">
        <v>-1140</v>
      </c>
      <c r="BQ123" s="186">
        <v>-10</v>
      </c>
      <c r="BR123" s="184"/>
      <c r="BS123" s="185">
        <v>-1334</v>
      </c>
      <c r="BT123" s="186">
        <v>-10</v>
      </c>
      <c r="BU123" s="184"/>
      <c r="BV123" s="185">
        <v>-4097</v>
      </c>
      <c r="BW123" s="186">
        <v>-10</v>
      </c>
    </row>
    <row r="124" spans="1:75" s="155" customFormat="1" ht="12" x14ac:dyDescent="0.2">
      <c r="A124" s="187" t="s">
        <v>127</v>
      </c>
      <c r="B124" s="180">
        <v>27</v>
      </c>
      <c r="C124" s="181">
        <v>35</v>
      </c>
      <c r="D124" s="182">
        <v>0</v>
      </c>
      <c r="E124" s="182">
        <v>535</v>
      </c>
      <c r="F124" s="182">
        <v>579</v>
      </c>
      <c r="G124" s="182">
        <v>448</v>
      </c>
      <c r="H124" s="183">
        <v>1597</v>
      </c>
      <c r="I124" s="181">
        <v>42</v>
      </c>
      <c r="J124" s="182">
        <v>0</v>
      </c>
      <c r="K124" s="182">
        <v>533</v>
      </c>
      <c r="L124" s="182">
        <v>597</v>
      </c>
      <c r="M124" s="182">
        <v>485</v>
      </c>
      <c r="N124" s="183">
        <v>1657</v>
      </c>
      <c r="O124" s="182">
        <v>29</v>
      </c>
      <c r="P124" s="182">
        <v>0</v>
      </c>
      <c r="Q124" s="182">
        <v>559</v>
      </c>
      <c r="R124" s="182">
        <v>589</v>
      </c>
      <c r="S124" s="182">
        <v>497</v>
      </c>
      <c r="T124" s="183">
        <v>1674</v>
      </c>
      <c r="U124" s="181">
        <v>46</v>
      </c>
      <c r="V124" s="182">
        <v>0</v>
      </c>
      <c r="W124" s="182">
        <v>523</v>
      </c>
      <c r="X124" s="182">
        <v>581</v>
      </c>
      <c r="Y124" s="182">
        <v>528</v>
      </c>
      <c r="Z124" s="183">
        <v>1678</v>
      </c>
      <c r="AA124" s="181">
        <v>34</v>
      </c>
      <c r="AB124" s="182">
        <v>0</v>
      </c>
      <c r="AC124" s="182">
        <v>506</v>
      </c>
      <c r="AD124" s="182">
        <v>564</v>
      </c>
      <c r="AE124" s="182">
        <v>559</v>
      </c>
      <c r="AF124" s="183">
        <v>1663</v>
      </c>
      <c r="AG124" s="181">
        <v>37</v>
      </c>
      <c r="AH124" s="182">
        <v>0</v>
      </c>
      <c r="AI124" s="182">
        <v>484</v>
      </c>
      <c r="AJ124" s="182">
        <v>549</v>
      </c>
      <c r="AK124" s="182">
        <v>577</v>
      </c>
      <c r="AL124" s="183">
        <v>1647</v>
      </c>
      <c r="AM124" s="181">
        <v>38</v>
      </c>
      <c r="AN124" s="182">
        <v>0</v>
      </c>
      <c r="AO124" s="182">
        <v>439</v>
      </c>
      <c r="AP124" s="182">
        <v>562</v>
      </c>
      <c r="AQ124" s="182">
        <v>556</v>
      </c>
      <c r="AR124" s="183">
        <v>1595</v>
      </c>
      <c r="AS124" s="181">
        <v>21</v>
      </c>
      <c r="AT124" s="182">
        <v>60</v>
      </c>
      <c r="AU124" s="182">
        <v>448</v>
      </c>
      <c r="AV124" s="182">
        <v>518</v>
      </c>
      <c r="AW124" s="182">
        <v>533</v>
      </c>
      <c r="AX124" s="183">
        <v>1580</v>
      </c>
      <c r="AY124" s="181">
        <v>26</v>
      </c>
      <c r="AZ124" s="182">
        <v>78</v>
      </c>
      <c r="BA124" s="182">
        <v>436</v>
      </c>
      <c r="BB124" s="182">
        <v>525</v>
      </c>
      <c r="BC124" s="182">
        <v>515</v>
      </c>
      <c r="BD124" s="183">
        <v>1580</v>
      </c>
      <c r="BE124" s="184">
        <v>19</v>
      </c>
      <c r="BF124" s="185">
        <v>-16</v>
      </c>
      <c r="BG124" s="186">
        <v>-0.45714285714285713</v>
      </c>
      <c r="BH124" s="184">
        <v>64</v>
      </c>
      <c r="BI124" s="182"/>
      <c r="BJ124" s="185">
        <v>64</v>
      </c>
      <c r="BK124" s="186"/>
      <c r="BL124" s="184">
        <v>424</v>
      </c>
      <c r="BM124" s="185">
        <v>-111</v>
      </c>
      <c r="BN124" s="186">
        <v>-0.20747663551401868</v>
      </c>
      <c r="BO124" s="184">
        <v>506</v>
      </c>
      <c r="BP124" s="185">
        <v>-73</v>
      </c>
      <c r="BQ124" s="186">
        <v>-0.12607944732297063</v>
      </c>
      <c r="BR124" s="184">
        <v>488</v>
      </c>
      <c r="BS124" s="185">
        <v>40</v>
      </c>
      <c r="BT124" s="186">
        <v>8.9285714285714288E-2</v>
      </c>
      <c r="BU124" s="184">
        <v>1501</v>
      </c>
      <c r="BV124" s="185">
        <v>-96</v>
      </c>
      <c r="BW124" s="186">
        <v>-6.0112711333750783E-2</v>
      </c>
    </row>
    <row r="125" spans="1:75" s="155" customFormat="1" ht="12" x14ac:dyDescent="0.2">
      <c r="A125" s="179" t="s">
        <v>435</v>
      </c>
      <c r="B125" s="180">
        <v>27</v>
      </c>
      <c r="C125" s="181">
        <v>55</v>
      </c>
      <c r="D125" s="182">
        <v>0</v>
      </c>
      <c r="E125" s="182">
        <v>2138</v>
      </c>
      <c r="F125" s="182">
        <v>1719</v>
      </c>
      <c r="G125" s="182">
        <v>1782</v>
      </c>
      <c r="H125" s="183">
        <v>5694</v>
      </c>
      <c r="I125" s="181">
        <v>42</v>
      </c>
      <c r="J125" s="182">
        <v>0</v>
      </c>
      <c r="K125" s="182">
        <v>533</v>
      </c>
      <c r="L125" s="182">
        <v>597</v>
      </c>
      <c r="M125" s="182">
        <v>485</v>
      </c>
      <c r="N125" s="183">
        <v>1657</v>
      </c>
      <c r="O125" s="182">
        <v>29</v>
      </c>
      <c r="P125" s="182">
        <v>0</v>
      </c>
      <c r="Q125" s="182">
        <v>559</v>
      </c>
      <c r="R125" s="182">
        <v>589</v>
      </c>
      <c r="S125" s="182">
        <v>497</v>
      </c>
      <c r="T125" s="183">
        <v>1674</v>
      </c>
      <c r="U125" s="181">
        <v>46</v>
      </c>
      <c r="V125" s="182">
        <v>0</v>
      </c>
      <c r="W125" s="182">
        <v>523</v>
      </c>
      <c r="X125" s="182">
        <v>581</v>
      </c>
      <c r="Y125" s="182">
        <v>528</v>
      </c>
      <c r="Z125" s="183">
        <v>1678</v>
      </c>
      <c r="AA125" s="181">
        <v>34</v>
      </c>
      <c r="AB125" s="182">
        <v>0</v>
      </c>
      <c r="AC125" s="182">
        <v>506</v>
      </c>
      <c r="AD125" s="182">
        <v>564</v>
      </c>
      <c r="AE125" s="182">
        <v>559</v>
      </c>
      <c r="AF125" s="183">
        <v>1663</v>
      </c>
      <c r="AG125" s="181">
        <v>37</v>
      </c>
      <c r="AH125" s="182">
        <v>0</v>
      </c>
      <c r="AI125" s="182">
        <v>484</v>
      </c>
      <c r="AJ125" s="182">
        <v>549</v>
      </c>
      <c r="AK125" s="182">
        <v>577</v>
      </c>
      <c r="AL125" s="183">
        <v>1647</v>
      </c>
      <c r="AM125" s="181">
        <v>38</v>
      </c>
      <c r="AN125" s="182">
        <v>0</v>
      </c>
      <c r="AO125" s="182">
        <v>439</v>
      </c>
      <c r="AP125" s="182">
        <v>562</v>
      </c>
      <c r="AQ125" s="182">
        <v>556</v>
      </c>
      <c r="AR125" s="183">
        <v>1595</v>
      </c>
      <c r="AS125" s="181">
        <f t="shared" ref="AS125:AX125" si="25">SUM(AS124)</f>
        <v>21</v>
      </c>
      <c r="AT125" s="182">
        <f t="shared" si="25"/>
        <v>60</v>
      </c>
      <c r="AU125" s="182">
        <f t="shared" si="25"/>
        <v>448</v>
      </c>
      <c r="AV125" s="182">
        <f t="shared" si="25"/>
        <v>518</v>
      </c>
      <c r="AW125" s="182">
        <f t="shared" si="25"/>
        <v>533</v>
      </c>
      <c r="AX125" s="183">
        <f t="shared" si="25"/>
        <v>1580</v>
      </c>
      <c r="AY125" s="181">
        <v>26</v>
      </c>
      <c r="AZ125" s="182">
        <v>78</v>
      </c>
      <c r="BA125" s="182">
        <v>436</v>
      </c>
      <c r="BB125" s="182">
        <v>525</v>
      </c>
      <c r="BC125" s="182">
        <v>515</v>
      </c>
      <c r="BD125" s="183">
        <v>1580</v>
      </c>
      <c r="BE125" s="184">
        <v>19</v>
      </c>
      <c r="BF125" s="185">
        <v>-36</v>
      </c>
      <c r="BG125" s="186">
        <v>-0.65454545454545454</v>
      </c>
      <c r="BH125" s="184">
        <v>64</v>
      </c>
      <c r="BI125" s="182"/>
      <c r="BJ125" s="185">
        <v>64</v>
      </c>
      <c r="BK125" s="186"/>
      <c r="BL125" s="184">
        <v>424</v>
      </c>
      <c r="BM125" s="185">
        <v>-1714</v>
      </c>
      <c r="BN125" s="186">
        <v>-0.8016838166510758</v>
      </c>
      <c r="BO125" s="184">
        <v>506</v>
      </c>
      <c r="BP125" s="185">
        <v>-1213</v>
      </c>
      <c r="BQ125" s="186">
        <v>-0.7056428155904596</v>
      </c>
      <c r="BR125" s="184">
        <v>488</v>
      </c>
      <c r="BS125" s="185">
        <v>-1294</v>
      </c>
      <c r="BT125" s="186">
        <v>-0.72615039281705951</v>
      </c>
      <c r="BU125" s="184">
        <v>1501</v>
      </c>
      <c r="BV125" s="185">
        <v>-4193</v>
      </c>
      <c r="BW125" s="186">
        <v>-0.73638918159466105</v>
      </c>
    </row>
    <row r="126" spans="1:75" s="155" customFormat="1" ht="12" x14ac:dyDescent="0.2">
      <c r="A126" s="187"/>
      <c r="B126" s="180"/>
      <c r="C126" s="181"/>
      <c r="D126" s="182"/>
      <c r="E126" s="182"/>
      <c r="F126" s="182"/>
      <c r="G126" s="182"/>
      <c r="H126" s="183"/>
      <c r="I126" s="181"/>
      <c r="J126" s="182"/>
      <c r="K126" s="182"/>
      <c r="L126" s="182"/>
      <c r="M126" s="182"/>
      <c r="N126" s="183"/>
      <c r="O126" s="182"/>
      <c r="P126" s="182"/>
      <c r="Q126" s="182"/>
      <c r="R126" s="182"/>
      <c r="S126" s="182"/>
      <c r="T126" s="183"/>
      <c r="U126" s="181"/>
      <c r="V126" s="182"/>
      <c r="W126" s="182"/>
      <c r="X126" s="182"/>
      <c r="Y126" s="182"/>
      <c r="Z126" s="183"/>
      <c r="AA126" s="181"/>
      <c r="AB126" s="182"/>
      <c r="AC126" s="182"/>
      <c r="AD126" s="182"/>
      <c r="AE126" s="182"/>
      <c r="AF126" s="183"/>
      <c r="AG126" s="181"/>
      <c r="AH126" s="182"/>
      <c r="AI126" s="182"/>
      <c r="AJ126" s="182"/>
      <c r="AK126" s="182"/>
      <c r="AL126" s="183"/>
      <c r="AM126" s="181"/>
      <c r="AN126" s="182"/>
      <c r="AO126" s="182"/>
      <c r="AP126" s="182"/>
      <c r="AQ126" s="182"/>
      <c r="AR126" s="183"/>
      <c r="AS126" s="181"/>
      <c r="AT126" s="182"/>
      <c r="AU126" s="182"/>
      <c r="AV126" s="182"/>
      <c r="AW126" s="182"/>
      <c r="AX126" s="183"/>
      <c r="AY126" s="181"/>
      <c r="AZ126" s="182"/>
      <c r="BA126" s="182"/>
      <c r="BB126" s="182"/>
      <c r="BC126" s="182"/>
      <c r="BD126" s="183"/>
      <c r="BE126" s="184"/>
      <c r="BF126" s="185"/>
      <c r="BG126" s="186"/>
      <c r="BH126" s="184"/>
      <c r="BI126" s="182"/>
      <c r="BJ126" s="185"/>
      <c r="BK126" s="186"/>
      <c r="BL126" s="184"/>
      <c r="BM126" s="185"/>
      <c r="BN126" s="186"/>
      <c r="BO126" s="184"/>
      <c r="BP126" s="185"/>
      <c r="BQ126" s="186"/>
      <c r="BR126" s="184"/>
      <c r="BS126" s="185"/>
      <c r="BT126" s="186"/>
      <c r="BU126" s="184"/>
      <c r="BV126" s="185"/>
      <c r="BW126" s="186"/>
    </row>
    <row r="127" spans="1:75" s="155" customFormat="1" ht="12" x14ac:dyDescent="0.2">
      <c r="A127" s="187" t="s">
        <v>134</v>
      </c>
      <c r="B127" s="180">
        <v>28</v>
      </c>
      <c r="C127" s="181">
        <v>0</v>
      </c>
      <c r="D127" s="182">
        <v>0</v>
      </c>
      <c r="E127" s="182">
        <v>1359</v>
      </c>
      <c r="F127" s="182">
        <v>0</v>
      </c>
      <c r="G127" s="182">
        <v>615</v>
      </c>
      <c r="H127" s="183">
        <v>1974</v>
      </c>
      <c r="I127" s="181">
        <v>0</v>
      </c>
      <c r="J127" s="182">
        <v>0</v>
      </c>
      <c r="K127" s="182">
        <v>1408</v>
      </c>
      <c r="L127" s="182">
        <v>0</v>
      </c>
      <c r="M127" s="182">
        <v>639</v>
      </c>
      <c r="N127" s="183">
        <v>2047</v>
      </c>
      <c r="O127" s="182">
        <v>0</v>
      </c>
      <c r="P127" s="182">
        <v>0</v>
      </c>
      <c r="Q127" s="182">
        <v>1402</v>
      </c>
      <c r="R127" s="182">
        <v>0</v>
      </c>
      <c r="S127" s="182">
        <v>657</v>
      </c>
      <c r="T127" s="183">
        <v>2059</v>
      </c>
      <c r="U127" s="181">
        <v>0</v>
      </c>
      <c r="V127" s="182">
        <v>0</v>
      </c>
      <c r="W127" s="182">
        <v>1441</v>
      </c>
      <c r="X127" s="182">
        <v>0</v>
      </c>
      <c r="Y127" s="182">
        <v>662</v>
      </c>
      <c r="Z127" s="183">
        <v>2103</v>
      </c>
      <c r="AA127" s="181">
        <v>0</v>
      </c>
      <c r="AB127" s="182">
        <v>0</v>
      </c>
      <c r="AC127" s="182">
        <v>1458</v>
      </c>
      <c r="AD127" s="182">
        <v>0</v>
      </c>
      <c r="AE127" s="182">
        <v>705</v>
      </c>
      <c r="AF127" s="183">
        <v>2163</v>
      </c>
      <c r="AG127" s="181">
        <v>0</v>
      </c>
      <c r="AH127" s="182">
        <v>0</v>
      </c>
      <c r="AI127" s="182">
        <v>1475</v>
      </c>
      <c r="AJ127" s="182">
        <v>0</v>
      </c>
      <c r="AK127" s="182">
        <v>693</v>
      </c>
      <c r="AL127" s="183">
        <v>2168</v>
      </c>
      <c r="AM127" s="181">
        <v>0</v>
      </c>
      <c r="AN127" s="182">
        <v>0</v>
      </c>
      <c r="AO127" s="182">
        <v>1475</v>
      </c>
      <c r="AP127" s="182">
        <v>0</v>
      </c>
      <c r="AQ127" s="182">
        <v>663</v>
      </c>
      <c r="AR127" s="183">
        <v>2138</v>
      </c>
      <c r="AS127" s="181">
        <v>10</v>
      </c>
      <c r="AT127" s="182">
        <v>56</v>
      </c>
      <c r="AU127" s="182">
        <v>1485</v>
      </c>
      <c r="AV127" s="182">
        <v>0</v>
      </c>
      <c r="AW127" s="182">
        <v>656</v>
      </c>
      <c r="AX127" s="183">
        <v>2207</v>
      </c>
      <c r="AY127" s="181">
        <v>13</v>
      </c>
      <c r="AZ127" s="182">
        <v>71</v>
      </c>
      <c r="BA127" s="182">
        <v>1418</v>
      </c>
      <c r="BB127" s="182">
        <v>0</v>
      </c>
      <c r="BC127" s="182">
        <v>622</v>
      </c>
      <c r="BD127" s="183">
        <v>2124</v>
      </c>
      <c r="BE127" s="184">
        <v>21</v>
      </c>
      <c r="BF127" s="185">
        <v>21</v>
      </c>
      <c r="BG127" s="186"/>
      <c r="BH127" s="184">
        <v>88</v>
      </c>
      <c r="BI127" s="182"/>
      <c r="BJ127" s="185">
        <v>88</v>
      </c>
      <c r="BK127" s="186"/>
      <c r="BL127" s="184">
        <v>1370</v>
      </c>
      <c r="BM127" s="185">
        <v>11</v>
      </c>
      <c r="BN127" s="186">
        <v>8.0941869021339229E-3</v>
      </c>
      <c r="BO127" s="184">
        <v>0</v>
      </c>
      <c r="BP127" s="185">
        <v>0</v>
      </c>
      <c r="BQ127" s="186"/>
      <c r="BR127" s="184">
        <v>619</v>
      </c>
      <c r="BS127" s="185">
        <v>4</v>
      </c>
      <c r="BT127" s="186">
        <v>6.5040650406504065E-3</v>
      </c>
      <c r="BU127" s="184">
        <v>2098</v>
      </c>
      <c r="BV127" s="185">
        <v>124</v>
      </c>
      <c r="BW127" s="186">
        <v>6.2816616008105369E-2</v>
      </c>
    </row>
    <row r="128" spans="1:75" s="155" customFormat="1" ht="12" x14ac:dyDescent="0.2">
      <c r="A128" s="187" t="s">
        <v>179</v>
      </c>
      <c r="B128" s="180">
        <v>28</v>
      </c>
      <c r="C128" s="181">
        <v>23</v>
      </c>
      <c r="D128" s="182">
        <v>0</v>
      </c>
      <c r="E128" s="182">
        <v>1545</v>
      </c>
      <c r="F128" s="182">
        <v>0</v>
      </c>
      <c r="G128" s="182">
        <v>0</v>
      </c>
      <c r="H128" s="183">
        <v>1568</v>
      </c>
      <c r="I128" s="181">
        <v>14</v>
      </c>
      <c r="J128" s="182">
        <v>0</v>
      </c>
      <c r="K128" s="182">
        <v>1539</v>
      </c>
      <c r="L128" s="182">
        <v>0</v>
      </c>
      <c r="M128" s="182">
        <v>0</v>
      </c>
      <c r="N128" s="183">
        <v>1553</v>
      </c>
      <c r="O128" s="182">
        <v>19</v>
      </c>
      <c r="P128" s="182">
        <v>0</v>
      </c>
      <c r="Q128" s="182">
        <v>1539</v>
      </c>
      <c r="R128" s="182">
        <v>0</v>
      </c>
      <c r="S128" s="182">
        <v>0</v>
      </c>
      <c r="T128" s="183">
        <v>1558</v>
      </c>
      <c r="U128" s="181">
        <v>16</v>
      </c>
      <c r="V128" s="182">
        <v>0</v>
      </c>
      <c r="W128" s="182">
        <v>1564</v>
      </c>
      <c r="X128" s="182">
        <v>0</v>
      </c>
      <c r="Y128" s="182">
        <v>0</v>
      </c>
      <c r="Z128" s="183">
        <v>1580</v>
      </c>
      <c r="AA128" s="181">
        <v>20</v>
      </c>
      <c r="AB128" s="182">
        <v>0</v>
      </c>
      <c r="AC128" s="182">
        <v>1565</v>
      </c>
      <c r="AD128" s="182">
        <v>0</v>
      </c>
      <c r="AE128" s="182">
        <v>0</v>
      </c>
      <c r="AF128" s="183">
        <v>1585</v>
      </c>
      <c r="AG128" s="181">
        <v>21</v>
      </c>
      <c r="AH128" s="182">
        <v>0</v>
      </c>
      <c r="AI128" s="182">
        <v>1594</v>
      </c>
      <c r="AJ128" s="182">
        <v>0</v>
      </c>
      <c r="AK128" s="182">
        <v>0</v>
      </c>
      <c r="AL128" s="183">
        <v>1615</v>
      </c>
      <c r="AM128" s="181">
        <v>10</v>
      </c>
      <c r="AN128" s="182">
        <v>0</v>
      </c>
      <c r="AO128" s="182">
        <v>1686</v>
      </c>
      <c r="AP128" s="182">
        <v>0</v>
      </c>
      <c r="AQ128" s="182">
        <v>0</v>
      </c>
      <c r="AR128" s="183">
        <v>1696</v>
      </c>
      <c r="AS128" s="181">
        <v>16</v>
      </c>
      <c r="AT128" s="182">
        <v>141</v>
      </c>
      <c r="AU128" s="182">
        <v>1725</v>
      </c>
      <c r="AV128" s="182">
        <v>0</v>
      </c>
      <c r="AW128" s="182">
        <v>323</v>
      </c>
      <c r="AX128" s="183">
        <v>2205</v>
      </c>
      <c r="AY128" s="181">
        <v>7</v>
      </c>
      <c r="AZ128" s="182">
        <v>160</v>
      </c>
      <c r="BA128" s="182">
        <v>1743</v>
      </c>
      <c r="BB128" s="182">
        <v>0</v>
      </c>
      <c r="BC128" s="182">
        <v>500</v>
      </c>
      <c r="BD128" s="183">
        <v>2410</v>
      </c>
      <c r="BE128" s="184">
        <v>11</v>
      </c>
      <c r="BF128" s="185">
        <v>-12</v>
      </c>
      <c r="BG128" s="186">
        <v>-0.52173913043478259</v>
      </c>
      <c r="BH128" s="184">
        <v>169</v>
      </c>
      <c r="BI128" s="182"/>
      <c r="BJ128" s="185">
        <v>169</v>
      </c>
      <c r="BK128" s="186"/>
      <c r="BL128" s="184">
        <v>1771</v>
      </c>
      <c r="BM128" s="185">
        <v>226</v>
      </c>
      <c r="BN128" s="186">
        <v>0.14627831715210357</v>
      </c>
      <c r="BO128" s="184">
        <v>0</v>
      </c>
      <c r="BP128" s="185">
        <v>0</v>
      </c>
      <c r="BQ128" s="186"/>
      <c r="BR128" s="184">
        <v>695</v>
      </c>
      <c r="BS128" s="185">
        <v>695</v>
      </c>
      <c r="BT128" s="186"/>
      <c r="BU128" s="184">
        <v>2646</v>
      </c>
      <c r="BV128" s="185">
        <v>1078</v>
      </c>
      <c r="BW128" s="186">
        <v>0.6875</v>
      </c>
    </row>
    <row r="129" spans="1:75" s="155" customFormat="1" ht="12" x14ac:dyDescent="0.2">
      <c r="A129" s="179" t="s">
        <v>436</v>
      </c>
      <c r="B129" s="180">
        <v>28</v>
      </c>
      <c r="C129" s="181">
        <v>23</v>
      </c>
      <c r="D129" s="182">
        <v>0</v>
      </c>
      <c r="E129" s="182">
        <v>2904</v>
      </c>
      <c r="F129" s="182">
        <v>0</v>
      </c>
      <c r="G129" s="182">
        <v>615</v>
      </c>
      <c r="H129" s="183">
        <v>3542</v>
      </c>
      <c r="I129" s="181">
        <v>14</v>
      </c>
      <c r="J129" s="182">
        <v>0</v>
      </c>
      <c r="K129" s="182">
        <v>2947</v>
      </c>
      <c r="L129" s="182">
        <v>0</v>
      </c>
      <c r="M129" s="182">
        <v>639</v>
      </c>
      <c r="N129" s="183">
        <v>3600</v>
      </c>
      <c r="O129" s="182">
        <v>19</v>
      </c>
      <c r="P129" s="182">
        <v>0</v>
      </c>
      <c r="Q129" s="182">
        <v>2941</v>
      </c>
      <c r="R129" s="182">
        <v>0</v>
      </c>
      <c r="S129" s="182">
        <v>657</v>
      </c>
      <c r="T129" s="183">
        <v>3617</v>
      </c>
      <c r="U129" s="181">
        <v>16</v>
      </c>
      <c r="V129" s="182">
        <v>0</v>
      </c>
      <c r="W129" s="182">
        <v>3005</v>
      </c>
      <c r="X129" s="182">
        <v>0</v>
      </c>
      <c r="Y129" s="182">
        <v>662</v>
      </c>
      <c r="Z129" s="183">
        <v>3683</v>
      </c>
      <c r="AA129" s="181">
        <v>20</v>
      </c>
      <c r="AB129" s="182">
        <v>0</v>
      </c>
      <c r="AC129" s="182">
        <v>3023</v>
      </c>
      <c r="AD129" s="182">
        <v>0</v>
      </c>
      <c r="AE129" s="182">
        <v>705</v>
      </c>
      <c r="AF129" s="183">
        <v>3748</v>
      </c>
      <c r="AG129" s="181">
        <v>21</v>
      </c>
      <c r="AH129" s="182">
        <v>0</v>
      </c>
      <c r="AI129" s="182">
        <v>3069</v>
      </c>
      <c r="AJ129" s="182">
        <v>0</v>
      </c>
      <c r="AK129" s="182">
        <v>693</v>
      </c>
      <c r="AL129" s="183">
        <v>3783</v>
      </c>
      <c r="AM129" s="181">
        <v>10</v>
      </c>
      <c r="AN129" s="182">
        <v>0</v>
      </c>
      <c r="AO129" s="182">
        <v>3161</v>
      </c>
      <c r="AP129" s="182">
        <v>0</v>
      </c>
      <c r="AQ129" s="182">
        <v>663</v>
      </c>
      <c r="AR129" s="183">
        <v>3834</v>
      </c>
      <c r="AS129" s="181">
        <f t="shared" ref="AS129:AX129" si="26">SUM(AS127:AS128)</f>
        <v>26</v>
      </c>
      <c r="AT129" s="182">
        <f t="shared" si="26"/>
        <v>197</v>
      </c>
      <c r="AU129" s="182">
        <f t="shared" si="26"/>
        <v>3210</v>
      </c>
      <c r="AV129" s="182">
        <f t="shared" si="26"/>
        <v>0</v>
      </c>
      <c r="AW129" s="182">
        <f t="shared" si="26"/>
        <v>979</v>
      </c>
      <c r="AX129" s="183">
        <f t="shared" si="26"/>
        <v>4412</v>
      </c>
      <c r="AY129" s="181">
        <v>20</v>
      </c>
      <c r="AZ129" s="182">
        <v>231</v>
      </c>
      <c r="BA129" s="182">
        <v>3161</v>
      </c>
      <c r="BB129" s="182">
        <v>0</v>
      </c>
      <c r="BC129" s="182">
        <v>1122</v>
      </c>
      <c r="BD129" s="183">
        <v>4534</v>
      </c>
      <c r="BE129" s="184">
        <v>32</v>
      </c>
      <c r="BF129" s="185">
        <v>9</v>
      </c>
      <c r="BG129" s="186">
        <v>0.39130434782608697</v>
      </c>
      <c r="BH129" s="184">
        <v>257</v>
      </c>
      <c r="BI129" s="182"/>
      <c r="BJ129" s="185">
        <v>257</v>
      </c>
      <c r="BK129" s="186"/>
      <c r="BL129" s="184">
        <v>3141</v>
      </c>
      <c r="BM129" s="185">
        <v>237</v>
      </c>
      <c r="BN129" s="186">
        <v>8.161157024793389E-2</v>
      </c>
      <c r="BO129" s="184">
        <v>0</v>
      </c>
      <c r="BP129" s="185">
        <v>0</v>
      </c>
      <c r="BQ129" s="186"/>
      <c r="BR129" s="184">
        <v>1314</v>
      </c>
      <c r="BS129" s="185">
        <v>699</v>
      </c>
      <c r="BT129" s="186">
        <v>1.1365853658536584</v>
      </c>
      <c r="BU129" s="184">
        <v>4744</v>
      </c>
      <c r="BV129" s="185">
        <v>1202</v>
      </c>
      <c r="BW129" s="186">
        <v>0.33935629587803501</v>
      </c>
    </row>
    <row r="130" spans="1:75" s="155" customFormat="1" ht="12" x14ac:dyDescent="0.2">
      <c r="A130" s="187"/>
      <c r="B130" s="180"/>
      <c r="C130" s="181"/>
      <c r="D130" s="182"/>
      <c r="E130" s="182"/>
      <c r="F130" s="182"/>
      <c r="G130" s="182"/>
      <c r="H130" s="183"/>
      <c r="I130" s="181"/>
      <c r="J130" s="182"/>
      <c r="K130" s="182"/>
      <c r="L130" s="182"/>
      <c r="M130" s="182"/>
      <c r="N130" s="183"/>
      <c r="O130" s="182"/>
      <c r="P130" s="182"/>
      <c r="Q130" s="182"/>
      <c r="R130" s="182"/>
      <c r="S130" s="182"/>
      <c r="T130" s="183"/>
      <c r="U130" s="181"/>
      <c r="V130" s="182"/>
      <c r="W130" s="182"/>
      <c r="X130" s="182"/>
      <c r="Y130" s="182"/>
      <c r="Z130" s="183"/>
      <c r="AA130" s="181"/>
      <c r="AB130" s="182"/>
      <c r="AC130" s="182"/>
      <c r="AD130" s="182"/>
      <c r="AE130" s="182"/>
      <c r="AF130" s="183"/>
      <c r="AG130" s="181"/>
      <c r="AH130" s="182"/>
      <c r="AI130" s="182"/>
      <c r="AJ130" s="182"/>
      <c r="AK130" s="182"/>
      <c r="AL130" s="183"/>
      <c r="AM130" s="181"/>
      <c r="AN130" s="182"/>
      <c r="AO130" s="182"/>
      <c r="AP130" s="182"/>
      <c r="AQ130" s="182"/>
      <c r="AR130" s="183"/>
      <c r="AS130" s="181"/>
      <c r="AT130" s="182"/>
      <c r="AU130" s="182"/>
      <c r="AV130" s="182"/>
      <c r="AW130" s="182"/>
      <c r="AX130" s="183"/>
      <c r="AY130" s="181"/>
      <c r="AZ130" s="182"/>
      <c r="BA130" s="182"/>
      <c r="BB130" s="182"/>
      <c r="BC130" s="182"/>
      <c r="BD130" s="183"/>
      <c r="BE130" s="184"/>
      <c r="BF130" s="185"/>
      <c r="BG130" s="186"/>
      <c r="BH130" s="184"/>
      <c r="BI130" s="182"/>
      <c r="BJ130" s="185"/>
      <c r="BK130" s="186"/>
      <c r="BL130" s="184"/>
      <c r="BM130" s="185"/>
      <c r="BN130" s="186"/>
      <c r="BO130" s="184"/>
      <c r="BP130" s="185"/>
      <c r="BQ130" s="186"/>
      <c r="BR130" s="184"/>
      <c r="BS130" s="185"/>
      <c r="BT130" s="186"/>
      <c r="BU130" s="184"/>
      <c r="BV130" s="185"/>
      <c r="BW130" s="186"/>
    </row>
    <row r="131" spans="1:75" s="155" customFormat="1" ht="12" x14ac:dyDescent="0.2">
      <c r="A131" s="187" t="s">
        <v>206</v>
      </c>
      <c r="B131" s="180">
        <v>29</v>
      </c>
      <c r="C131" s="181">
        <v>0</v>
      </c>
      <c r="D131" s="182">
        <v>31</v>
      </c>
      <c r="E131" s="182">
        <v>385</v>
      </c>
      <c r="F131" s="182">
        <v>0</v>
      </c>
      <c r="G131" s="182">
        <v>0</v>
      </c>
      <c r="H131" s="183">
        <v>416</v>
      </c>
      <c r="I131" s="181">
        <v>0</v>
      </c>
      <c r="J131" s="182">
        <v>35</v>
      </c>
      <c r="K131" s="182">
        <v>366</v>
      </c>
      <c r="L131" s="182">
        <v>0</v>
      </c>
      <c r="M131" s="182">
        <v>0</v>
      </c>
      <c r="N131" s="183">
        <v>401</v>
      </c>
      <c r="O131" s="182">
        <v>0</v>
      </c>
      <c r="P131" s="182">
        <v>28</v>
      </c>
      <c r="Q131" s="182">
        <v>367</v>
      </c>
      <c r="R131" s="182">
        <v>0</v>
      </c>
      <c r="S131" s="182">
        <v>0</v>
      </c>
      <c r="T131" s="183">
        <v>395</v>
      </c>
      <c r="U131" s="181">
        <v>0</v>
      </c>
      <c r="V131" s="182">
        <v>41</v>
      </c>
      <c r="W131" s="182">
        <v>360</v>
      </c>
      <c r="X131" s="182">
        <v>0</v>
      </c>
      <c r="Y131" s="182">
        <v>0</v>
      </c>
      <c r="Z131" s="183">
        <v>401</v>
      </c>
      <c r="AA131" s="181">
        <v>0</v>
      </c>
      <c r="AB131" s="182">
        <v>39</v>
      </c>
      <c r="AC131" s="182">
        <v>355</v>
      </c>
      <c r="AD131" s="182">
        <v>0</v>
      </c>
      <c r="AE131" s="182">
        <v>0</v>
      </c>
      <c r="AF131" s="183">
        <v>394</v>
      </c>
      <c r="AG131" s="181">
        <v>0</v>
      </c>
      <c r="AH131" s="182">
        <v>38</v>
      </c>
      <c r="AI131" s="182">
        <v>339</v>
      </c>
      <c r="AJ131" s="182">
        <v>0</v>
      </c>
      <c r="AK131" s="182">
        <v>0</v>
      </c>
      <c r="AL131" s="183">
        <v>377</v>
      </c>
      <c r="AM131" s="181">
        <v>0</v>
      </c>
      <c r="AN131" s="182">
        <v>28</v>
      </c>
      <c r="AO131" s="182">
        <v>345</v>
      </c>
      <c r="AP131" s="182">
        <v>0</v>
      </c>
      <c r="AQ131" s="182">
        <v>0</v>
      </c>
      <c r="AR131" s="183">
        <v>373</v>
      </c>
      <c r="AS131" s="181">
        <v>0</v>
      </c>
      <c r="AT131" s="182">
        <v>37</v>
      </c>
      <c r="AU131" s="182">
        <v>314</v>
      </c>
      <c r="AV131" s="182">
        <v>0</v>
      </c>
      <c r="AW131" s="182">
        <v>0</v>
      </c>
      <c r="AX131" s="183">
        <v>351</v>
      </c>
      <c r="AY131" s="181">
        <v>0</v>
      </c>
      <c r="AZ131" s="182">
        <v>27</v>
      </c>
      <c r="BA131" s="182">
        <v>305</v>
      </c>
      <c r="BB131" s="182">
        <v>0</v>
      </c>
      <c r="BC131" s="182">
        <v>0</v>
      </c>
      <c r="BD131" s="183">
        <v>332</v>
      </c>
      <c r="BE131" s="184">
        <v>0</v>
      </c>
      <c r="BF131" s="185">
        <v>0</v>
      </c>
      <c r="BG131" s="186"/>
      <c r="BH131" s="184">
        <v>15</v>
      </c>
      <c r="BI131" s="182"/>
      <c r="BJ131" s="185">
        <v>-16</v>
      </c>
      <c r="BK131" s="186">
        <v>-0.5161290322580645</v>
      </c>
      <c r="BL131" s="184">
        <v>278</v>
      </c>
      <c r="BM131" s="185">
        <v>-107</v>
      </c>
      <c r="BN131" s="186">
        <v>-0.2779220779220779</v>
      </c>
      <c r="BO131" s="184">
        <v>0</v>
      </c>
      <c r="BP131" s="185">
        <v>0</v>
      </c>
      <c r="BQ131" s="186"/>
      <c r="BR131" s="184">
        <v>0</v>
      </c>
      <c r="BS131" s="185">
        <v>0</v>
      </c>
      <c r="BT131" s="186"/>
      <c r="BU131" s="184">
        <v>293</v>
      </c>
      <c r="BV131" s="185">
        <v>-123</v>
      </c>
      <c r="BW131" s="186">
        <v>-0.29567307692307693</v>
      </c>
    </row>
    <row r="132" spans="1:75" s="155" customFormat="1" ht="12" x14ac:dyDescent="0.2">
      <c r="A132" s="187" t="s">
        <v>214</v>
      </c>
      <c r="B132" s="180">
        <v>29</v>
      </c>
      <c r="C132" s="181">
        <v>0</v>
      </c>
      <c r="D132" s="182">
        <v>5</v>
      </c>
      <c r="E132" s="182">
        <v>62</v>
      </c>
      <c r="F132" s="182">
        <v>0</v>
      </c>
      <c r="G132" s="182">
        <v>0</v>
      </c>
      <c r="H132" s="183">
        <v>67</v>
      </c>
      <c r="I132" s="181">
        <v>0</v>
      </c>
      <c r="J132" s="182">
        <v>4</v>
      </c>
      <c r="K132" s="182">
        <v>51</v>
      </c>
      <c r="L132" s="182">
        <v>0</v>
      </c>
      <c r="M132" s="182">
        <v>0</v>
      </c>
      <c r="N132" s="183">
        <v>55</v>
      </c>
      <c r="O132" s="182">
        <v>0</v>
      </c>
      <c r="P132" s="182">
        <v>10</v>
      </c>
      <c r="Q132" s="182">
        <v>40</v>
      </c>
      <c r="R132" s="182">
        <v>0</v>
      </c>
      <c r="S132" s="182">
        <v>0</v>
      </c>
      <c r="T132" s="183">
        <v>50</v>
      </c>
      <c r="U132" s="181">
        <v>0</v>
      </c>
      <c r="V132" s="182">
        <v>12</v>
      </c>
      <c r="W132" s="182">
        <v>41</v>
      </c>
      <c r="X132" s="182">
        <v>0</v>
      </c>
      <c r="Y132" s="182">
        <v>0</v>
      </c>
      <c r="Z132" s="183">
        <v>53</v>
      </c>
      <c r="AA132" s="181">
        <v>0</v>
      </c>
      <c r="AB132" s="182">
        <v>6</v>
      </c>
      <c r="AC132" s="182">
        <v>54</v>
      </c>
      <c r="AD132" s="182">
        <v>0</v>
      </c>
      <c r="AE132" s="182">
        <v>0</v>
      </c>
      <c r="AF132" s="183">
        <v>60</v>
      </c>
      <c r="AG132" s="181">
        <v>0</v>
      </c>
      <c r="AH132" s="182">
        <v>5</v>
      </c>
      <c r="AI132" s="182">
        <v>50</v>
      </c>
      <c r="AJ132" s="182">
        <v>0</v>
      </c>
      <c r="AK132" s="182">
        <v>0</v>
      </c>
      <c r="AL132" s="183">
        <v>55</v>
      </c>
      <c r="AM132" s="181">
        <v>0</v>
      </c>
      <c r="AN132" s="182">
        <v>7</v>
      </c>
      <c r="AO132" s="182">
        <v>49</v>
      </c>
      <c r="AP132" s="182">
        <v>0</v>
      </c>
      <c r="AQ132" s="182">
        <v>0</v>
      </c>
      <c r="AR132" s="183">
        <v>56</v>
      </c>
      <c r="AS132" s="181">
        <v>0</v>
      </c>
      <c r="AT132" s="182">
        <v>5</v>
      </c>
      <c r="AU132" s="182">
        <v>38</v>
      </c>
      <c r="AV132" s="182">
        <v>0</v>
      </c>
      <c r="AW132" s="182">
        <v>0</v>
      </c>
      <c r="AX132" s="183">
        <v>43</v>
      </c>
      <c r="AY132" s="181">
        <v>0</v>
      </c>
      <c r="AZ132" s="182">
        <v>10</v>
      </c>
      <c r="BA132" s="182">
        <v>39</v>
      </c>
      <c r="BB132" s="182">
        <v>0</v>
      </c>
      <c r="BC132" s="182">
        <v>0</v>
      </c>
      <c r="BD132" s="183">
        <v>49</v>
      </c>
      <c r="BE132" s="184">
        <v>0</v>
      </c>
      <c r="BF132" s="185">
        <v>0</v>
      </c>
      <c r="BG132" s="186"/>
      <c r="BH132" s="184">
        <v>5</v>
      </c>
      <c r="BI132" s="182"/>
      <c r="BJ132" s="185">
        <v>0</v>
      </c>
      <c r="BK132" s="186"/>
      <c r="BL132" s="184">
        <v>39</v>
      </c>
      <c r="BM132" s="185">
        <v>-23</v>
      </c>
      <c r="BN132" s="186">
        <v>-0.37096774193548387</v>
      </c>
      <c r="BO132" s="184">
        <v>0</v>
      </c>
      <c r="BP132" s="185">
        <v>0</v>
      </c>
      <c r="BQ132" s="186"/>
      <c r="BR132" s="184">
        <v>0</v>
      </c>
      <c r="BS132" s="185">
        <v>0</v>
      </c>
      <c r="BT132" s="186"/>
      <c r="BU132" s="184">
        <v>44</v>
      </c>
      <c r="BV132" s="185">
        <v>-23</v>
      </c>
      <c r="BW132" s="186">
        <v>-0.34328358208955223</v>
      </c>
    </row>
    <row r="133" spans="1:75" s="155" customFormat="1" ht="12" x14ac:dyDescent="0.2">
      <c r="A133" s="187" t="s">
        <v>217</v>
      </c>
      <c r="B133" s="180">
        <v>29</v>
      </c>
      <c r="C133" s="181">
        <v>25</v>
      </c>
      <c r="D133" s="182">
        <v>181</v>
      </c>
      <c r="E133" s="182">
        <v>1099</v>
      </c>
      <c r="F133" s="182">
        <v>848</v>
      </c>
      <c r="G133" s="182">
        <v>1665</v>
      </c>
      <c r="H133" s="183">
        <v>3818</v>
      </c>
      <c r="I133" s="181">
        <v>61</v>
      </c>
      <c r="J133" s="182">
        <v>182</v>
      </c>
      <c r="K133" s="182">
        <v>1061</v>
      </c>
      <c r="L133" s="182">
        <v>808</v>
      </c>
      <c r="M133" s="182">
        <v>1768</v>
      </c>
      <c r="N133" s="183">
        <v>3880</v>
      </c>
      <c r="O133" s="182">
        <v>84</v>
      </c>
      <c r="P133" s="182">
        <v>153</v>
      </c>
      <c r="Q133" s="182">
        <v>1032</v>
      </c>
      <c r="R133" s="182">
        <v>798</v>
      </c>
      <c r="S133" s="182">
        <v>1776</v>
      </c>
      <c r="T133" s="183">
        <v>3843</v>
      </c>
      <c r="U133" s="181">
        <v>89</v>
      </c>
      <c r="V133" s="182">
        <v>196</v>
      </c>
      <c r="W133" s="182">
        <v>957</v>
      </c>
      <c r="X133" s="182">
        <v>776</v>
      </c>
      <c r="Y133" s="182">
        <v>1817</v>
      </c>
      <c r="Z133" s="183">
        <v>3835</v>
      </c>
      <c r="AA133" s="181">
        <v>82</v>
      </c>
      <c r="AB133" s="182">
        <v>192</v>
      </c>
      <c r="AC133" s="182">
        <v>900</v>
      </c>
      <c r="AD133" s="182">
        <v>726</v>
      </c>
      <c r="AE133" s="182">
        <v>1788</v>
      </c>
      <c r="AF133" s="183">
        <v>3688</v>
      </c>
      <c r="AG133" s="181">
        <v>88</v>
      </c>
      <c r="AH133" s="182">
        <v>210</v>
      </c>
      <c r="AI133" s="182">
        <v>901</v>
      </c>
      <c r="AJ133" s="182">
        <v>727</v>
      </c>
      <c r="AK133" s="182">
        <v>1738</v>
      </c>
      <c r="AL133" s="183">
        <v>3664</v>
      </c>
      <c r="AM133" s="181">
        <v>73</v>
      </c>
      <c r="AN133" s="182">
        <v>227</v>
      </c>
      <c r="AO133" s="182">
        <v>960</v>
      </c>
      <c r="AP133" s="182">
        <v>706</v>
      </c>
      <c r="AQ133" s="182">
        <v>1690</v>
      </c>
      <c r="AR133" s="183">
        <v>3656</v>
      </c>
      <c r="AS133" s="181">
        <v>81</v>
      </c>
      <c r="AT133" s="182">
        <v>198</v>
      </c>
      <c r="AU133" s="182">
        <v>972</v>
      </c>
      <c r="AV133" s="182">
        <v>653</v>
      </c>
      <c r="AW133" s="182">
        <v>1670</v>
      </c>
      <c r="AX133" s="183">
        <v>3574</v>
      </c>
      <c r="AY133" s="181">
        <v>69</v>
      </c>
      <c r="AZ133" s="182">
        <v>187</v>
      </c>
      <c r="BA133" s="182">
        <v>1002</v>
      </c>
      <c r="BB133" s="182">
        <v>584</v>
      </c>
      <c r="BC133" s="182">
        <v>1599</v>
      </c>
      <c r="BD133" s="183">
        <v>3441</v>
      </c>
      <c r="BE133" s="184">
        <v>70</v>
      </c>
      <c r="BF133" s="185">
        <v>45</v>
      </c>
      <c r="BG133" s="186">
        <v>18</v>
      </c>
      <c r="BH133" s="184">
        <v>204</v>
      </c>
      <c r="BI133" s="182"/>
      <c r="BJ133" s="185">
        <v>23</v>
      </c>
      <c r="BK133" s="186">
        <v>0.1270718232044199</v>
      </c>
      <c r="BL133" s="184">
        <v>968</v>
      </c>
      <c r="BM133" s="185">
        <v>-131</v>
      </c>
      <c r="BN133" s="186">
        <v>-0.1191992720655141</v>
      </c>
      <c r="BO133" s="184">
        <v>595</v>
      </c>
      <c r="BP133" s="185">
        <v>-253</v>
      </c>
      <c r="BQ133" s="186">
        <v>-0.29834905660377359</v>
      </c>
      <c r="BR133" s="184">
        <v>1558</v>
      </c>
      <c r="BS133" s="185">
        <v>-107</v>
      </c>
      <c r="BT133" s="186">
        <v>-6.4264264264264265E-2</v>
      </c>
      <c r="BU133" s="184">
        <v>3395</v>
      </c>
      <c r="BV133" s="185">
        <v>-423</v>
      </c>
      <c r="BW133" s="186">
        <v>-0.1107909900471451</v>
      </c>
    </row>
    <row r="134" spans="1:75" s="155" customFormat="1" ht="12" x14ac:dyDescent="0.2">
      <c r="A134" s="187" t="s">
        <v>220</v>
      </c>
      <c r="B134" s="180">
        <v>29</v>
      </c>
      <c r="C134" s="181">
        <v>0</v>
      </c>
      <c r="D134" s="182">
        <v>16</v>
      </c>
      <c r="E134" s="182">
        <v>184</v>
      </c>
      <c r="F134" s="182">
        <v>0</v>
      </c>
      <c r="G134" s="182">
        <v>0</v>
      </c>
      <c r="H134" s="183">
        <v>200</v>
      </c>
      <c r="I134" s="181">
        <v>0</v>
      </c>
      <c r="J134" s="182">
        <v>27</v>
      </c>
      <c r="K134" s="182">
        <v>184</v>
      </c>
      <c r="L134" s="182">
        <v>0</v>
      </c>
      <c r="M134" s="182">
        <v>0</v>
      </c>
      <c r="N134" s="183">
        <v>211</v>
      </c>
      <c r="O134" s="182">
        <v>0</v>
      </c>
      <c r="P134" s="182">
        <v>16</v>
      </c>
      <c r="Q134" s="182">
        <v>190</v>
      </c>
      <c r="R134" s="182">
        <v>0</v>
      </c>
      <c r="S134" s="182">
        <v>0</v>
      </c>
      <c r="T134" s="183">
        <v>206</v>
      </c>
      <c r="U134" s="181">
        <v>0</v>
      </c>
      <c r="V134" s="182">
        <v>23</v>
      </c>
      <c r="W134" s="182">
        <v>173</v>
      </c>
      <c r="X134" s="182">
        <v>0</v>
      </c>
      <c r="Y134" s="182">
        <v>0</v>
      </c>
      <c r="Z134" s="183">
        <v>196</v>
      </c>
      <c r="AA134" s="181">
        <v>0</v>
      </c>
      <c r="AB134" s="182">
        <v>32</v>
      </c>
      <c r="AC134" s="182">
        <v>171</v>
      </c>
      <c r="AD134" s="182">
        <v>0</v>
      </c>
      <c r="AE134" s="182">
        <v>0</v>
      </c>
      <c r="AF134" s="183">
        <v>203</v>
      </c>
      <c r="AG134" s="181">
        <v>0</v>
      </c>
      <c r="AH134" s="182">
        <v>14</v>
      </c>
      <c r="AI134" s="182">
        <v>165</v>
      </c>
      <c r="AJ134" s="182">
        <v>0</v>
      </c>
      <c r="AK134" s="182">
        <v>0</v>
      </c>
      <c r="AL134" s="183">
        <v>179</v>
      </c>
      <c r="AM134" s="181">
        <v>0</v>
      </c>
      <c r="AN134" s="182">
        <v>16</v>
      </c>
      <c r="AO134" s="182">
        <v>151</v>
      </c>
      <c r="AP134" s="182">
        <v>0</v>
      </c>
      <c r="AQ134" s="182">
        <v>0</v>
      </c>
      <c r="AR134" s="183">
        <v>167</v>
      </c>
      <c r="AS134" s="181">
        <v>0</v>
      </c>
      <c r="AT134" s="182">
        <v>27</v>
      </c>
      <c r="AU134" s="182">
        <v>153</v>
      </c>
      <c r="AV134" s="182">
        <v>0</v>
      </c>
      <c r="AW134" s="182">
        <v>0</v>
      </c>
      <c r="AX134" s="183">
        <v>180</v>
      </c>
      <c r="AY134" s="181">
        <v>0</v>
      </c>
      <c r="AZ134" s="182">
        <v>20</v>
      </c>
      <c r="BA134" s="182">
        <v>163</v>
      </c>
      <c r="BB134" s="182">
        <v>0</v>
      </c>
      <c r="BC134" s="182">
        <v>0</v>
      </c>
      <c r="BD134" s="183">
        <v>183</v>
      </c>
      <c r="BE134" s="184">
        <v>0</v>
      </c>
      <c r="BF134" s="185">
        <v>0</v>
      </c>
      <c r="BG134" s="186"/>
      <c r="BH134" s="184">
        <v>15</v>
      </c>
      <c r="BI134" s="182"/>
      <c r="BJ134" s="185">
        <v>-1</v>
      </c>
      <c r="BK134" s="186">
        <v>-6.25E-2</v>
      </c>
      <c r="BL134" s="184">
        <v>180</v>
      </c>
      <c r="BM134" s="185">
        <v>-4</v>
      </c>
      <c r="BN134" s="186">
        <v>-2.1739130434782608E-2</v>
      </c>
      <c r="BO134" s="184">
        <v>0</v>
      </c>
      <c r="BP134" s="185">
        <v>0</v>
      </c>
      <c r="BQ134" s="186"/>
      <c r="BR134" s="184">
        <v>0</v>
      </c>
      <c r="BS134" s="185">
        <v>0</v>
      </c>
      <c r="BT134" s="186"/>
      <c r="BU134" s="184">
        <v>195</v>
      </c>
      <c r="BV134" s="185">
        <v>-5</v>
      </c>
      <c r="BW134" s="186">
        <v>-2.5000000000000001E-2</v>
      </c>
    </row>
    <row r="135" spans="1:75" s="155" customFormat="1" ht="12" x14ac:dyDescent="0.2">
      <c r="A135" s="187" t="s">
        <v>221</v>
      </c>
      <c r="B135" s="180">
        <v>29</v>
      </c>
      <c r="C135" s="181">
        <v>0</v>
      </c>
      <c r="D135" s="182">
        <v>12</v>
      </c>
      <c r="E135" s="182">
        <v>45</v>
      </c>
      <c r="F135" s="182">
        <v>0</v>
      </c>
      <c r="G135" s="182">
        <v>0</v>
      </c>
      <c r="H135" s="183">
        <v>57</v>
      </c>
      <c r="I135" s="181">
        <v>0</v>
      </c>
      <c r="J135" s="182">
        <v>7</v>
      </c>
      <c r="K135" s="182">
        <v>51</v>
      </c>
      <c r="L135" s="182">
        <v>0</v>
      </c>
      <c r="M135" s="182">
        <v>0</v>
      </c>
      <c r="N135" s="183">
        <v>58</v>
      </c>
      <c r="O135" s="182">
        <v>0</v>
      </c>
      <c r="P135" s="182">
        <v>7</v>
      </c>
      <c r="Q135" s="182">
        <v>52</v>
      </c>
      <c r="R135" s="182">
        <v>0</v>
      </c>
      <c r="S135" s="182">
        <v>0</v>
      </c>
      <c r="T135" s="183">
        <v>59</v>
      </c>
      <c r="U135" s="181">
        <v>0</v>
      </c>
      <c r="V135" s="182">
        <v>10</v>
      </c>
      <c r="W135" s="182">
        <v>47</v>
      </c>
      <c r="X135" s="182">
        <v>0</v>
      </c>
      <c r="Y135" s="182">
        <v>0</v>
      </c>
      <c r="Z135" s="183">
        <v>57</v>
      </c>
      <c r="AA135" s="181">
        <v>0</v>
      </c>
      <c r="AB135" s="182">
        <v>4</v>
      </c>
      <c r="AC135" s="182">
        <v>46</v>
      </c>
      <c r="AD135" s="182">
        <v>0</v>
      </c>
      <c r="AE135" s="182">
        <v>0</v>
      </c>
      <c r="AF135" s="183">
        <v>50</v>
      </c>
      <c r="AG135" s="181">
        <v>0</v>
      </c>
      <c r="AH135" s="182">
        <v>8</v>
      </c>
      <c r="AI135" s="182">
        <v>37</v>
      </c>
      <c r="AJ135" s="182">
        <v>0</v>
      </c>
      <c r="AK135" s="182">
        <v>0</v>
      </c>
      <c r="AL135" s="183">
        <v>45</v>
      </c>
      <c r="AM135" s="181">
        <v>0</v>
      </c>
      <c r="AN135" s="182">
        <v>5</v>
      </c>
      <c r="AO135" s="182">
        <v>39</v>
      </c>
      <c r="AP135" s="182">
        <v>0</v>
      </c>
      <c r="AQ135" s="182">
        <v>0</v>
      </c>
      <c r="AR135" s="183">
        <v>44</v>
      </c>
      <c r="AS135" s="181">
        <v>0</v>
      </c>
      <c r="AT135" s="182">
        <v>1</v>
      </c>
      <c r="AU135" s="182">
        <v>35</v>
      </c>
      <c r="AV135" s="182">
        <v>0</v>
      </c>
      <c r="AW135" s="182">
        <v>0</v>
      </c>
      <c r="AX135" s="183">
        <v>36</v>
      </c>
      <c r="AY135" s="181">
        <v>0</v>
      </c>
      <c r="AZ135" s="182">
        <v>3</v>
      </c>
      <c r="BA135" s="182">
        <v>33</v>
      </c>
      <c r="BB135" s="182">
        <v>0</v>
      </c>
      <c r="BC135" s="182">
        <v>0</v>
      </c>
      <c r="BD135" s="183">
        <v>36</v>
      </c>
      <c r="BE135" s="184">
        <v>0</v>
      </c>
      <c r="BF135" s="185">
        <v>0</v>
      </c>
      <c r="BG135" s="186"/>
      <c r="BH135" s="184">
        <v>4</v>
      </c>
      <c r="BI135" s="182"/>
      <c r="BJ135" s="185">
        <v>-8</v>
      </c>
      <c r="BK135" s="186">
        <v>-0.66666666666666663</v>
      </c>
      <c r="BL135" s="184">
        <v>39</v>
      </c>
      <c r="BM135" s="185">
        <v>-6</v>
      </c>
      <c r="BN135" s="186">
        <v>-0.13333333333333333</v>
      </c>
      <c r="BO135" s="184">
        <v>0</v>
      </c>
      <c r="BP135" s="185">
        <v>0</v>
      </c>
      <c r="BQ135" s="186"/>
      <c r="BR135" s="184">
        <v>0</v>
      </c>
      <c r="BS135" s="185">
        <v>0</v>
      </c>
      <c r="BT135" s="186"/>
      <c r="BU135" s="184">
        <v>43</v>
      </c>
      <c r="BV135" s="185">
        <v>-14</v>
      </c>
      <c r="BW135" s="186">
        <v>-0.24561403508771928</v>
      </c>
    </row>
    <row r="136" spans="1:75" s="155" customFormat="1" ht="12" x14ac:dyDescent="0.2">
      <c r="A136" s="187" t="s">
        <v>222</v>
      </c>
      <c r="B136" s="180">
        <v>29</v>
      </c>
      <c r="C136" s="181">
        <v>0</v>
      </c>
      <c r="D136" s="182">
        <v>8</v>
      </c>
      <c r="E136" s="182">
        <v>56</v>
      </c>
      <c r="F136" s="182">
        <v>0</v>
      </c>
      <c r="G136" s="182">
        <v>0</v>
      </c>
      <c r="H136" s="183">
        <v>64</v>
      </c>
      <c r="I136" s="181">
        <v>0</v>
      </c>
      <c r="J136" s="182">
        <v>5</v>
      </c>
      <c r="K136" s="182">
        <v>56</v>
      </c>
      <c r="L136" s="182">
        <v>0</v>
      </c>
      <c r="M136" s="182">
        <v>0</v>
      </c>
      <c r="N136" s="183">
        <v>61</v>
      </c>
      <c r="O136" s="182">
        <v>0</v>
      </c>
      <c r="P136" s="182">
        <v>4</v>
      </c>
      <c r="Q136" s="182">
        <v>51</v>
      </c>
      <c r="R136" s="182">
        <v>0</v>
      </c>
      <c r="S136" s="182">
        <v>0</v>
      </c>
      <c r="T136" s="183">
        <v>55</v>
      </c>
      <c r="U136" s="181">
        <v>0</v>
      </c>
      <c r="V136" s="182">
        <v>9</v>
      </c>
      <c r="W136" s="182">
        <v>50</v>
      </c>
      <c r="X136" s="182">
        <v>0</v>
      </c>
      <c r="Y136" s="182">
        <v>0</v>
      </c>
      <c r="Z136" s="183">
        <v>59</v>
      </c>
      <c r="AA136" s="181">
        <v>0</v>
      </c>
      <c r="AB136" s="182">
        <v>5</v>
      </c>
      <c r="AC136" s="182">
        <v>48</v>
      </c>
      <c r="AD136" s="182">
        <v>0</v>
      </c>
      <c r="AE136" s="182">
        <v>0</v>
      </c>
      <c r="AF136" s="183">
        <v>53</v>
      </c>
      <c r="AG136" s="181">
        <v>0</v>
      </c>
      <c r="AH136" s="182">
        <v>0</v>
      </c>
      <c r="AI136" s="182">
        <v>42</v>
      </c>
      <c r="AJ136" s="182">
        <v>0</v>
      </c>
      <c r="AK136" s="182">
        <v>0</v>
      </c>
      <c r="AL136" s="183">
        <v>42</v>
      </c>
      <c r="AM136" s="181">
        <v>0</v>
      </c>
      <c r="AN136" s="182">
        <v>2</v>
      </c>
      <c r="AO136" s="182">
        <v>35</v>
      </c>
      <c r="AP136" s="182">
        <v>0</v>
      </c>
      <c r="AQ136" s="182">
        <v>0</v>
      </c>
      <c r="AR136" s="183">
        <v>37</v>
      </c>
      <c r="AS136" s="181">
        <v>0</v>
      </c>
      <c r="AT136" s="182">
        <v>5</v>
      </c>
      <c r="AU136" s="182">
        <v>25</v>
      </c>
      <c r="AV136" s="182">
        <v>0</v>
      </c>
      <c r="AW136" s="182">
        <v>0</v>
      </c>
      <c r="AX136" s="183">
        <v>30</v>
      </c>
      <c r="AY136" s="181">
        <v>0</v>
      </c>
      <c r="AZ136" s="182">
        <v>2</v>
      </c>
      <c r="BA136" s="182">
        <v>23</v>
      </c>
      <c r="BB136" s="182">
        <v>0</v>
      </c>
      <c r="BC136" s="182">
        <v>0</v>
      </c>
      <c r="BD136" s="183">
        <v>25</v>
      </c>
      <c r="BE136" s="184">
        <v>0</v>
      </c>
      <c r="BF136" s="185">
        <v>0</v>
      </c>
      <c r="BG136" s="186"/>
      <c r="BH136" s="184">
        <v>1</v>
      </c>
      <c r="BI136" s="182"/>
      <c r="BJ136" s="185">
        <v>-7</v>
      </c>
      <c r="BK136" s="186">
        <v>-0.875</v>
      </c>
      <c r="BL136" s="184">
        <v>24</v>
      </c>
      <c r="BM136" s="185">
        <v>-32</v>
      </c>
      <c r="BN136" s="186">
        <v>-0.5714285714285714</v>
      </c>
      <c r="BO136" s="184">
        <v>0</v>
      </c>
      <c r="BP136" s="185">
        <v>0</v>
      </c>
      <c r="BQ136" s="186"/>
      <c r="BR136" s="184">
        <v>0</v>
      </c>
      <c r="BS136" s="185">
        <v>0</v>
      </c>
      <c r="BT136" s="186"/>
      <c r="BU136" s="184">
        <v>25</v>
      </c>
      <c r="BV136" s="185">
        <v>-39</v>
      </c>
      <c r="BW136" s="186">
        <v>-0.609375</v>
      </c>
    </row>
    <row r="137" spans="1:75" s="155" customFormat="1" ht="12" x14ac:dyDescent="0.2">
      <c r="A137" s="187" t="s">
        <v>235</v>
      </c>
      <c r="B137" s="180">
        <v>29</v>
      </c>
      <c r="C137" s="181">
        <v>0</v>
      </c>
      <c r="D137" s="182">
        <v>17</v>
      </c>
      <c r="E137" s="182">
        <v>140</v>
      </c>
      <c r="F137" s="182">
        <v>0</v>
      </c>
      <c r="G137" s="182">
        <v>0</v>
      </c>
      <c r="H137" s="183">
        <v>157</v>
      </c>
      <c r="I137" s="181">
        <v>0</v>
      </c>
      <c r="J137" s="182">
        <v>12</v>
      </c>
      <c r="K137" s="182">
        <v>126</v>
      </c>
      <c r="L137" s="182">
        <v>0</v>
      </c>
      <c r="M137" s="182">
        <v>0</v>
      </c>
      <c r="N137" s="183">
        <v>138</v>
      </c>
      <c r="O137" s="182">
        <v>0</v>
      </c>
      <c r="P137" s="182">
        <v>16</v>
      </c>
      <c r="Q137" s="182">
        <v>113</v>
      </c>
      <c r="R137" s="182">
        <v>0</v>
      </c>
      <c r="S137" s="182">
        <v>0</v>
      </c>
      <c r="T137" s="183">
        <v>129</v>
      </c>
      <c r="U137" s="181">
        <v>0</v>
      </c>
      <c r="V137" s="182">
        <v>19</v>
      </c>
      <c r="W137" s="182">
        <v>125</v>
      </c>
      <c r="X137" s="182">
        <v>0</v>
      </c>
      <c r="Y137" s="182">
        <v>0</v>
      </c>
      <c r="Z137" s="183">
        <v>144</v>
      </c>
      <c r="AA137" s="181">
        <v>0</v>
      </c>
      <c r="AB137" s="182">
        <v>16</v>
      </c>
      <c r="AC137" s="182">
        <v>138</v>
      </c>
      <c r="AD137" s="182">
        <v>0</v>
      </c>
      <c r="AE137" s="182">
        <v>0</v>
      </c>
      <c r="AF137" s="183">
        <v>154</v>
      </c>
      <c r="AG137" s="181">
        <v>0</v>
      </c>
      <c r="AH137" s="182">
        <v>21</v>
      </c>
      <c r="AI137" s="182">
        <v>125</v>
      </c>
      <c r="AJ137" s="182">
        <v>0</v>
      </c>
      <c r="AK137" s="182">
        <v>0</v>
      </c>
      <c r="AL137" s="183">
        <v>146</v>
      </c>
      <c r="AM137" s="181">
        <v>0</v>
      </c>
      <c r="AN137" s="182">
        <v>13</v>
      </c>
      <c r="AO137" s="182">
        <v>136</v>
      </c>
      <c r="AP137" s="182">
        <v>0</v>
      </c>
      <c r="AQ137" s="182">
        <v>0</v>
      </c>
      <c r="AR137" s="183">
        <v>149</v>
      </c>
      <c r="AS137" s="181">
        <v>0</v>
      </c>
      <c r="AT137" s="182">
        <v>20</v>
      </c>
      <c r="AU137" s="182">
        <v>130</v>
      </c>
      <c r="AV137" s="182">
        <v>0</v>
      </c>
      <c r="AW137" s="182">
        <v>0</v>
      </c>
      <c r="AX137" s="183">
        <v>150</v>
      </c>
      <c r="AY137" s="181">
        <v>0</v>
      </c>
      <c r="AZ137" s="182">
        <v>20</v>
      </c>
      <c r="BA137" s="182">
        <v>135</v>
      </c>
      <c r="BB137" s="182">
        <v>0</v>
      </c>
      <c r="BC137" s="182">
        <v>0</v>
      </c>
      <c r="BD137" s="183">
        <v>155</v>
      </c>
      <c r="BE137" s="184">
        <v>0</v>
      </c>
      <c r="BF137" s="185">
        <v>0</v>
      </c>
      <c r="BG137" s="186"/>
      <c r="BH137" s="184">
        <v>16</v>
      </c>
      <c r="BI137" s="182"/>
      <c r="BJ137" s="185">
        <v>-1</v>
      </c>
      <c r="BK137" s="186">
        <v>-5.8823529411764705E-2</v>
      </c>
      <c r="BL137" s="184">
        <v>134</v>
      </c>
      <c r="BM137" s="185">
        <v>-6</v>
      </c>
      <c r="BN137" s="186">
        <v>-4.2857142857142858E-2</v>
      </c>
      <c r="BO137" s="184">
        <v>0</v>
      </c>
      <c r="BP137" s="185">
        <v>0</v>
      </c>
      <c r="BQ137" s="186"/>
      <c r="BR137" s="184">
        <v>0</v>
      </c>
      <c r="BS137" s="185">
        <v>0</v>
      </c>
      <c r="BT137" s="186"/>
      <c r="BU137" s="184">
        <v>150</v>
      </c>
      <c r="BV137" s="185">
        <v>-7</v>
      </c>
      <c r="BW137" s="186">
        <v>-4.4585987261146494E-2</v>
      </c>
    </row>
    <row r="138" spans="1:75" s="155" customFormat="1" ht="12" x14ac:dyDescent="0.2">
      <c r="A138" s="179" t="s">
        <v>437</v>
      </c>
      <c r="B138" s="180">
        <v>29</v>
      </c>
      <c r="C138" s="181">
        <v>25</v>
      </c>
      <c r="D138" s="182">
        <v>270</v>
      </c>
      <c r="E138" s="182">
        <v>1971</v>
      </c>
      <c r="F138" s="182">
        <v>848</v>
      </c>
      <c r="G138" s="182">
        <v>1665</v>
      </c>
      <c r="H138" s="183">
        <v>4779</v>
      </c>
      <c r="I138" s="181">
        <v>61</v>
      </c>
      <c r="J138" s="182">
        <v>272</v>
      </c>
      <c r="K138" s="182">
        <v>1895</v>
      </c>
      <c r="L138" s="182">
        <v>808</v>
      </c>
      <c r="M138" s="182">
        <v>1768</v>
      </c>
      <c r="N138" s="183">
        <v>4804</v>
      </c>
      <c r="O138" s="182">
        <v>84</v>
      </c>
      <c r="P138" s="182">
        <v>234</v>
      </c>
      <c r="Q138" s="182">
        <v>1845</v>
      </c>
      <c r="R138" s="182">
        <v>798</v>
      </c>
      <c r="S138" s="182">
        <v>1776</v>
      </c>
      <c r="T138" s="183">
        <v>4737</v>
      </c>
      <c r="U138" s="181">
        <v>89</v>
      </c>
      <c r="V138" s="182">
        <v>310</v>
      </c>
      <c r="W138" s="182">
        <v>1753</v>
      </c>
      <c r="X138" s="182">
        <v>776</v>
      </c>
      <c r="Y138" s="182">
        <v>1817</v>
      </c>
      <c r="Z138" s="183">
        <v>4745</v>
      </c>
      <c r="AA138" s="181">
        <v>82</v>
      </c>
      <c r="AB138" s="182">
        <v>294</v>
      </c>
      <c r="AC138" s="182">
        <v>1712</v>
      </c>
      <c r="AD138" s="182">
        <v>726</v>
      </c>
      <c r="AE138" s="182">
        <v>1788</v>
      </c>
      <c r="AF138" s="183">
        <v>4602</v>
      </c>
      <c r="AG138" s="181">
        <v>88</v>
      </c>
      <c r="AH138" s="182">
        <v>296</v>
      </c>
      <c r="AI138" s="182">
        <v>1659</v>
      </c>
      <c r="AJ138" s="182">
        <v>727</v>
      </c>
      <c r="AK138" s="182">
        <v>1738</v>
      </c>
      <c r="AL138" s="183">
        <v>4508</v>
      </c>
      <c r="AM138" s="181">
        <v>73</v>
      </c>
      <c r="AN138" s="182">
        <v>298</v>
      </c>
      <c r="AO138" s="182">
        <v>1715</v>
      </c>
      <c r="AP138" s="182">
        <v>706</v>
      </c>
      <c r="AQ138" s="182">
        <v>1690</v>
      </c>
      <c r="AR138" s="183">
        <v>4482</v>
      </c>
      <c r="AS138" s="181">
        <f t="shared" ref="AS138:AX138" si="27">SUM(AS131:AS137)</f>
        <v>81</v>
      </c>
      <c r="AT138" s="182">
        <f t="shared" si="27"/>
        <v>293</v>
      </c>
      <c r="AU138" s="182">
        <f t="shared" si="27"/>
        <v>1667</v>
      </c>
      <c r="AV138" s="182">
        <f t="shared" si="27"/>
        <v>653</v>
      </c>
      <c r="AW138" s="182">
        <f t="shared" si="27"/>
        <v>1670</v>
      </c>
      <c r="AX138" s="183">
        <f t="shared" si="27"/>
        <v>4364</v>
      </c>
      <c r="AY138" s="181">
        <v>69</v>
      </c>
      <c r="AZ138" s="182">
        <v>269</v>
      </c>
      <c r="BA138" s="182">
        <v>1700</v>
      </c>
      <c r="BB138" s="182">
        <v>584</v>
      </c>
      <c r="BC138" s="182">
        <v>1599</v>
      </c>
      <c r="BD138" s="183">
        <v>4221</v>
      </c>
      <c r="BE138" s="184">
        <v>70</v>
      </c>
      <c r="BF138" s="185">
        <v>45</v>
      </c>
      <c r="BG138" s="186">
        <v>18</v>
      </c>
      <c r="BH138" s="184">
        <v>260</v>
      </c>
      <c r="BI138" s="182"/>
      <c r="BJ138" s="185">
        <v>-10</v>
      </c>
      <c r="BK138" s="186">
        <v>-3.7037037037037035E-2</v>
      </c>
      <c r="BL138" s="184">
        <v>1662</v>
      </c>
      <c r="BM138" s="185">
        <v>-309</v>
      </c>
      <c r="BN138" s="186">
        <v>-0.15677321156773211</v>
      </c>
      <c r="BO138" s="184">
        <v>595</v>
      </c>
      <c r="BP138" s="185">
        <v>-253</v>
      </c>
      <c r="BQ138" s="186">
        <v>-0.29834905660377359</v>
      </c>
      <c r="BR138" s="184">
        <v>1558</v>
      </c>
      <c r="BS138" s="185">
        <v>-107</v>
      </c>
      <c r="BT138" s="186">
        <v>-6.4264264264264265E-2</v>
      </c>
      <c r="BU138" s="184">
        <v>4145</v>
      </c>
      <c r="BV138" s="185">
        <v>-634</v>
      </c>
      <c r="BW138" s="186">
        <v>-0.13266373718351118</v>
      </c>
    </row>
    <row r="139" spans="1:75" s="155" customFormat="1" ht="12" x14ac:dyDescent="0.2">
      <c r="A139" s="187"/>
      <c r="B139" s="180"/>
      <c r="C139" s="181"/>
      <c r="D139" s="182"/>
      <c r="E139" s="182"/>
      <c r="F139" s="182"/>
      <c r="G139" s="182"/>
      <c r="H139" s="183"/>
      <c r="I139" s="181"/>
      <c r="J139" s="182"/>
      <c r="K139" s="182"/>
      <c r="L139" s="182"/>
      <c r="M139" s="182"/>
      <c r="N139" s="183"/>
      <c r="O139" s="182"/>
      <c r="P139" s="182"/>
      <c r="Q139" s="182"/>
      <c r="R139" s="182"/>
      <c r="S139" s="182"/>
      <c r="T139" s="183"/>
      <c r="U139" s="181"/>
      <c r="V139" s="182"/>
      <c r="W139" s="182"/>
      <c r="X139" s="182"/>
      <c r="Y139" s="182"/>
      <c r="Z139" s="183"/>
      <c r="AA139" s="181"/>
      <c r="AB139" s="182"/>
      <c r="AC139" s="182"/>
      <c r="AD139" s="182"/>
      <c r="AE139" s="182"/>
      <c r="AF139" s="183"/>
      <c r="AG139" s="181"/>
      <c r="AH139" s="182"/>
      <c r="AI139" s="182"/>
      <c r="AJ139" s="182"/>
      <c r="AK139" s="182"/>
      <c r="AL139" s="183"/>
      <c r="AM139" s="181"/>
      <c r="AN139" s="182"/>
      <c r="AO139" s="182"/>
      <c r="AP139" s="182"/>
      <c r="AQ139" s="182"/>
      <c r="AR139" s="183"/>
      <c r="AS139" s="181"/>
      <c r="AT139" s="182"/>
      <c r="AU139" s="182"/>
      <c r="AV139" s="182"/>
      <c r="AW139" s="182"/>
      <c r="AX139" s="183"/>
      <c r="AY139" s="181"/>
      <c r="AZ139" s="182"/>
      <c r="BA139" s="182"/>
      <c r="BB139" s="182"/>
      <c r="BC139" s="182"/>
      <c r="BD139" s="183"/>
      <c r="BE139" s="184"/>
      <c r="BF139" s="185"/>
      <c r="BG139" s="186"/>
      <c r="BH139" s="184"/>
      <c r="BI139" s="182"/>
      <c r="BJ139" s="185"/>
      <c r="BK139" s="186"/>
      <c r="BL139" s="184"/>
      <c r="BM139" s="185"/>
      <c r="BN139" s="186"/>
      <c r="BO139" s="184"/>
      <c r="BP139" s="185"/>
      <c r="BQ139" s="186"/>
      <c r="BR139" s="184"/>
      <c r="BS139" s="185"/>
      <c r="BT139" s="186"/>
      <c r="BU139" s="184"/>
      <c r="BV139" s="185"/>
      <c r="BW139" s="186"/>
    </row>
    <row r="140" spans="1:75" s="155" customFormat="1" ht="12" x14ac:dyDescent="0.2">
      <c r="A140" s="187" t="s">
        <v>57</v>
      </c>
      <c r="B140" s="180">
        <v>30</v>
      </c>
      <c r="C140" s="181">
        <v>14</v>
      </c>
      <c r="D140" s="182">
        <v>161</v>
      </c>
      <c r="E140" s="182">
        <v>900</v>
      </c>
      <c r="F140" s="182">
        <v>619</v>
      </c>
      <c r="G140" s="182">
        <v>800</v>
      </c>
      <c r="H140" s="183">
        <v>2494</v>
      </c>
      <c r="I140" s="181">
        <v>32</v>
      </c>
      <c r="J140" s="182">
        <v>163</v>
      </c>
      <c r="K140" s="182">
        <v>866</v>
      </c>
      <c r="L140" s="182">
        <v>623</v>
      </c>
      <c r="M140" s="182">
        <v>792</v>
      </c>
      <c r="N140" s="183">
        <v>2476</v>
      </c>
      <c r="O140" s="182">
        <v>23</v>
      </c>
      <c r="P140" s="182">
        <v>167</v>
      </c>
      <c r="Q140" s="182">
        <v>799</v>
      </c>
      <c r="R140" s="182">
        <v>629</v>
      </c>
      <c r="S140" s="182">
        <v>825</v>
      </c>
      <c r="T140" s="183">
        <v>2443</v>
      </c>
      <c r="U140" s="181">
        <v>36</v>
      </c>
      <c r="V140" s="182">
        <v>164</v>
      </c>
      <c r="W140" s="182">
        <v>814</v>
      </c>
      <c r="X140" s="182">
        <v>558</v>
      </c>
      <c r="Y140" s="182">
        <v>806</v>
      </c>
      <c r="Z140" s="183">
        <v>2378</v>
      </c>
      <c r="AA140" s="181">
        <v>39</v>
      </c>
      <c r="AB140" s="182">
        <v>137</v>
      </c>
      <c r="AC140" s="182">
        <v>816</v>
      </c>
      <c r="AD140" s="182">
        <v>519</v>
      </c>
      <c r="AE140" s="182">
        <v>807</v>
      </c>
      <c r="AF140" s="183">
        <v>2318</v>
      </c>
      <c r="AG140" s="181">
        <v>24</v>
      </c>
      <c r="AH140" s="182">
        <v>152</v>
      </c>
      <c r="AI140" s="182">
        <v>830</v>
      </c>
      <c r="AJ140" s="182">
        <v>445</v>
      </c>
      <c r="AK140" s="182">
        <v>818</v>
      </c>
      <c r="AL140" s="183">
        <v>2269</v>
      </c>
      <c r="AM140" s="181">
        <v>54</v>
      </c>
      <c r="AN140" s="182">
        <v>157</v>
      </c>
      <c r="AO140" s="182">
        <v>808</v>
      </c>
      <c r="AP140" s="182">
        <v>478</v>
      </c>
      <c r="AQ140" s="182">
        <v>754</v>
      </c>
      <c r="AR140" s="183">
        <v>2251</v>
      </c>
      <c r="AS140" s="181">
        <v>61</v>
      </c>
      <c r="AT140" s="182">
        <v>158</v>
      </c>
      <c r="AU140" s="182">
        <v>802</v>
      </c>
      <c r="AV140" s="182">
        <v>494</v>
      </c>
      <c r="AW140" s="182">
        <v>764</v>
      </c>
      <c r="AX140" s="183">
        <v>2279</v>
      </c>
      <c r="AY140" s="181">
        <v>42</v>
      </c>
      <c r="AZ140" s="182">
        <v>149</v>
      </c>
      <c r="BA140" s="182">
        <v>791</v>
      </c>
      <c r="BB140" s="182">
        <v>524</v>
      </c>
      <c r="BC140" s="182">
        <v>688</v>
      </c>
      <c r="BD140" s="183">
        <v>2194</v>
      </c>
      <c r="BE140" s="184">
        <v>40</v>
      </c>
      <c r="BF140" s="185">
        <v>26</v>
      </c>
      <c r="BG140" s="186">
        <v>1.8571428571428572</v>
      </c>
      <c r="BH140" s="184">
        <v>158</v>
      </c>
      <c r="BI140" s="182"/>
      <c r="BJ140" s="185">
        <v>-3</v>
      </c>
      <c r="BK140" s="186">
        <v>-1.8633540372670808E-2</v>
      </c>
      <c r="BL140" s="184">
        <v>748</v>
      </c>
      <c r="BM140" s="185">
        <v>-152</v>
      </c>
      <c r="BN140" s="186">
        <v>-0.16888888888888889</v>
      </c>
      <c r="BO140" s="184">
        <v>476</v>
      </c>
      <c r="BP140" s="185">
        <v>-143</v>
      </c>
      <c r="BQ140" s="186">
        <v>-0.23101777059773829</v>
      </c>
      <c r="BR140" s="184">
        <v>623</v>
      </c>
      <c r="BS140" s="185">
        <v>-177</v>
      </c>
      <c r="BT140" s="186">
        <v>-0.22125</v>
      </c>
      <c r="BU140" s="184">
        <v>2045</v>
      </c>
      <c r="BV140" s="185">
        <v>-449</v>
      </c>
      <c r="BW140" s="186">
        <v>-0.18003207698476342</v>
      </c>
    </row>
    <row r="141" spans="1:75" s="155" customFormat="1" ht="12" x14ac:dyDescent="0.2">
      <c r="A141" s="179" t="s">
        <v>438</v>
      </c>
      <c r="B141" s="180">
        <v>30</v>
      </c>
      <c r="C141" s="181">
        <v>14</v>
      </c>
      <c r="D141" s="182">
        <v>161</v>
      </c>
      <c r="E141" s="182">
        <v>900</v>
      </c>
      <c r="F141" s="182">
        <v>619</v>
      </c>
      <c r="G141" s="182">
        <v>800</v>
      </c>
      <c r="H141" s="183">
        <v>2494</v>
      </c>
      <c r="I141" s="181">
        <v>32</v>
      </c>
      <c r="J141" s="182">
        <v>163</v>
      </c>
      <c r="K141" s="182">
        <v>866</v>
      </c>
      <c r="L141" s="182">
        <v>623</v>
      </c>
      <c r="M141" s="182">
        <v>792</v>
      </c>
      <c r="N141" s="183">
        <v>2476</v>
      </c>
      <c r="O141" s="182">
        <v>23</v>
      </c>
      <c r="P141" s="182">
        <v>167</v>
      </c>
      <c r="Q141" s="182">
        <v>799</v>
      </c>
      <c r="R141" s="182">
        <v>629</v>
      </c>
      <c r="S141" s="182">
        <v>825</v>
      </c>
      <c r="T141" s="183">
        <v>2443</v>
      </c>
      <c r="U141" s="181">
        <v>36</v>
      </c>
      <c r="V141" s="182">
        <v>164</v>
      </c>
      <c r="W141" s="182">
        <v>814</v>
      </c>
      <c r="X141" s="182">
        <v>558</v>
      </c>
      <c r="Y141" s="182">
        <v>806</v>
      </c>
      <c r="Z141" s="183">
        <v>2378</v>
      </c>
      <c r="AA141" s="181">
        <v>39</v>
      </c>
      <c r="AB141" s="182">
        <v>137</v>
      </c>
      <c r="AC141" s="182">
        <v>816</v>
      </c>
      <c r="AD141" s="182">
        <v>519</v>
      </c>
      <c r="AE141" s="182">
        <v>807</v>
      </c>
      <c r="AF141" s="183">
        <v>2318</v>
      </c>
      <c r="AG141" s="181">
        <v>24</v>
      </c>
      <c r="AH141" s="182">
        <v>152</v>
      </c>
      <c r="AI141" s="182">
        <v>830</v>
      </c>
      <c r="AJ141" s="182">
        <v>445</v>
      </c>
      <c r="AK141" s="182">
        <v>818</v>
      </c>
      <c r="AL141" s="183">
        <v>2269</v>
      </c>
      <c r="AM141" s="181">
        <v>54</v>
      </c>
      <c r="AN141" s="182">
        <v>157</v>
      </c>
      <c r="AO141" s="182">
        <v>808</v>
      </c>
      <c r="AP141" s="182">
        <v>478</v>
      </c>
      <c r="AQ141" s="182">
        <v>754</v>
      </c>
      <c r="AR141" s="183">
        <v>2251</v>
      </c>
      <c r="AS141" s="181">
        <f t="shared" ref="AS141:AX141" si="28">SUM(AS140)</f>
        <v>61</v>
      </c>
      <c r="AT141" s="182">
        <f t="shared" si="28"/>
        <v>158</v>
      </c>
      <c r="AU141" s="182">
        <f t="shared" si="28"/>
        <v>802</v>
      </c>
      <c r="AV141" s="182">
        <f t="shared" si="28"/>
        <v>494</v>
      </c>
      <c r="AW141" s="182">
        <f t="shared" si="28"/>
        <v>764</v>
      </c>
      <c r="AX141" s="183">
        <f t="shared" si="28"/>
        <v>2279</v>
      </c>
      <c r="AY141" s="181">
        <v>42</v>
      </c>
      <c r="AZ141" s="182">
        <v>149</v>
      </c>
      <c r="BA141" s="182">
        <v>791</v>
      </c>
      <c r="BB141" s="182">
        <v>524</v>
      </c>
      <c r="BC141" s="182">
        <v>688</v>
      </c>
      <c r="BD141" s="183">
        <v>2194</v>
      </c>
      <c r="BE141" s="184">
        <v>40</v>
      </c>
      <c r="BF141" s="185">
        <v>26</v>
      </c>
      <c r="BG141" s="186">
        <v>1.8571428571428572</v>
      </c>
      <c r="BH141" s="184">
        <v>158</v>
      </c>
      <c r="BI141" s="182"/>
      <c r="BJ141" s="185">
        <v>-3</v>
      </c>
      <c r="BK141" s="186">
        <v>-1.8633540372670808E-2</v>
      </c>
      <c r="BL141" s="184">
        <v>748</v>
      </c>
      <c r="BM141" s="185">
        <v>-152</v>
      </c>
      <c r="BN141" s="186">
        <v>-0.16888888888888889</v>
      </c>
      <c r="BO141" s="184">
        <v>476</v>
      </c>
      <c r="BP141" s="185">
        <v>-143</v>
      </c>
      <c r="BQ141" s="186">
        <v>-0.23101777059773829</v>
      </c>
      <c r="BR141" s="184">
        <v>623</v>
      </c>
      <c r="BS141" s="185">
        <v>-177</v>
      </c>
      <c r="BT141" s="186">
        <v>-0.22125</v>
      </c>
      <c r="BU141" s="184">
        <v>2045</v>
      </c>
      <c r="BV141" s="185">
        <v>-449</v>
      </c>
      <c r="BW141" s="186">
        <v>-0.18003207698476342</v>
      </c>
    </row>
    <row r="142" spans="1:75" s="155" customFormat="1" ht="12" x14ac:dyDescent="0.2">
      <c r="A142" s="187"/>
      <c r="B142" s="180"/>
      <c r="C142" s="181"/>
      <c r="D142" s="182"/>
      <c r="E142" s="182"/>
      <c r="F142" s="182"/>
      <c r="G142" s="182"/>
      <c r="H142" s="183"/>
      <c r="I142" s="181"/>
      <c r="J142" s="182"/>
      <c r="K142" s="182"/>
      <c r="L142" s="182"/>
      <c r="M142" s="182"/>
      <c r="N142" s="183"/>
      <c r="O142" s="182"/>
      <c r="P142" s="182"/>
      <c r="Q142" s="182"/>
      <c r="R142" s="182"/>
      <c r="S142" s="182"/>
      <c r="T142" s="183"/>
      <c r="U142" s="181"/>
      <c r="V142" s="182"/>
      <c r="W142" s="182"/>
      <c r="X142" s="182"/>
      <c r="Y142" s="182"/>
      <c r="Z142" s="183"/>
      <c r="AA142" s="181"/>
      <c r="AB142" s="182"/>
      <c r="AC142" s="182"/>
      <c r="AD142" s="182"/>
      <c r="AE142" s="182"/>
      <c r="AF142" s="183"/>
      <c r="AG142" s="181"/>
      <c r="AH142" s="182"/>
      <c r="AI142" s="182"/>
      <c r="AJ142" s="182"/>
      <c r="AK142" s="182"/>
      <c r="AL142" s="183"/>
      <c r="AM142" s="181"/>
      <c r="AN142" s="182"/>
      <c r="AO142" s="182"/>
      <c r="AP142" s="182"/>
      <c r="AQ142" s="182"/>
      <c r="AR142" s="183"/>
      <c r="AS142" s="181"/>
      <c r="AT142" s="182"/>
      <c r="AU142" s="182"/>
      <c r="AV142" s="182"/>
      <c r="AW142" s="182"/>
      <c r="AX142" s="183"/>
      <c r="AY142" s="181"/>
      <c r="AZ142" s="182"/>
      <c r="BA142" s="182"/>
      <c r="BB142" s="182"/>
      <c r="BC142" s="182"/>
      <c r="BD142" s="183"/>
      <c r="BE142" s="184"/>
      <c r="BF142" s="185"/>
      <c r="BG142" s="186"/>
      <c r="BH142" s="184"/>
      <c r="BI142" s="182"/>
      <c r="BJ142" s="185"/>
      <c r="BK142" s="186"/>
      <c r="BL142" s="184"/>
      <c r="BM142" s="185"/>
      <c r="BN142" s="186"/>
      <c r="BO142" s="184"/>
      <c r="BP142" s="185"/>
      <c r="BQ142" s="186"/>
      <c r="BR142" s="184"/>
      <c r="BS142" s="185"/>
      <c r="BT142" s="186"/>
      <c r="BU142" s="184"/>
      <c r="BV142" s="185"/>
      <c r="BW142" s="186"/>
    </row>
    <row r="143" spans="1:75" s="155" customFormat="1" ht="12" x14ac:dyDescent="0.2">
      <c r="A143" s="187" t="s">
        <v>194</v>
      </c>
      <c r="B143" s="180">
        <v>31</v>
      </c>
      <c r="C143" s="181">
        <v>35</v>
      </c>
      <c r="D143" s="182">
        <v>79</v>
      </c>
      <c r="E143" s="182">
        <v>695</v>
      </c>
      <c r="F143" s="182">
        <v>0</v>
      </c>
      <c r="G143" s="182">
        <v>324</v>
      </c>
      <c r="H143" s="183">
        <v>1133</v>
      </c>
      <c r="I143" s="181">
        <v>31</v>
      </c>
      <c r="J143" s="182">
        <v>75</v>
      </c>
      <c r="K143" s="182">
        <v>697</v>
      </c>
      <c r="L143" s="182">
        <v>0</v>
      </c>
      <c r="M143" s="182">
        <v>317</v>
      </c>
      <c r="N143" s="183">
        <v>1120</v>
      </c>
      <c r="O143" s="182">
        <v>28</v>
      </c>
      <c r="P143" s="182">
        <v>78</v>
      </c>
      <c r="Q143" s="182">
        <v>690</v>
      </c>
      <c r="R143" s="182">
        <v>0</v>
      </c>
      <c r="S143" s="182">
        <v>347</v>
      </c>
      <c r="T143" s="183">
        <v>1143</v>
      </c>
      <c r="U143" s="181">
        <v>33</v>
      </c>
      <c r="V143" s="182">
        <v>78</v>
      </c>
      <c r="W143" s="182">
        <v>679</v>
      </c>
      <c r="X143" s="182">
        <v>0</v>
      </c>
      <c r="Y143" s="182">
        <v>344</v>
      </c>
      <c r="Z143" s="183">
        <v>1134</v>
      </c>
      <c r="AA143" s="181">
        <v>28</v>
      </c>
      <c r="AB143" s="182">
        <v>81</v>
      </c>
      <c r="AC143" s="182">
        <v>647</v>
      </c>
      <c r="AD143" s="182">
        <v>0</v>
      </c>
      <c r="AE143" s="182">
        <v>351</v>
      </c>
      <c r="AF143" s="183">
        <v>1107</v>
      </c>
      <c r="AG143" s="181">
        <v>29</v>
      </c>
      <c r="AH143" s="182">
        <v>80</v>
      </c>
      <c r="AI143" s="182">
        <v>627</v>
      </c>
      <c r="AJ143" s="182">
        <v>0</v>
      </c>
      <c r="AK143" s="182">
        <v>345</v>
      </c>
      <c r="AL143" s="183">
        <v>1081</v>
      </c>
      <c r="AM143" s="181">
        <v>26</v>
      </c>
      <c r="AN143" s="182">
        <v>101</v>
      </c>
      <c r="AO143" s="182">
        <v>614</v>
      </c>
      <c r="AP143" s="182">
        <v>0</v>
      </c>
      <c r="AQ143" s="182">
        <v>311</v>
      </c>
      <c r="AR143" s="183">
        <v>1052</v>
      </c>
      <c r="AS143" s="181">
        <v>26</v>
      </c>
      <c r="AT143" s="182">
        <v>104</v>
      </c>
      <c r="AU143" s="182">
        <v>620</v>
      </c>
      <c r="AV143" s="182">
        <v>0</v>
      </c>
      <c r="AW143" s="182">
        <v>301</v>
      </c>
      <c r="AX143" s="183">
        <v>1051</v>
      </c>
      <c r="AY143" s="181">
        <v>30</v>
      </c>
      <c r="AZ143" s="182">
        <v>69</v>
      </c>
      <c r="BA143" s="182">
        <v>653</v>
      </c>
      <c r="BB143" s="182">
        <v>0</v>
      </c>
      <c r="BC143" s="182">
        <v>281</v>
      </c>
      <c r="BD143" s="183">
        <v>1033</v>
      </c>
      <c r="BE143" s="184">
        <v>28</v>
      </c>
      <c r="BF143" s="185">
        <v>-7</v>
      </c>
      <c r="BG143" s="186">
        <v>-2</v>
      </c>
      <c r="BH143" s="184">
        <v>85</v>
      </c>
      <c r="BI143" s="182"/>
      <c r="BJ143" s="185">
        <v>6</v>
      </c>
      <c r="BK143" s="186">
        <v>7.5949367088607597E-2</v>
      </c>
      <c r="BL143" s="184">
        <v>659</v>
      </c>
      <c r="BM143" s="185">
        <v>-36</v>
      </c>
      <c r="BN143" s="186">
        <v>-5.1798561151079135E-2</v>
      </c>
      <c r="BO143" s="184">
        <v>0</v>
      </c>
      <c r="BP143" s="185">
        <v>0</v>
      </c>
      <c r="BQ143" s="186"/>
      <c r="BR143" s="184">
        <v>258</v>
      </c>
      <c r="BS143" s="185">
        <v>-66</v>
      </c>
      <c r="BT143" s="186">
        <v>-0.20370370370370369</v>
      </c>
      <c r="BU143" s="184">
        <v>1030</v>
      </c>
      <c r="BV143" s="185">
        <v>-103</v>
      </c>
      <c r="BW143" s="186">
        <v>-9.0909090909090912E-2</v>
      </c>
    </row>
    <row r="144" spans="1:75" s="155" customFormat="1" ht="12" x14ac:dyDescent="0.2">
      <c r="A144" s="179" t="s">
        <v>439</v>
      </c>
      <c r="B144" s="180">
        <v>31</v>
      </c>
      <c r="C144" s="181">
        <v>35</v>
      </c>
      <c r="D144" s="182">
        <v>79</v>
      </c>
      <c r="E144" s="182">
        <v>695</v>
      </c>
      <c r="F144" s="182">
        <v>0</v>
      </c>
      <c r="G144" s="182">
        <v>324</v>
      </c>
      <c r="H144" s="183">
        <v>1133</v>
      </c>
      <c r="I144" s="181">
        <v>31</v>
      </c>
      <c r="J144" s="182">
        <v>75</v>
      </c>
      <c r="K144" s="182">
        <v>697</v>
      </c>
      <c r="L144" s="182">
        <v>0</v>
      </c>
      <c r="M144" s="182">
        <v>317</v>
      </c>
      <c r="N144" s="183">
        <v>1120</v>
      </c>
      <c r="O144" s="182">
        <v>28</v>
      </c>
      <c r="P144" s="182">
        <v>78</v>
      </c>
      <c r="Q144" s="182">
        <v>690</v>
      </c>
      <c r="R144" s="182">
        <v>0</v>
      </c>
      <c r="S144" s="182">
        <v>347</v>
      </c>
      <c r="T144" s="183">
        <v>1143</v>
      </c>
      <c r="U144" s="181">
        <v>33</v>
      </c>
      <c r="V144" s="182">
        <v>78</v>
      </c>
      <c r="W144" s="182">
        <v>679</v>
      </c>
      <c r="X144" s="182">
        <v>0</v>
      </c>
      <c r="Y144" s="182">
        <v>344</v>
      </c>
      <c r="Z144" s="183">
        <v>1134</v>
      </c>
      <c r="AA144" s="181">
        <v>28</v>
      </c>
      <c r="AB144" s="182">
        <v>81</v>
      </c>
      <c r="AC144" s="182">
        <v>647</v>
      </c>
      <c r="AD144" s="182">
        <v>0</v>
      </c>
      <c r="AE144" s="182">
        <v>351</v>
      </c>
      <c r="AF144" s="183">
        <v>1107</v>
      </c>
      <c r="AG144" s="181">
        <v>29</v>
      </c>
      <c r="AH144" s="182">
        <v>80</v>
      </c>
      <c r="AI144" s="182">
        <v>627</v>
      </c>
      <c r="AJ144" s="182">
        <v>0</v>
      </c>
      <c r="AK144" s="182">
        <v>345</v>
      </c>
      <c r="AL144" s="183">
        <v>1081</v>
      </c>
      <c r="AM144" s="181">
        <v>26</v>
      </c>
      <c r="AN144" s="182">
        <v>101</v>
      </c>
      <c r="AO144" s="182">
        <v>614</v>
      </c>
      <c r="AP144" s="182">
        <v>0</v>
      </c>
      <c r="AQ144" s="182">
        <v>311</v>
      </c>
      <c r="AR144" s="183">
        <v>1052</v>
      </c>
      <c r="AS144" s="181">
        <f t="shared" ref="AS144:AX144" si="29">SUM(AS143)</f>
        <v>26</v>
      </c>
      <c r="AT144" s="182">
        <f t="shared" si="29"/>
        <v>104</v>
      </c>
      <c r="AU144" s="182">
        <f t="shared" si="29"/>
        <v>620</v>
      </c>
      <c r="AV144" s="182">
        <f t="shared" si="29"/>
        <v>0</v>
      </c>
      <c r="AW144" s="182">
        <f t="shared" si="29"/>
        <v>301</v>
      </c>
      <c r="AX144" s="183">
        <f t="shared" si="29"/>
        <v>1051</v>
      </c>
      <c r="AY144" s="181">
        <v>30</v>
      </c>
      <c r="AZ144" s="182">
        <v>69</v>
      </c>
      <c r="BA144" s="182">
        <v>653</v>
      </c>
      <c r="BB144" s="182">
        <v>0</v>
      </c>
      <c r="BC144" s="182">
        <v>281</v>
      </c>
      <c r="BD144" s="183">
        <v>1033</v>
      </c>
      <c r="BE144" s="184">
        <v>28</v>
      </c>
      <c r="BF144" s="185">
        <v>-7</v>
      </c>
      <c r="BG144" s="186">
        <v>-2</v>
      </c>
      <c r="BH144" s="184">
        <v>85</v>
      </c>
      <c r="BI144" s="182"/>
      <c r="BJ144" s="185">
        <v>6</v>
      </c>
      <c r="BK144" s="186">
        <v>7.5949367088607597E-2</v>
      </c>
      <c r="BL144" s="184">
        <v>659</v>
      </c>
      <c r="BM144" s="185">
        <v>-36</v>
      </c>
      <c r="BN144" s="186">
        <v>-5.1798561151079135E-2</v>
      </c>
      <c r="BO144" s="184">
        <v>0</v>
      </c>
      <c r="BP144" s="185">
        <v>0</v>
      </c>
      <c r="BQ144" s="186"/>
      <c r="BR144" s="184">
        <v>258</v>
      </c>
      <c r="BS144" s="185">
        <v>-66</v>
      </c>
      <c r="BT144" s="186">
        <v>-0.20370370370370369</v>
      </c>
      <c r="BU144" s="184">
        <v>1030</v>
      </c>
      <c r="BV144" s="185">
        <v>-103</v>
      </c>
      <c r="BW144" s="186">
        <v>-9.0909090909090912E-2</v>
      </c>
    </row>
    <row r="145" spans="1:75" s="155" customFormat="1" ht="12" x14ac:dyDescent="0.2">
      <c r="A145" s="187"/>
      <c r="B145" s="180"/>
      <c r="C145" s="181"/>
      <c r="D145" s="182"/>
      <c r="E145" s="182"/>
      <c r="F145" s="182"/>
      <c r="G145" s="182"/>
      <c r="H145" s="183"/>
      <c r="I145" s="181"/>
      <c r="J145" s="182"/>
      <c r="K145" s="182"/>
      <c r="L145" s="182"/>
      <c r="M145" s="182"/>
      <c r="N145" s="183"/>
      <c r="O145" s="182"/>
      <c r="P145" s="182"/>
      <c r="Q145" s="182"/>
      <c r="R145" s="182"/>
      <c r="S145" s="182"/>
      <c r="T145" s="183"/>
      <c r="U145" s="181"/>
      <c r="V145" s="182"/>
      <c r="W145" s="182"/>
      <c r="X145" s="182"/>
      <c r="Y145" s="182"/>
      <c r="Z145" s="183"/>
      <c r="AA145" s="181"/>
      <c r="AB145" s="182"/>
      <c r="AC145" s="182"/>
      <c r="AD145" s="182"/>
      <c r="AE145" s="182"/>
      <c r="AF145" s="183"/>
      <c r="AG145" s="181"/>
      <c r="AH145" s="182"/>
      <c r="AI145" s="182"/>
      <c r="AJ145" s="182"/>
      <c r="AK145" s="182"/>
      <c r="AL145" s="183"/>
      <c r="AM145" s="181"/>
      <c r="AN145" s="182"/>
      <c r="AO145" s="182"/>
      <c r="AP145" s="182"/>
      <c r="AQ145" s="182"/>
      <c r="AR145" s="183"/>
      <c r="AS145" s="181"/>
      <c r="AT145" s="182"/>
      <c r="AU145" s="182"/>
      <c r="AV145" s="182"/>
      <c r="AW145" s="182"/>
      <c r="AX145" s="183"/>
      <c r="AY145" s="181"/>
      <c r="AZ145" s="182"/>
      <c r="BA145" s="182"/>
      <c r="BB145" s="182"/>
      <c r="BC145" s="182"/>
      <c r="BD145" s="183"/>
      <c r="BE145" s="184"/>
      <c r="BF145" s="185"/>
      <c r="BG145" s="186"/>
      <c r="BH145" s="184"/>
      <c r="BI145" s="182"/>
      <c r="BJ145" s="185"/>
      <c r="BK145" s="186"/>
      <c r="BL145" s="184"/>
      <c r="BM145" s="185"/>
      <c r="BN145" s="186"/>
      <c r="BO145" s="184"/>
      <c r="BP145" s="185"/>
      <c r="BQ145" s="186"/>
      <c r="BR145" s="184"/>
      <c r="BS145" s="185"/>
      <c r="BT145" s="186"/>
      <c r="BU145" s="184"/>
      <c r="BV145" s="185"/>
      <c r="BW145" s="186"/>
    </row>
    <row r="146" spans="1:75" s="155" customFormat="1" ht="12" x14ac:dyDescent="0.2">
      <c r="A146" s="187" t="s">
        <v>259</v>
      </c>
      <c r="B146" s="180">
        <v>32</v>
      </c>
      <c r="C146" s="181">
        <v>0</v>
      </c>
      <c r="D146" s="182">
        <v>30</v>
      </c>
      <c r="E146" s="182">
        <v>266</v>
      </c>
      <c r="F146" s="182">
        <v>0</v>
      </c>
      <c r="G146" s="182">
        <v>0</v>
      </c>
      <c r="H146" s="183">
        <v>296</v>
      </c>
      <c r="I146" s="181">
        <v>0</v>
      </c>
      <c r="J146" s="182">
        <v>30</v>
      </c>
      <c r="K146" s="182">
        <v>274</v>
      </c>
      <c r="L146" s="182">
        <v>0</v>
      </c>
      <c r="M146" s="182">
        <v>0</v>
      </c>
      <c r="N146" s="183">
        <v>304</v>
      </c>
      <c r="O146" s="182">
        <v>0</v>
      </c>
      <c r="P146" s="182">
        <v>31</v>
      </c>
      <c r="Q146" s="182">
        <v>266</v>
      </c>
      <c r="R146" s="182">
        <v>0</v>
      </c>
      <c r="S146" s="182">
        <v>0</v>
      </c>
      <c r="T146" s="183">
        <v>297</v>
      </c>
      <c r="U146" s="181">
        <v>0</v>
      </c>
      <c r="V146" s="182">
        <v>29</v>
      </c>
      <c r="W146" s="182">
        <v>273</v>
      </c>
      <c r="X146" s="182">
        <v>0</v>
      </c>
      <c r="Y146" s="182">
        <v>0</v>
      </c>
      <c r="Z146" s="183">
        <v>302</v>
      </c>
      <c r="AA146" s="181">
        <v>0</v>
      </c>
      <c r="AB146" s="182">
        <v>25</v>
      </c>
      <c r="AC146" s="182">
        <v>268</v>
      </c>
      <c r="AD146" s="182">
        <v>0</v>
      </c>
      <c r="AE146" s="182">
        <v>0</v>
      </c>
      <c r="AF146" s="183">
        <v>293</v>
      </c>
      <c r="AG146" s="181">
        <v>0</v>
      </c>
      <c r="AH146" s="182">
        <v>28</v>
      </c>
      <c r="AI146" s="182">
        <v>254</v>
      </c>
      <c r="AJ146" s="182">
        <v>0</v>
      </c>
      <c r="AK146" s="182">
        <v>0</v>
      </c>
      <c r="AL146" s="183">
        <v>282</v>
      </c>
      <c r="AM146" s="181">
        <v>0</v>
      </c>
      <c r="AN146" s="182">
        <v>23</v>
      </c>
      <c r="AO146" s="182">
        <v>235</v>
      </c>
      <c r="AP146" s="182">
        <v>0</v>
      </c>
      <c r="AQ146" s="182">
        <v>0</v>
      </c>
      <c r="AR146" s="183">
        <v>258</v>
      </c>
      <c r="AS146" s="181">
        <v>0</v>
      </c>
      <c r="AT146" s="182">
        <v>30</v>
      </c>
      <c r="AU146" s="182">
        <v>235</v>
      </c>
      <c r="AV146" s="182">
        <v>0</v>
      </c>
      <c r="AW146" s="182">
        <v>0</v>
      </c>
      <c r="AX146" s="183">
        <v>265</v>
      </c>
      <c r="AY146" s="181">
        <v>0</v>
      </c>
      <c r="AZ146" s="182">
        <v>14</v>
      </c>
      <c r="BA146" s="182">
        <v>236</v>
      </c>
      <c r="BB146" s="182">
        <v>0</v>
      </c>
      <c r="BC146" s="182">
        <v>0</v>
      </c>
      <c r="BD146" s="183">
        <v>250</v>
      </c>
      <c r="BE146" s="184">
        <v>0</v>
      </c>
      <c r="BF146" s="185">
        <v>0</v>
      </c>
      <c r="BG146" s="186"/>
      <c r="BH146" s="184">
        <v>31</v>
      </c>
      <c r="BI146" s="182"/>
      <c r="BJ146" s="185">
        <v>1</v>
      </c>
      <c r="BK146" s="186">
        <v>3.3333333333333333E-2</v>
      </c>
      <c r="BL146" s="184">
        <v>208</v>
      </c>
      <c r="BM146" s="185">
        <v>-58</v>
      </c>
      <c r="BN146" s="186">
        <v>-0.21804511278195488</v>
      </c>
      <c r="BO146" s="184">
        <v>0</v>
      </c>
      <c r="BP146" s="185">
        <v>0</v>
      </c>
      <c r="BQ146" s="186"/>
      <c r="BR146" s="184">
        <v>0</v>
      </c>
      <c r="BS146" s="185">
        <v>0</v>
      </c>
      <c r="BT146" s="186"/>
      <c r="BU146" s="184">
        <v>239</v>
      </c>
      <c r="BV146" s="185">
        <v>-57</v>
      </c>
      <c r="BW146" s="186">
        <v>-0.19256756756756757</v>
      </c>
    </row>
    <row r="147" spans="1:75" s="155" customFormat="1" ht="12" x14ac:dyDescent="0.2">
      <c r="A147" s="179" t="s">
        <v>440</v>
      </c>
      <c r="B147" s="180">
        <v>32</v>
      </c>
      <c r="C147" s="181">
        <v>0</v>
      </c>
      <c r="D147" s="182">
        <v>30</v>
      </c>
      <c r="E147" s="182">
        <v>266</v>
      </c>
      <c r="F147" s="182">
        <v>0</v>
      </c>
      <c r="G147" s="182">
        <v>0</v>
      </c>
      <c r="H147" s="183">
        <v>296</v>
      </c>
      <c r="I147" s="181">
        <v>0</v>
      </c>
      <c r="J147" s="182">
        <v>30</v>
      </c>
      <c r="K147" s="182">
        <v>274</v>
      </c>
      <c r="L147" s="182">
        <v>0</v>
      </c>
      <c r="M147" s="182">
        <v>0</v>
      </c>
      <c r="N147" s="183">
        <v>304</v>
      </c>
      <c r="O147" s="182">
        <v>0</v>
      </c>
      <c r="P147" s="182">
        <v>31</v>
      </c>
      <c r="Q147" s="182">
        <v>266</v>
      </c>
      <c r="R147" s="182">
        <v>0</v>
      </c>
      <c r="S147" s="182">
        <v>0</v>
      </c>
      <c r="T147" s="183">
        <v>297</v>
      </c>
      <c r="U147" s="181">
        <v>0</v>
      </c>
      <c r="V147" s="182">
        <v>29</v>
      </c>
      <c r="W147" s="182">
        <v>273</v>
      </c>
      <c r="X147" s="182">
        <v>0</v>
      </c>
      <c r="Y147" s="182">
        <v>0</v>
      </c>
      <c r="Z147" s="183">
        <v>302</v>
      </c>
      <c r="AA147" s="181">
        <v>0</v>
      </c>
      <c r="AB147" s="182">
        <v>25</v>
      </c>
      <c r="AC147" s="182">
        <v>268</v>
      </c>
      <c r="AD147" s="182">
        <v>0</v>
      </c>
      <c r="AE147" s="182">
        <v>0</v>
      </c>
      <c r="AF147" s="183">
        <v>293</v>
      </c>
      <c r="AG147" s="181">
        <v>0</v>
      </c>
      <c r="AH147" s="182">
        <v>28</v>
      </c>
      <c r="AI147" s="182">
        <v>254</v>
      </c>
      <c r="AJ147" s="182">
        <v>0</v>
      </c>
      <c r="AK147" s="182">
        <v>0</v>
      </c>
      <c r="AL147" s="183">
        <v>282</v>
      </c>
      <c r="AM147" s="181">
        <v>0</v>
      </c>
      <c r="AN147" s="182">
        <v>23</v>
      </c>
      <c r="AO147" s="182">
        <v>235</v>
      </c>
      <c r="AP147" s="182">
        <v>0</v>
      </c>
      <c r="AQ147" s="182">
        <v>0</v>
      </c>
      <c r="AR147" s="183">
        <v>258</v>
      </c>
      <c r="AS147" s="181">
        <f t="shared" ref="AS147:AX147" si="30">SUM(AS146)</f>
        <v>0</v>
      </c>
      <c r="AT147" s="182">
        <f t="shared" si="30"/>
        <v>30</v>
      </c>
      <c r="AU147" s="182">
        <f t="shared" si="30"/>
        <v>235</v>
      </c>
      <c r="AV147" s="182">
        <f t="shared" si="30"/>
        <v>0</v>
      </c>
      <c r="AW147" s="182">
        <f t="shared" si="30"/>
        <v>0</v>
      </c>
      <c r="AX147" s="183">
        <f t="shared" si="30"/>
        <v>265</v>
      </c>
      <c r="AY147" s="181">
        <v>0</v>
      </c>
      <c r="AZ147" s="182">
        <v>14</v>
      </c>
      <c r="BA147" s="182">
        <v>236</v>
      </c>
      <c r="BB147" s="182">
        <v>0</v>
      </c>
      <c r="BC147" s="182">
        <v>0</v>
      </c>
      <c r="BD147" s="183">
        <v>250</v>
      </c>
      <c r="BE147" s="184">
        <v>0</v>
      </c>
      <c r="BF147" s="185">
        <v>0</v>
      </c>
      <c r="BG147" s="186"/>
      <c r="BH147" s="184">
        <v>31</v>
      </c>
      <c r="BI147" s="182"/>
      <c r="BJ147" s="185">
        <v>1</v>
      </c>
      <c r="BK147" s="186">
        <v>3.3333333333333333E-2</v>
      </c>
      <c r="BL147" s="184">
        <v>208</v>
      </c>
      <c r="BM147" s="185">
        <v>-58</v>
      </c>
      <c r="BN147" s="186">
        <v>-0.21804511278195488</v>
      </c>
      <c r="BO147" s="184">
        <v>0</v>
      </c>
      <c r="BP147" s="185">
        <v>0</v>
      </c>
      <c r="BQ147" s="186"/>
      <c r="BR147" s="184">
        <v>0</v>
      </c>
      <c r="BS147" s="185">
        <v>0</v>
      </c>
      <c r="BT147" s="186"/>
      <c r="BU147" s="184">
        <v>239</v>
      </c>
      <c r="BV147" s="185">
        <v>-57</v>
      </c>
      <c r="BW147" s="186">
        <v>-0.19256756756756757</v>
      </c>
    </row>
    <row r="148" spans="1:75" s="155" customFormat="1" ht="12" x14ac:dyDescent="0.2">
      <c r="A148" s="187"/>
      <c r="B148" s="180"/>
      <c r="C148" s="181"/>
      <c r="D148" s="182"/>
      <c r="E148" s="182"/>
      <c r="F148" s="182"/>
      <c r="G148" s="182"/>
      <c r="H148" s="183"/>
      <c r="I148" s="181"/>
      <c r="J148" s="182"/>
      <c r="K148" s="182"/>
      <c r="L148" s="182"/>
      <c r="M148" s="182"/>
      <c r="N148" s="183"/>
      <c r="O148" s="182"/>
      <c r="P148" s="182"/>
      <c r="Q148" s="182"/>
      <c r="R148" s="182"/>
      <c r="S148" s="182"/>
      <c r="T148" s="183"/>
      <c r="U148" s="181"/>
      <c r="V148" s="182"/>
      <c r="W148" s="182"/>
      <c r="X148" s="182"/>
      <c r="Y148" s="182"/>
      <c r="Z148" s="183"/>
      <c r="AA148" s="181"/>
      <c r="AB148" s="182"/>
      <c r="AC148" s="182"/>
      <c r="AD148" s="182"/>
      <c r="AE148" s="182"/>
      <c r="AF148" s="183"/>
      <c r="AG148" s="181"/>
      <c r="AH148" s="182"/>
      <c r="AI148" s="182"/>
      <c r="AJ148" s="182"/>
      <c r="AK148" s="182"/>
      <c r="AL148" s="183"/>
      <c r="AM148" s="181"/>
      <c r="AN148" s="182"/>
      <c r="AO148" s="182"/>
      <c r="AP148" s="182"/>
      <c r="AQ148" s="182"/>
      <c r="AR148" s="183"/>
      <c r="AS148" s="181"/>
      <c r="AT148" s="182"/>
      <c r="AU148" s="182"/>
      <c r="AV148" s="182"/>
      <c r="AW148" s="182"/>
      <c r="AX148" s="183"/>
      <c r="AY148" s="181"/>
      <c r="AZ148" s="182"/>
      <c r="BA148" s="182"/>
      <c r="BB148" s="182"/>
      <c r="BC148" s="182"/>
      <c r="BD148" s="183"/>
      <c r="BE148" s="184"/>
      <c r="BF148" s="185"/>
      <c r="BG148" s="186"/>
      <c r="BH148" s="184"/>
      <c r="BI148" s="182"/>
      <c r="BJ148" s="185"/>
      <c r="BK148" s="186"/>
      <c r="BL148" s="184"/>
      <c r="BM148" s="185"/>
      <c r="BN148" s="186"/>
      <c r="BO148" s="184"/>
      <c r="BP148" s="185"/>
      <c r="BQ148" s="186"/>
      <c r="BR148" s="184"/>
      <c r="BS148" s="185"/>
      <c r="BT148" s="186"/>
      <c r="BU148" s="184"/>
      <c r="BV148" s="185"/>
      <c r="BW148" s="186"/>
    </row>
    <row r="149" spans="1:75" s="155" customFormat="1" ht="12" x14ac:dyDescent="0.2">
      <c r="A149" s="187" t="s">
        <v>177</v>
      </c>
      <c r="B149" s="180">
        <v>33</v>
      </c>
      <c r="C149" s="181">
        <v>27</v>
      </c>
      <c r="D149" s="182">
        <v>0</v>
      </c>
      <c r="E149" s="182">
        <v>485</v>
      </c>
      <c r="F149" s="182">
        <v>562</v>
      </c>
      <c r="G149" s="182">
        <v>588</v>
      </c>
      <c r="H149" s="183">
        <v>1662</v>
      </c>
      <c r="I149" s="181">
        <v>39</v>
      </c>
      <c r="J149" s="182">
        <v>0</v>
      </c>
      <c r="K149" s="182">
        <v>445</v>
      </c>
      <c r="L149" s="182">
        <v>529</v>
      </c>
      <c r="M149" s="182">
        <v>585</v>
      </c>
      <c r="N149" s="183">
        <v>1598</v>
      </c>
      <c r="O149" s="182">
        <v>34</v>
      </c>
      <c r="P149" s="182">
        <v>92</v>
      </c>
      <c r="Q149" s="182">
        <v>428</v>
      </c>
      <c r="R149" s="182">
        <v>481</v>
      </c>
      <c r="S149" s="182">
        <v>577</v>
      </c>
      <c r="T149" s="183">
        <v>1612</v>
      </c>
      <c r="U149" s="181">
        <v>40</v>
      </c>
      <c r="V149" s="182">
        <v>95</v>
      </c>
      <c r="W149" s="182">
        <v>459</v>
      </c>
      <c r="X149" s="182">
        <v>459</v>
      </c>
      <c r="Y149" s="182">
        <v>536</v>
      </c>
      <c r="Z149" s="183">
        <v>1589</v>
      </c>
      <c r="AA149" s="181">
        <v>35</v>
      </c>
      <c r="AB149" s="182">
        <v>104</v>
      </c>
      <c r="AC149" s="182">
        <v>468</v>
      </c>
      <c r="AD149" s="182">
        <v>422</v>
      </c>
      <c r="AE149" s="182">
        <v>541</v>
      </c>
      <c r="AF149" s="183">
        <v>1570</v>
      </c>
      <c r="AG149" s="181">
        <v>42</v>
      </c>
      <c r="AH149" s="182">
        <v>77</v>
      </c>
      <c r="AI149" s="182">
        <v>468</v>
      </c>
      <c r="AJ149" s="182">
        <v>419</v>
      </c>
      <c r="AK149" s="182">
        <v>518</v>
      </c>
      <c r="AL149" s="183">
        <v>1524</v>
      </c>
      <c r="AM149" s="181">
        <v>44</v>
      </c>
      <c r="AN149" s="182">
        <v>107</v>
      </c>
      <c r="AO149" s="182">
        <v>451</v>
      </c>
      <c r="AP149" s="182">
        <v>443</v>
      </c>
      <c r="AQ149" s="182">
        <v>445</v>
      </c>
      <c r="AR149" s="183">
        <v>1490</v>
      </c>
      <c r="AS149" s="181">
        <v>43</v>
      </c>
      <c r="AT149" s="182">
        <v>106</v>
      </c>
      <c r="AU149" s="182">
        <v>455</v>
      </c>
      <c r="AV149" s="182">
        <v>453</v>
      </c>
      <c r="AW149" s="182">
        <v>462</v>
      </c>
      <c r="AX149" s="183">
        <v>1519</v>
      </c>
      <c r="AY149" s="181">
        <v>47</v>
      </c>
      <c r="AZ149" s="182">
        <v>84</v>
      </c>
      <c r="BA149" s="182">
        <v>439</v>
      </c>
      <c r="BB149" s="182">
        <v>453</v>
      </c>
      <c r="BC149" s="182">
        <v>444</v>
      </c>
      <c r="BD149" s="183">
        <v>1467</v>
      </c>
      <c r="BE149" s="184">
        <v>51</v>
      </c>
      <c r="BF149" s="185">
        <v>24</v>
      </c>
      <c r="BG149" s="186">
        <v>0.88888888888888884</v>
      </c>
      <c r="BH149" s="184">
        <v>97</v>
      </c>
      <c r="BI149" s="182"/>
      <c r="BJ149" s="185">
        <v>97</v>
      </c>
      <c r="BK149" s="186"/>
      <c r="BL149" s="184">
        <v>406</v>
      </c>
      <c r="BM149" s="185">
        <v>-79</v>
      </c>
      <c r="BN149" s="186">
        <v>-0.16288659793814433</v>
      </c>
      <c r="BO149" s="184">
        <v>451</v>
      </c>
      <c r="BP149" s="185">
        <v>-111</v>
      </c>
      <c r="BQ149" s="186">
        <v>-0.19750889679715303</v>
      </c>
      <c r="BR149" s="184">
        <v>419</v>
      </c>
      <c r="BS149" s="185">
        <v>-169</v>
      </c>
      <c r="BT149" s="186">
        <v>-0.28741496598639454</v>
      </c>
      <c r="BU149" s="184">
        <v>1424</v>
      </c>
      <c r="BV149" s="185">
        <v>-238</v>
      </c>
      <c r="BW149" s="186">
        <v>-0.14320096269554752</v>
      </c>
    </row>
    <row r="150" spans="1:75" s="155" customFormat="1" ht="12" x14ac:dyDescent="0.2">
      <c r="A150" s="179" t="s">
        <v>441</v>
      </c>
      <c r="B150" s="180">
        <v>33</v>
      </c>
      <c r="C150" s="181">
        <v>27</v>
      </c>
      <c r="D150" s="182">
        <v>0</v>
      </c>
      <c r="E150" s="182">
        <v>485</v>
      </c>
      <c r="F150" s="182">
        <v>562</v>
      </c>
      <c r="G150" s="182">
        <v>588</v>
      </c>
      <c r="H150" s="183">
        <v>1662</v>
      </c>
      <c r="I150" s="181">
        <v>39</v>
      </c>
      <c r="J150" s="182">
        <v>0</v>
      </c>
      <c r="K150" s="182">
        <v>445</v>
      </c>
      <c r="L150" s="182">
        <v>529</v>
      </c>
      <c r="M150" s="182">
        <v>585</v>
      </c>
      <c r="N150" s="183">
        <v>1598</v>
      </c>
      <c r="O150" s="182">
        <v>34</v>
      </c>
      <c r="P150" s="182">
        <v>92</v>
      </c>
      <c r="Q150" s="182">
        <v>428</v>
      </c>
      <c r="R150" s="182">
        <v>481</v>
      </c>
      <c r="S150" s="182">
        <v>577</v>
      </c>
      <c r="T150" s="183">
        <v>1612</v>
      </c>
      <c r="U150" s="181">
        <v>40</v>
      </c>
      <c r="V150" s="182">
        <v>95</v>
      </c>
      <c r="W150" s="182">
        <v>459</v>
      </c>
      <c r="X150" s="182">
        <v>459</v>
      </c>
      <c r="Y150" s="182">
        <v>536</v>
      </c>
      <c r="Z150" s="183">
        <v>1589</v>
      </c>
      <c r="AA150" s="181">
        <v>35</v>
      </c>
      <c r="AB150" s="182">
        <v>104</v>
      </c>
      <c r="AC150" s="182">
        <v>468</v>
      </c>
      <c r="AD150" s="182">
        <v>422</v>
      </c>
      <c r="AE150" s="182">
        <v>541</v>
      </c>
      <c r="AF150" s="183">
        <v>1570</v>
      </c>
      <c r="AG150" s="181">
        <v>42</v>
      </c>
      <c r="AH150" s="182">
        <v>77</v>
      </c>
      <c r="AI150" s="182">
        <v>468</v>
      </c>
      <c r="AJ150" s="182">
        <v>419</v>
      </c>
      <c r="AK150" s="182">
        <v>518</v>
      </c>
      <c r="AL150" s="183">
        <v>1524</v>
      </c>
      <c r="AM150" s="181">
        <v>44</v>
      </c>
      <c r="AN150" s="182">
        <v>107</v>
      </c>
      <c r="AO150" s="182">
        <v>451</v>
      </c>
      <c r="AP150" s="182">
        <v>443</v>
      </c>
      <c r="AQ150" s="182">
        <v>445</v>
      </c>
      <c r="AR150" s="183">
        <v>1490</v>
      </c>
      <c r="AS150" s="181">
        <f t="shared" ref="AS150:AX150" si="31">SUM(AS149)</f>
        <v>43</v>
      </c>
      <c r="AT150" s="182">
        <f t="shared" si="31"/>
        <v>106</v>
      </c>
      <c r="AU150" s="182">
        <f t="shared" si="31"/>
        <v>455</v>
      </c>
      <c r="AV150" s="182">
        <f t="shared" si="31"/>
        <v>453</v>
      </c>
      <c r="AW150" s="182">
        <f t="shared" si="31"/>
        <v>462</v>
      </c>
      <c r="AX150" s="183">
        <f t="shared" si="31"/>
        <v>1519</v>
      </c>
      <c r="AY150" s="181">
        <v>47</v>
      </c>
      <c r="AZ150" s="182">
        <v>84</v>
      </c>
      <c r="BA150" s="182">
        <v>439</v>
      </c>
      <c r="BB150" s="182">
        <v>453</v>
      </c>
      <c r="BC150" s="182">
        <v>444</v>
      </c>
      <c r="BD150" s="183">
        <v>1467</v>
      </c>
      <c r="BE150" s="184">
        <v>51</v>
      </c>
      <c r="BF150" s="185">
        <v>24</v>
      </c>
      <c r="BG150" s="186">
        <v>0.88888888888888884</v>
      </c>
      <c r="BH150" s="184">
        <v>97</v>
      </c>
      <c r="BI150" s="182"/>
      <c r="BJ150" s="185">
        <v>97</v>
      </c>
      <c r="BK150" s="186"/>
      <c r="BL150" s="184">
        <v>406</v>
      </c>
      <c r="BM150" s="185">
        <v>-79</v>
      </c>
      <c r="BN150" s="186">
        <v>-0.16288659793814433</v>
      </c>
      <c r="BO150" s="184">
        <v>451</v>
      </c>
      <c r="BP150" s="185">
        <v>-111</v>
      </c>
      <c r="BQ150" s="186">
        <v>-0.19750889679715303</v>
      </c>
      <c r="BR150" s="184">
        <v>419</v>
      </c>
      <c r="BS150" s="185">
        <v>-169</v>
      </c>
      <c r="BT150" s="186">
        <v>-0.28741496598639454</v>
      </c>
      <c r="BU150" s="184">
        <v>1424</v>
      </c>
      <c r="BV150" s="185">
        <v>-238</v>
      </c>
      <c r="BW150" s="186">
        <v>-0.14320096269554752</v>
      </c>
    </row>
    <row r="151" spans="1:75" s="155" customFormat="1" ht="12" x14ac:dyDescent="0.2">
      <c r="A151" s="187"/>
      <c r="B151" s="180"/>
      <c r="C151" s="181"/>
      <c r="D151" s="182"/>
      <c r="E151" s="182"/>
      <c r="F151" s="182"/>
      <c r="G151" s="182"/>
      <c r="H151" s="183"/>
      <c r="I151" s="181"/>
      <c r="J151" s="182"/>
      <c r="K151" s="182"/>
      <c r="L151" s="182"/>
      <c r="M151" s="182"/>
      <c r="N151" s="183"/>
      <c r="O151" s="182"/>
      <c r="P151" s="182"/>
      <c r="Q151" s="182"/>
      <c r="R151" s="182"/>
      <c r="S151" s="182"/>
      <c r="T151" s="183"/>
      <c r="U151" s="181"/>
      <c r="V151" s="182"/>
      <c r="W151" s="182"/>
      <c r="X151" s="182"/>
      <c r="Y151" s="182"/>
      <c r="Z151" s="183"/>
      <c r="AA151" s="181"/>
      <c r="AB151" s="182"/>
      <c r="AC151" s="182"/>
      <c r="AD151" s="182"/>
      <c r="AE151" s="182"/>
      <c r="AF151" s="183"/>
      <c r="AG151" s="181"/>
      <c r="AH151" s="182"/>
      <c r="AI151" s="182"/>
      <c r="AJ151" s="182"/>
      <c r="AK151" s="182"/>
      <c r="AL151" s="183"/>
      <c r="AM151" s="181"/>
      <c r="AN151" s="182"/>
      <c r="AO151" s="182"/>
      <c r="AP151" s="182"/>
      <c r="AQ151" s="182"/>
      <c r="AR151" s="183"/>
      <c r="AS151" s="181"/>
      <c r="AT151" s="182"/>
      <c r="AU151" s="182"/>
      <c r="AV151" s="182"/>
      <c r="AW151" s="182"/>
      <c r="AX151" s="183"/>
      <c r="AY151" s="181"/>
      <c r="AZ151" s="182"/>
      <c r="BA151" s="182"/>
      <c r="BB151" s="182"/>
      <c r="BC151" s="182"/>
      <c r="BD151" s="183"/>
      <c r="BE151" s="184"/>
      <c r="BF151" s="185"/>
      <c r="BG151" s="186"/>
      <c r="BH151" s="184"/>
      <c r="BI151" s="182"/>
      <c r="BJ151" s="185"/>
      <c r="BK151" s="186"/>
      <c r="BL151" s="184"/>
      <c r="BM151" s="185"/>
      <c r="BN151" s="186"/>
      <c r="BO151" s="184"/>
      <c r="BP151" s="185"/>
      <c r="BQ151" s="186"/>
      <c r="BR151" s="184"/>
      <c r="BS151" s="185"/>
      <c r="BT151" s="186"/>
      <c r="BU151" s="184"/>
      <c r="BV151" s="185"/>
      <c r="BW151" s="186"/>
    </row>
    <row r="152" spans="1:75" s="155" customFormat="1" ht="12" x14ac:dyDescent="0.2">
      <c r="A152" s="187" t="s">
        <v>442</v>
      </c>
      <c r="B152" s="180"/>
      <c r="C152" s="181">
        <v>12</v>
      </c>
      <c r="D152" s="182">
        <v>74</v>
      </c>
      <c r="E152" s="182">
        <v>515</v>
      </c>
      <c r="F152" s="182">
        <v>330</v>
      </c>
      <c r="G152" s="182">
        <v>445</v>
      </c>
      <c r="H152" s="183">
        <v>1376</v>
      </c>
      <c r="I152" s="181">
        <v>11</v>
      </c>
      <c r="J152" s="182">
        <v>95</v>
      </c>
      <c r="K152" s="182">
        <v>471</v>
      </c>
      <c r="L152" s="182">
        <v>379</v>
      </c>
      <c r="M152" s="182">
        <v>462</v>
      </c>
      <c r="N152" s="183">
        <v>1418</v>
      </c>
      <c r="O152" s="182">
        <v>18</v>
      </c>
      <c r="P152" s="182">
        <v>92</v>
      </c>
      <c r="Q152" s="182">
        <v>482</v>
      </c>
      <c r="R152" s="182">
        <v>388</v>
      </c>
      <c r="S152" s="182">
        <v>442</v>
      </c>
      <c r="T152" s="183">
        <v>1422</v>
      </c>
      <c r="U152" s="181">
        <v>18</v>
      </c>
      <c r="V152" s="182">
        <v>90</v>
      </c>
      <c r="W152" s="182">
        <v>520</v>
      </c>
      <c r="X152" s="182">
        <v>380</v>
      </c>
      <c r="Y152" s="182">
        <v>463</v>
      </c>
      <c r="Z152" s="183">
        <v>1471</v>
      </c>
      <c r="AA152" s="181">
        <v>29</v>
      </c>
      <c r="AB152" s="182">
        <v>86</v>
      </c>
      <c r="AC152" s="182">
        <v>481</v>
      </c>
      <c r="AD152" s="182">
        <v>353</v>
      </c>
      <c r="AE152" s="182">
        <v>496</v>
      </c>
      <c r="AF152" s="183">
        <v>1445</v>
      </c>
      <c r="AG152" s="181">
        <v>22</v>
      </c>
      <c r="AH152" s="182">
        <v>93</v>
      </c>
      <c r="AI152" s="182">
        <v>469</v>
      </c>
      <c r="AJ152" s="182">
        <v>351</v>
      </c>
      <c r="AK152" s="182">
        <v>492</v>
      </c>
      <c r="AL152" s="183">
        <v>1427</v>
      </c>
      <c r="AM152" s="181">
        <v>21</v>
      </c>
      <c r="AN152" s="182">
        <v>100</v>
      </c>
      <c r="AO152" s="182">
        <v>477</v>
      </c>
      <c r="AP152" s="182">
        <v>330</v>
      </c>
      <c r="AQ152" s="182">
        <v>475</v>
      </c>
      <c r="AR152" s="183">
        <v>1403</v>
      </c>
      <c r="AS152" s="181">
        <v>21</v>
      </c>
      <c r="AT152" s="182">
        <v>97</v>
      </c>
      <c r="AU152" s="182">
        <v>477</v>
      </c>
      <c r="AV152" s="182">
        <v>313</v>
      </c>
      <c r="AW152" s="182">
        <v>501</v>
      </c>
      <c r="AX152" s="183">
        <v>1409</v>
      </c>
      <c r="AY152" s="181">
        <v>21</v>
      </c>
      <c r="AZ152" s="182">
        <v>97</v>
      </c>
      <c r="BA152" s="182">
        <v>452</v>
      </c>
      <c r="BB152" s="182">
        <v>323</v>
      </c>
      <c r="BC152" s="182">
        <v>473</v>
      </c>
      <c r="BD152" s="183">
        <v>1366</v>
      </c>
      <c r="BE152" s="184">
        <v>16</v>
      </c>
      <c r="BF152" s="185">
        <v>4</v>
      </c>
      <c r="BG152" s="186">
        <v>0.33333333333333331</v>
      </c>
      <c r="BH152" s="184">
        <v>101</v>
      </c>
      <c r="BI152" s="182"/>
      <c r="BJ152" s="185">
        <v>27</v>
      </c>
      <c r="BK152" s="186">
        <v>0.36486486486486486</v>
      </c>
      <c r="BL152" s="184">
        <v>446</v>
      </c>
      <c r="BM152" s="185">
        <v>-69</v>
      </c>
      <c r="BN152" s="186">
        <v>-0.13398058252427184</v>
      </c>
      <c r="BO152" s="184">
        <v>308</v>
      </c>
      <c r="BP152" s="185">
        <v>-22</v>
      </c>
      <c r="BQ152" s="186">
        <v>-6.6666666666666666E-2</v>
      </c>
      <c r="BR152" s="184">
        <v>449</v>
      </c>
      <c r="BS152" s="185">
        <v>4</v>
      </c>
      <c r="BT152" s="186">
        <v>8.988764044943821E-3</v>
      </c>
      <c r="BU152" s="184">
        <v>1320</v>
      </c>
      <c r="BV152" s="185">
        <v>-56</v>
      </c>
      <c r="BW152" s="186">
        <v>-4.0697674418604654E-2</v>
      </c>
    </row>
    <row r="153" spans="1:75" s="155" customFormat="1" ht="12" x14ac:dyDescent="0.2">
      <c r="A153" s="187" t="s">
        <v>263</v>
      </c>
      <c r="B153" s="180">
        <v>34</v>
      </c>
      <c r="C153" s="181">
        <v>0</v>
      </c>
      <c r="D153" s="182">
        <v>9</v>
      </c>
      <c r="E153" s="182">
        <v>63</v>
      </c>
      <c r="F153" s="182">
        <v>0</v>
      </c>
      <c r="G153" s="182">
        <v>0</v>
      </c>
      <c r="H153" s="183">
        <v>72</v>
      </c>
      <c r="I153" s="181">
        <v>0</v>
      </c>
      <c r="J153" s="182">
        <v>8</v>
      </c>
      <c r="K153" s="182">
        <v>58</v>
      </c>
      <c r="L153" s="182">
        <v>0</v>
      </c>
      <c r="M153" s="182">
        <v>0</v>
      </c>
      <c r="N153" s="183">
        <v>66</v>
      </c>
      <c r="O153" s="182">
        <v>0</v>
      </c>
      <c r="P153" s="182">
        <v>11</v>
      </c>
      <c r="Q153" s="182">
        <v>61</v>
      </c>
      <c r="R153" s="182">
        <v>0</v>
      </c>
      <c r="S153" s="182">
        <v>0</v>
      </c>
      <c r="T153" s="183">
        <v>72</v>
      </c>
      <c r="U153" s="181">
        <v>0</v>
      </c>
      <c r="V153" s="182">
        <v>14</v>
      </c>
      <c r="W153" s="182">
        <v>64</v>
      </c>
      <c r="X153" s="182">
        <v>0</v>
      </c>
      <c r="Y153" s="182">
        <v>0</v>
      </c>
      <c r="Z153" s="183">
        <v>78</v>
      </c>
      <c r="AA153" s="181">
        <v>0</v>
      </c>
      <c r="AB153" s="182">
        <v>12</v>
      </c>
      <c r="AC153" s="182">
        <v>66</v>
      </c>
      <c r="AD153" s="182">
        <v>0</v>
      </c>
      <c r="AE153" s="182">
        <v>0</v>
      </c>
      <c r="AF153" s="183">
        <v>78</v>
      </c>
      <c r="AG153" s="181">
        <v>0</v>
      </c>
      <c r="AH153" s="182">
        <v>7</v>
      </c>
      <c r="AI153" s="182">
        <v>69</v>
      </c>
      <c r="AJ153" s="182">
        <v>0</v>
      </c>
      <c r="AK153" s="182">
        <v>0</v>
      </c>
      <c r="AL153" s="183">
        <v>76</v>
      </c>
      <c r="AM153" s="181">
        <v>0</v>
      </c>
      <c r="AN153" s="182">
        <v>10</v>
      </c>
      <c r="AO153" s="182">
        <v>62</v>
      </c>
      <c r="AP153" s="182">
        <v>0</v>
      </c>
      <c r="AQ153" s="182">
        <v>0</v>
      </c>
      <c r="AR153" s="183">
        <v>72</v>
      </c>
      <c r="AS153" s="181">
        <v>0</v>
      </c>
      <c r="AT153" s="182">
        <v>7</v>
      </c>
      <c r="AU153" s="182">
        <v>57</v>
      </c>
      <c r="AV153" s="182">
        <v>0</v>
      </c>
      <c r="AW153" s="182">
        <v>0</v>
      </c>
      <c r="AX153" s="183">
        <v>64</v>
      </c>
      <c r="AY153" s="181">
        <v>0</v>
      </c>
      <c r="AZ153" s="182">
        <v>11</v>
      </c>
      <c r="BA153" s="182">
        <v>53</v>
      </c>
      <c r="BB153" s="182">
        <v>0</v>
      </c>
      <c r="BC153" s="182">
        <v>0</v>
      </c>
      <c r="BD153" s="183">
        <v>64</v>
      </c>
      <c r="BE153" s="184">
        <v>0</v>
      </c>
      <c r="BF153" s="185">
        <v>0</v>
      </c>
      <c r="BG153" s="186"/>
      <c r="BH153" s="184">
        <v>8</v>
      </c>
      <c r="BI153" s="182"/>
      <c r="BJ153" s="185">
        <v>-1</v>
      </c>
      <c r="BK153" s="186">
        <v>-0.1111111111111111</v>
      </c>
      <c r="BL153" s="184">
        <v>52</v>
      </c>
      <c r="BM153" s="185">
        <v>-11</v>
      </c>
      <c r="BN153" s="186">
        <v>-0.17460317460317459</v>
      </c>
      <c r="BO153" s="184">
        <v>0</v>
      </c>
      <c r="BP153" s="185">
        <v>0</v>
      </c>
      <c r="BQ153" s="186"/>
      <c r="BR153" s="184">
        <v>0</v>
      </c>
      <c r="BS153" s="185">
        <v>0</v>
      </c>
      <c r="BT153" s="186"/>
      <c r="BU153" s="184">
        <v>60</v>
      </c>
      <c r="BV153" s="185">
        <v>-12</v>
      </c>
      <c r="BW153" s="186">
        <v>-0.16666666666666666</v>
      </c>
    </row>
    <row r="154" spans="1:75" s="155" customFormat="1" ht="12" x14ac:dyDescent="0.2">
      <c r="A154" s="179" t="s">
        <v>443</v>
      </c>
      <c r="B154" s="180">
        <v>34</v>
      </c>
      <c r="C154" s="181">
        <v>12</v>
      </c>
      <c r="D154" s="182">
        <v>83</v>
      </c>
      <c r="E154" s="182">
        <v>578</v>
      </c>
      <c r="F154" s="182">
        <v>330</v>
      </c>
      <c r="G154" s="182">
        <v>445</v>
      </c>
      <c r="H154" s="183">
        <v>1448</v>
      </c>
      <c r="I154" s="181">
        <v>11</v>
      </c>
      <c r="J154" s="182">
        <v>103</v>
      </c>
      <c r="K154" s="182">
        <v>529</v>
      </c>
      <c r="L154" s="182">
        <v>379</v>
      </c>
      <c r="M154" s="182">
        <v>462</v>
      </c>
      <c r="N154" s="183">
        <v>1484</v>
      </c>
      <c r="O154" s="182">
        <v>18</v>
      </c>
      <c r="P154" s="182">
        <v>103</v>
      </c>
      <c r="Q154" s="182">
        <v>543</v>
      </c>
      <c r="R154" s="182">
        <v>388</v>
      </c>
      <c r="S154" s="182">
        <v>442</v>
      </c>
      <c r="T154" s="183">
        <v>1494</v>
      </c>
      <c r="U154" s="181">
        <v>18</v>
      </c>
      <c r="V154" s="182">
        <v>104</v>
      </c>
      <c r="W154" s="182">
        <v>584</v>
      </c>
      <c r="X154" s="182">
        <v>380</v>
      </c>
      <c r="Y154" s="182">
        <v>463</v>
      </c>
      <c r="Z154" s="183">
        <v>1549</v>
      </c>
      <c r="AA154" s="181">
        <v>29</v>
      </c>
      <c r="AB154" s="182">
        <v>98</v>
      </c>
      <c r="AC154" s="182">
        <v>547</v>
      </c>
      <c r="AD154" s="182">
        <v>353</v>
      </c>
      <c r="AE154" s="182">
        <v>496</v>
      </c>
      <c r="AF154" s="183">
        <v>1523</v>
      </c>
      <c r="AG154" s="181">
        <v>22</v>
      </c>
      <c r="AH154" s="182">
        <v>100</v>
      </c>
      <c r="AI154" s="182">
        <v>538</v>
      </c>
      <c r="AJ154" s="182">
        <v>351</v>
      </c>
      <c r="AK154" s="182">
        <v>492</v>
      </c>
      <c r="AL154" s="183">
        <v>1503</v>
      </c>
      <c r="AM154" s="181">
        <v>21</v>
      </c>
      <c r="AN154" s="182">
        <v>110</v>
      </c>
      <c r="AO154" s="182">
        <v>539</v>
      </c>
      <c r="AP154" s="182">
        <v>330</v>
      </c>
      <c r="AQ154" s="182">
        <v>475</v>
      </c>
      <c r="AR154" s="183">
        <v>1475</v>
      </c>
      <c r="AS154" s="181">
        <f t="shared" ref="AS154:AX154" si="32">SUM(AS152:AS153)</f>
        <v>21</v>
      </c>
      <c r="AT154" s="182">
        <f t="shared" si="32"/>
        <v>104</v>
      </c>
      <c r="AU154" s="182">
        <f t="shared" si="32"/>
        <v>534</v>
      </c>
      <c r="AV154" s="182">
        <f t="shared" si="32"/>
        <v>313</v>
      </c>
      <c r="AW154" s="182">
        <f t="shared" si="32"/>
        <v>501</v>
      </c>
      <c r="AX154" s="183">
        <f t="shared" si="32"/>
        <v>1473</v>
      </c>
      <c r="AY154" s="181">
        <v>21</v>
      </c>
      <c r="AZ154" s="182">
        <v>108</v>
      </c>
      <c r="BA154" s="182">
        <v>505</v>
      </c>
      <c r="BB154" s="182">
        <v>323</v>
      </c>
      <c r="BC154" s="182">
        <v>473</v>
      </c>
      <c r="BD154" s="183">
        <v>1430</v>
      </c>
      <c r="BE154" s="184">
        <v>16</v>
      </c>
      <c r="BF154" s="185">
        <v>4</v>
      </c>
      <c r="BG154" s="186">
        <v>0.33333333333333331</v>
      </c>
      <c r="BH154" s="184">
        <v>109</v>
      </c>
      <c r="BI154" s="182"/>
      <c r="BJ154" s="185">
        <v>26</v>
      </c>
      <c r="BK154" s="186">
        <v>0.31325301204819278</v>
      </c>
      <c r="BL154" s="184">
        <v>498</v>
      </c>
      <c r="BM154" s="185">
        <v>-80</v>
      </c>
      <c r="BN154" s="186">
        <v>-0.13840830449826991</v>
      </c>
      <c r="BO154" s="184">
        <v>308</v>
      </c>
      <c r="BP154" s="185">
        <v>-22</v>
      </c>
      <c r="BQ154" s="186">
        <v>-6.6666666666666666E-2</v>
      </c>
      <c r="BR154" s="184">
        <v>449</v>
      </c>
      <c r="BS154" s="185">
        <v>4</v>
      </c>
      <c r="BT154" s="186">
        <v>8.988764044943821E-3</v>
      </c>
      <c r="BU154" s="184">
        <v>1380</v>
      </c>
      <c r="BV154" s="185">
        <v>-68</v>
      </c>
      <c r="BW154" s="186">
        <v>-4.6961325966850827E-2</v>
      </c>
    </row>
    <row r="155" spans="1:75" s="155" customFormat="1" ht="12" x14ac:dyDescent="0.2">
      <c r="A155" s="187"/>
      <c r="B155" s="180"/>
      <c r="C155" s="181"/>
      <c r="D155" s="182"/>
      <c r="E155" s="182"/>
      <c r="F155" s="182"/>
      <c r="G155" s="182"/>
      <c r="H155" s="183"/>
      <c r="I155" s="181"/>
      <c r="J155" s="182"/>
      <c r="K155" s="182"/>
      <c r="L155" s="182"/>
      <c r="M155" s="182"/>
      <c r="N155" s="183"/>
      <c r="O155" s="182"/>
      <c r="P155" s="182"/>
      <c r="Q155" s="182"/>
      <c r="R155" s="182"/>
      <c r="S155" s="182"/>
      <c r="T155" s="183"/>
      <c r="U155" s="181"/>
      <c r="V155" s="182"/>
      <c r="W155" s="182"/>
      <c r="X155" s="182"/>
      <c r="Y155" s="182"/>
      <c r="Z155" s="183"/>
      <c r="AA155" s="181"/>
      <c r="AB155" s="182"/>
      <c r="AC155" s="182"/>
      <c r="AD155" s="182"/>
      <c r="AE155" s="182"/>
      <c r="AF155" s="183"/>
      <c r="AG155" s="181"/>
      <c r="AH155" s="182"/>
      <c r="AI155" s="182"/>
      <c r="AJ155" s="182"/>
      <c r="AK155" s="182"/>
      <c r="AL155" s="183"/>
      <c r="AM155" s="181"/>
      <c r="AN155" s="182"/>
      <c r="AO155" s="182"/>
      <c r="AP155" s="182"/>
      <c r="AQ155" s="182"/>
      <c r="AR155" s="183"/>
      <c r="AS155" s="181"/>
      <c r="AT155" s="182"/>
      <c r="AU155" s="182"/>
      <c r="AV155" s="182"/>
      <c r="AW155" s="182"/>
      <c r="AX155" s="183"/>
      <c r="AY155" s="181"/>
      <c r="AZ155" s="182"/>
      <c r="BA155" s="182"/>
      <c r="BB155" s="182"/>
      <c r="BC155" s="182"/>
      <c r="BD155" s="183"/>
      <c r="BE155" s="184"/>
      <c r="BF155" s="185"/>
      <c r="BG155" s="186"/>
      <c r="BH155" s="184"/>
      <c r="BI155" s="182"/>
      <c r="BJ155" s="185"/>
      <c r="BK155" s="186"/>
      <c r="BL155" s="184"/>
      <c r="BM155" s="185"/>
      <c r="BN155" s="186"/>
      <c r="BO155" s="184"/>
      <c r="BP155" s="185"/>
      <c r="BQ155" s="186"/>
      <c r="BR155" s="184"/>
      <c r="BS155" s="185"/>
      <c r="BT155" s="186"/>
      <c r="BU155" s="184"/>
      <c r="BV155" s="185"/>
      <c r="BW155" s="186"/>
    </row>
    <row r="156" spans="1:75" s="155" customFormat="1" ht="12" x14ac:dyDescent="0.2">
      <c r="A156" s="187" t="s">
        <v>77</v>
      </c>
      <c r="B156" s="180">
        <v>35</v>
      </c>
      <c r="C156" s="181">
        <v>0</v>
      </c>
      <c r="D156" s="182">
        <v>29</v>
      </c>
      <c r="E156" s="182">
        <v>159</v>
      </c>
      <c r="F156" s="182">
        <v>0</v>
      </c>
      <c r="G156" s="182">
        <v>0</v>
      </c>
      <c r="H156" s="183">
        <v>188</v>
      </c>
      <c r="I156" s="181">
        <v>0</v>
      </c>
      <c r="J156" s="182">
        <v>30</v>
      </c>
      <c r="K156" s="182">
        <v>169</v>
      </c>
      <c r="L156" s="182">
        <v>0</v>
      </c>
      <c r="M156" s="182">
        <v>0</v>
      </c>
      <c r="N156" s="183">
        <v>199</v>
      </c>
      <c r="O156" s="182">
        <v>0</v>
      </c>
      <c r="P156" s="182">
        <v>27</v>
      </c>
      <c r="Q156" s="182">
        <v>158</v>
      </c>
      <c r="R156" s="182">
        <v>0</v>
      </c>
      <c r="S156" s="182">
        <v>0</v>
      </c>
      <c r="T156" s="183">
        <v>185</v>
      </c>
      <c r="U156" s="181">
        <v>0</v>
      </c>
      <c r="V156" s="182">
        <v>27</v>
      </c>
      <c r="W156" s="182">
        <v>172</v>
      </c>
      <c r="X156" s="182">
        <v>0</v>
      </c>
      <c r="Y156" s="182">
        <v>0</v>
      </c>
      <c r="Z156" s="183">
        <v>199</v>
      </c>
      <c r="AA156" s="181">
        <v>0</v>
      </c>
      <c r="AB156" s="182">
        <v>23</v>
      </c>
      <c r="AC156" s="182">
        <v>185</v>
      </c>
      <c r="AD156" s="182">
        <v>0</v>
      </c>
      <c r="AE156" s="182">
        <v>0</v>
      </c>
      <c r="AF156" s="183">
        <v>208</v>
      </c>
      <c r="AG156" s="181">
        <v>0</v>
      </c>
      <c r="AH156" s="182">
        <v>17</v>
      </c>
      <c r="AI156" s="182">
        <v>187</v>
      </c>
      <c r="AJ156" s="182">
        <v>0</v>
      </c>
      <c r="AK156" s="182">
        <v>0</v>
      </c>
      <c r="AL156" s="183">
        <v>204</v>
      </c>
      <c r="AM156" s="181">
        <v>0</v>
      </c>
      <c r="AN156" s="182">
        <v>22</v>
      </c>
      <c r="AO156" s="182">
        <v>171</v>
      </c>
      <c r="AP156" s="182">
        <v>0</v>
      </c>
      <c r="AQ156" s="182">
        <v>0</v>
      </c>
      <c r="AR156" s="183">
        <v>193</v>
      </c>
      <c r="AS156" s="181">
        <v>0</v>
      </c>
      <c r="AT156" s="182">
        <v>20</v>
      </c>
      <c r="AU156" s="182">
        <v>174</v>
      </c>
      <c r="AV156" s="182">
        <v>0</v>
      </c>
      <c r="AW156" s="182">
        <v>0</v>
      </c>
      <c r="AX156" s="183">
        <v>194</v>
      </c>
      <c r="AY156" s="181">
        <v>0</v>
      </c>
      <c r="AZ156" s="182">
        <v>19</v>
      </c>
      <c r="BA156" s="182">
        <v>160</v>
      </c>
      <c r="BB156" s="182">
        <v>0</v>
      </c>
      <c r="BC156" s="182">
        <v>0</v>
      </c>
      <c r="BD156" s="183">
        <v>179</v>
      </c>
      <c r="BE156" s="184">
        <v>0</v>
      </c>
      <c r="BF156" s="185">
        <v>0</v>
      </c>
      <c r="BG156" s="186"/>
      <c r="BH156" s="184">
        <v>28</v>
      </c>
      <c r="BI156" s="182"/>
      <c r="BJ156" s="185">
        <v>-1</v>
      </c>
      <c r="BK156" s="186">
        <v>-3.4482758620689655E-2</v>
      </c>
      <c r="BL156" s="184">
        <v>167</v>
      </c>
      <c r="BM156" s="185">
        <v>8</v>
      </c>
      <c r="BN156" s="186">
        <v>5.0314465408805034E-2</v>
      </c>
      <c r="BO156" s="184">
        <v>0</v>
      </c>
      <c r="BP156" s="185">
        <v>0</v>
      </c>
      <c r="BQ156" s="186"/>
      <c r="BR156" s="184">
        <v>0</v>
      </c>
      <c r="BS156" s="185">
        <v>0</v>
      </c>
      <c r="BT156" s="186"/>
      <c r="BU156" s="184">
        <v>195</v>
      </c>
      <c r="BV156" s="185">
        <v>7</v>
      </c>
      <c r="BW156" s="186">
        <v>3.7234042553191488E-2</v>
      </c>
    </row>
    <row r="157" spans="1:75" s="155" customFormat="1" ht="12" x14ac:dyDescent="0.2">
      <c r="A157" s="187" t="s">
        <v>444</v>
      </c>
      <c r="B157" s="180">
        <v>35</v>
      </c>
      <c r="C157" s="181">
        <v>0</v>
      </c>
      <c r="D157" s="182">
        <v>19</v>
      </c>
      <c r="E157" s="182">
        <v>119</v>
      </c>
      <c r="F157" s="182">
        <v>0</v>
      </c>
      <c r="G157" s="182">
        <v>0</v>
      </c>
      <c r="H157" s="183">
        <v>138</v>
      </c>
      <c r="I157" s="181">
        <v>0</v>
      </c>
      <c r="J157" s="182">
        <v>8</v>
      </c>
      <c r="K157" s="182">
        <v>115</v>
      </c>
      <c r="L157" s="182">
        <v>0</v>
      </c>
      <c r="M157" s="182">
        <v>0</v>
      </c>
      <c r="N157" s="183">
        <v>123</v>
      </c>
      <c r="O157" s="182">
        <v>0</v>
      </c>
      <c r="P157" s="182">
        <v>9</v>
      </c>
      <c r="Q157" s="182">
        <v>95</v>
      </c>
      <c r="R157" s="182">
        <v>0</v>
      </c>
      <c r="S157" s="182">
        <v>0</v>
      </c>
      <c r="T157" s="183">
        <v>104</v>
      </c>
      <c r="U157" s="181">
        <v>0</v>
      </c>
      <c r="V157" s="182">
        <v>10</v>
      </c>
      <c r="W157" s="182">
        <v>87</v>
      </c>
      <c r="X157" s="182">
        <v>0</v>
      </c>
      <c r="Y157" s="182">
        <v>0</v>
      </c>
      <c r="Z157" s="183">
        <v>97</v>
      </c>
      <c r="AA157" s="181">
        <v>0</v>
      </c>
      <c r="AB157" s="182">
        <v>14</v>
      </c>
      <c r="AC157" s="182">
        <v>96</v>
      </c>
      <c r="AD157" s="182">
        <v>0</v>
      </c>
      <c r="AE157" s="182">
        <v>0</v>
      </c>
      <c r="AF157" s="183">
        <v>110</v>
      </c>
      <c r="AG157" s="181">
        <v>0</v>
      </c>
      <c r="AH157" s="182">
        <v>14</v>
      </c>
      <c r="AI157" s="182">
        <v>102</v>
      </c>
      <c r="AJ157" s="182">
        <v>0</v>
      </c>
      <c r="AK157" s="182">
        <v>0</v>
      </c>
      <c r="AL157" s="183">
        <v>116</v>
      </c>
      <c r="AM157" s="181">
        <v>0</v>
      </c>
      <c r="AN157" s="182">
        <v>11</v>
      </c>
      <c r="AO157" s="182">
        <v>97</v>
      </c>
      <c r="AP157" s="182">
        <v>0</v>
      </c>
      <c r="AQ157" s="182">
        <v>0</v>
      </c>
      <c r="AR157" s="183">
        <v>108</v>
      </c>
      <c r="AS157" s="181">
        <v>0</v>
      </c>
      <c r="AT157" s="182">
        <v>15</v>
      </c>
      <c r="AU157" s="182">
        <v>86</v>
      </c>
      <c r="AV157" s="182">
        <v>0</v>
      </c>
      <c r="AW157" s="182">
        <v>0</v>
      </c>
      <c r="AX157" s="183">
        <v>101</v>
      </c>
      <c r="AY157" s="181">
        <v>0</v>
      </c>
      <c r="AZ157" s="182">
        <v>11</v>
      </c>
      <c r="BA157" s="182">
        <v>90</v>
      </c>
      <c r="BB157" s="182">
        <v>0</v>
      </c>
      <c r="BC157" s="182">
        <v>0</v>
      </c>
      <c r="BD157" s="183">
        <v>101</v>
      </c>
      <c r="BE157" s="184">
        <v>0</v>
      </c>
      <c r="BF157" s="185">
        <v>0</v>
      </c>
      <c r="BG157" s="186"/>
      <c r="BH157" s="184">
        <v>21</v>
      </c>
      <c r="BI157" s="182"/>
      <c r="BJ157" s="185">
        <v>2</v>
      </c>
      <c r="BK157" s="186">
        <v>0.10526315789473684</v>
      </c>
      <c r="BL157" s="184">
        <v>93</v>
      </c>
      <c r="BM157" s="185">
        <v>-26</v>
      </c>
      <c r="BN157" s="186">
        <v>-0.21848739495798319</v>
      </c>
      <c r="BO157" s="184">
        <v>0</v>
      </c>
      <c r="BP157" s="185">
        <v>0</v>
      </c>
      <c r="BQ157" s="186"/>
      <c r="BR157" s="184">
        <v>0</v>
      </c>
      <c r="BS157" s="185">
        <v>0</v>
      </c>
      <c r="BT157" s="186"/>
      <c r="BU157" s="184">
        <v>114</v>
      </c>
      <c r="BV157" s="185">
        <v>-24</v>
      </c>
      <c r="BW157" s="186">
        <v>-0.17391304347826086</v>
      </c>
    </row>
    <row r="158" spans="1:75" s="155" customFormat="1" ht="12" x14ac:dyDescent="0.2">
      <c r="A158" s="187" t="s">
        <v>99</v>
      </c>
      <c r="B158" s="180">
        <v>35</v>
      </c>
      <c r="C158" s="181">
        <v>0</v>
      </c>
      <c r="D158" s="182">
        <v>2</v>
      </c>
      <c r="E158" s="182">
        <v>14</v>
      </c>
      <c r="F158" s="182">
        <v>0</v>
      </c>
      <c r="G158" s="182">
        <v>0</v>
      </c>
      <c r="H158" s="183">
        <v>16</v>
      </c>
      <c r="I158" s="181">
        <v>0</v>
      </c>
      <c r="J158" s="182">
        <v>4</v>
      </c>
      <c r="K158" s="182">
        <v>13</v>
      </c>
      <c r="L158" s="182">
        <v>0</v>
      </c>
      <c r="M158" s="182">
        <v>0</v>
      </c>
      <c r="N158" s="183">
        <v>17</v>
      </c>
      <c r="O158" s="182">
        <v>0</v>
      </c>
      <c r="P158" s="182">
        <v>5</v>
      </c>
      <c r="Q158" s="182">
        <v>17</v>
      </c>
      <c r="R158" s="182">
        <v>0</v>
      </c>
      <c r="S158" s="182">
        <v>0</v>
      </c>
      <c r="T158" s="183">
        <v>22</v>
      </c>
      <c r="U158" s="181">
        <v>0</v>
      </c>
      <c r="V158" s="182">
        <v>4</v>
      </c>
      <c r="W158" s="182">
        <v>13</v>
      </c>
      <c r="X158" s="182">
        <v>0</v>
      </c>
      <c r="Y158" s="182">
        <v>0</v>
      </c>
      <c r="Z158" s="183">
        <v>17</v>
      </c>
      <c r="AA158" s="181">
        <v>0</v>
      </c>
      <c r="AB158" s="182">
        <v>3</v>
      </c>
      <c r="AC158" s="182">
        <v>14</v>
      </c>
      <c r="AD158" s="182">
        <v>0</v>
      </c>
      <c r="AE158" s="182">
        <v>0</v>
      </c>
      <c r="AF158" s="183">
        <v>17</v>
      </c>
      <c r="AG158" s="181">
        <v>0</v>
      </c>
      <c r="AH158" s="182">
        <v>2</v>
      </c>
      <c r="AI158" s="182">
        <v>14</v>
      </c>
      <c r="AJ158" s="182">
        <v>0</v>
      </c>
      <c r="AK158" s="182">
        <v>0</v>
      </c>
      <c r="AL158" s="183">
        <v>16</v>
      </c>
      <c r="AM158" s="181">
        <v>0</v>
      </c>
      <c r="AN158" s="182">
        <v>6</v>
      </c>
      <c r="AO158" s="182">
        <v>13</v>
      </c>
      <c r="AP158" s="182">
        <v>0</v>
      </c>
      <c r="AQ158" s="182">
        <v>0</v>
      </c>
      <c r="AR158" s="183">
        <v>19</v>
      </c>
      <c r="AS158" s="181">
        <v>0</v>
      </c>
      <c r="AT158" s="182">
        <v>3</v>
      </c>
      <c r="AU158" s="182">
        <v>13</v>
      </c>
      <c r="AV158" s="182">
        <v>0</v>
      </c>
      <c r="AW158" s="182">
        <v>0</v>
      </c>
      <c r="AX158" s="183">
        <v>16</v>
      </c>
      <c r="AY158" s="181">
        <v>0</v>
      </c>
      <c r="AZ158" s="182">
        <v>6</v>
      </c>
      <c r="BA158" s="182">
        <v>15</v>
      </c>
      <c r="BB158" s="182">
        <v>0</v>
      </c>
      <c r="BC158" s="182">
        <v>0</v>
      </c>
      <c r="BD158" s="183">
        <v>21</v>
      </c>
      <c r="BE158" s="184">
        <v>0</v>
      </c>
      <c r="BF158" s="185">
        <v>0</v>
      </c>
      <c r="BG158" s="186"/>
      <c r="BH158" s="184">
        <v>7</v>
      </c>
      <c r="BI158" s="182"/>
      <c r="BJ158" s="185">
        <v>5</v>
      </c>
      <c r="BK158" s="186">
        <v>25</v>
      </c>
      <c r="BL158" s="184">
        <v>16</v>
      </c>
      <c r="BM158" s="185">
        <v>2</v>
      </c>
      <c r="BN158" s="186">
        <v>0.14285714285714285</v>
      </c>
      <c r="BO158" s="184">
        <v>0</v>
      </c>
      <c r="BP158" s="185">
        <v>0</v>
      </c>
      <c r="BQ158" s="186"/>
      <c r="BR158" s="184">
        <v>0</v>
      </c>
      <c r="BS158" s="185">
        <v>0</v>
      </c>
      <c r="BT158" s="186"/>
      <c r="BU158" s="184">
        <v>23</v>
      </c>
      <c r="BV158" s="185">
        <v>7</v>
      </c>
      <c r="BW158" s="186">
        <v>0.4375</v>
      </c>
    </row>
    <row r="159" spans="1:75" s="155" customFormat="1" ht="12" x14ac:dyDescent="0.2">
      <c r="A159" s="187" t="s">
        <v>445</v>
      </c>
      <c r="B159" s="180">
        <v>35</v>
      </c>
      <c r="C159" s="181">
        <v>0</v>
      </c>
      <c r="D159" s="182">
        <v>30</v>
      </c>
      <c r="E159" s="182">
        <v>141</v>
      </c>
      <c r="F159" s="182">
        <v>114</v>
      </c>
      <c r="G159" s="182">
        <v>144</v>
      </c>
      <c r="H159" s="183">
        <v>429</v>
      </c>
      <c r="I159" s="181">
        <v>0</v>
      </c>
      <c r="J159" s="182">
        <v>26</v>
      </c>
      <c r="K159" s="182">
        <v>139</v>
      </c>
      <c r="L159" s="182">
        <v>117</v>
      </c>
      <c r="M159" s="182">
        <v>151</v>
      </c>
      <c r="N159" s="183">
        <v>433</v>
      </c>
      <c r="O159" s="182">
        <v>0</v>
      </c>
      <c r="P159" s="182">
        <v>20</v>
      </c>
      <c r="Q159" s="182">
        <v>141</v>
      </c>
      <c r="R159" s="182">
        <v>116</v>
      </c>
      <c r="S159" s="182">
        <v>152</v>
      </c>
      <c r="T159" s="183">
        <v>429</v>
      </c>
      <c r="U159" s="181">
        <v>0</v>
      </c>
      <c r="V159" s="182">
        <v>32</v>
      </c>
      <c r="W159" s="182">
        <v>138</v>
      </c>
      <c r="X159" s="182">
        <v>101</v>
      </c>
      <c r="Y159" s="182">
        <v>154</v>
      </c>
      <c r="Z159" s="183">
        <v>425</v>
      </c>
      <c r="AA159" s="181">
        <v>0</v>
      </c>
      <c r="AB159" s="182">
        <v>26</v>
      </c>
      <c r="AC159" s="182">
        <v>130</v>
      </c>
      <c r="AD159" s="182">
        <v>102</v>
      </c>
      <c r="AE159" s="182">
        <v>145</v>
      </c>
      <c r="AF159" s="183">
        <v>403</v>
      </c>
      <c r="AG159" s="181">
        <v>0</v>
      </c>
      <c r="AH159" s="182">
        <v>26</v>
      </c>
      <c r="AI159" s="182">
        <v>124</v>
      </c>
      <c r="AJ159" s="182">
        <v>107</v>
      </c>
      <c r="AK159" s="182">
        <v>139</v>
      </c>
      <c r="AL159" s="183">
        <v>396</v>
      </c>
      <c r="AM159" s="181">
        <v>0</v>
      </c>
      <c r="AN159" s="182">
        <v>22</v>
      </c>
      <c r="AO159" s="182">
        <v>131</v>
      </c>
      <c r="AP159" s="182">
        <v>102</v>
      </c>
      <c r="AQ159" s="182">
        <v>140</v>
      </c>
      <c r="AR159" s="183">
        <v>395</v>
      </c>
      <c r="AS159" s="181">
        <v>0</v>
      </c>
      <c r="AT159" s="182">
        <v>27</v>
      </c>
      <c r="AU159" s="182">
        <v>119</v>
      </c>
      <c r="AV159" s="182">
        <v>100</v>
      </c>
      <c r="AW159" s="182">
        <v>132</v>
      </c>
      <c r="AX159" s="183">
        <v>378</v>
      </c>
      <c r="AY159" s="181">
        <v>1</v>
      </c>
      <c r="AZ159" s="182">
        <v>17</v>
      </c>
      <c r="BA159" s="182">
        <v>125</v>
      </c>
      <c r="BB159" s="182">
        <v>102</v>
      </c>
      <c r="BC159" s="182">
        <v>117</v>
      </c>
      <c r="BD159" s="183">
        <v>362</v>
      </c>
      <c r="BE159" s="184">
        <v>0</v>
      </c>
      <c r="BF159" s="185">
        <v>0</v>
      </c>
      <c r="BG159" s="186"/>
      <c r="BH159" s="184">
        <v>16</v>
      </c>
      <c r="BI159" s="182"/>
      <c r="BJ159" s="185">
        <v>-14</v>
      </c>
      <c r="BK159" s="186">
        <v>-0.46666666666666667</v>
      </c>
      <c r="BL159" s="184">
        <v>127</v>
      </c>
      <c r="BM159" s="185">
        <v>-14</v>
      </c>
      <c r="BN159" s="186">
        <v>-9.9290780141843976E-2</v>
      </c>
      <c r="BO159" s="184">
        <v>101</v>
      </c>
      <c r="BP159" s="185">
        <v>-13</v>
      </c>
      <c r="BQ159" s="186">
        <v>-0.11403508771929824</v>
      </c>
      <c r="BR159" s="184">
        <v>139</v>
      </c>
      <c r="BS159" s="185">
        <v>-5</v>
      </c>
      <c r="BT159" s="186">
        <v>-3.4722222222222224E-2</v>
      </c>
      <c r="BU159" s="184">
        <v>383</v>
      </c>
      <c r="BV159" s="185">
        <v>-46</v>
      </c>
      <c r="BW159" s="186">
        <v>-0.10722610722610723</v>
      </c>
    </row>
    <row r="160" spans="1:75" s="155" customFormat="1" ht="12" x14ac:dyDescent="0.2">
      <c r="A160" s="187" t="s">
        <v>102</v>
      </c>
      <c r="B160" s="180">
        <v>35</v>
      </c>
      <c r="C160" s="181">
        <v>0</v>
      </c>
      <c r="D160" s="182">
        <v>72</v>
      </c>
      <c r="E160" s="182">
        <v>415</v>
      </c>
      <c r="F160" s="182">
        <v>153</v>
      </c>
      <c r="G160" s="182">
        <v>335</v>
      </c>
      <c r="H160" s="183">
        <v>975</v>
      </c>
      <c r="I160" s="181">
        <v>0</v>
      </c>
      <c r="J160" s="182">
        <v>67</v>
      </c>
      <c r="K160" s="182">
        <v>407</v>
      </c>
      <c r="L160" s="182">
        <v>150</v>
      </c>
      <c r="M160" s="182">
        <v>322</v>
      </c>
      <c r="N160" s="183">
        <v>946</v>
      </c>
      <c r="O160" s="182">
        <v>0</v>
      </c>
      <c r="P160" s="182">
        <v>60</v>
      </c>
      <c r="Q160" s="182">
        <v>421</v>
      </c>
      <c r="R160" s="182">
        <v>156</v>
      </c>
      <c r="S160" s="182">
        <v>327</v>
      </c>
      <c r="T160" s="183">
        <v>964</v>
      </c>
      <c r="U160" s="181">
        <v>0</v>
      </c>
      <c r="V160" s="182">
        <v>58</v>
      </c>
      <c r="W160" s="182">
        <v>413</v>
      </c>
      <c r="X160" s="182">
        <v>138</v>
      </c>
      <c r="Y160" s="182">
        <v>328</v>
      </c>
      <c r="Z160" s="183">
        <v>937</v>
      </c>
      <c r="AA160" s="181">
        <v>0</v>
      </c>
      <c r="AB160" s="182">
        <v>55</v>
      </c>
      <c r="AC160" s="182">
        <v>398</v>
      </c>
      <c r="AD160" s="182">
        <v>145</v>
      </c>
      <c r="AE160" s="182">
        <v>312</v>
      </c>
      <c r="AF160" s="183">
        <v>910</v>
      </c>
      <c r="AG160" s="181"/>
      <c r="AH160" s="182"/>
      <c r="AI160" s="182"/>
      <c r="AJ160" s="182"/>
      <c r="AK160" s="182"/>
      <c r="AL160" s="183"/>
      <c r="AM160" s="181"/>
      <c r="AN160" s="182"/>
      <c r="AO160" s="182"/>
      <c r="AP160" s="182"/>
      <c r="AQ160" s="182"/>
      <c r="AR160" s="183"/>
      <c r="AS160" s="181"/>
      <c r="AT160" s="182"/>
      <c r="AU160" s="182"/>
      <c r="AV160" s="182"/>
      <c r="AW160" s="182"/>
      <c r="AX160" s="183"/>
      <c r="AY160" s="181"/>
      <c r="AZ160" s="182"/>
      <c r="BA160" s="182"/>
      <c r="BB160" s="182"/>
      <c r="BC160" s="182"/>
      <c r="BD160" s="183"/>
      <c r="BE160" s="184"/>
      <c r="BF160" s="185">
        <v>0</v>
      </c>
      <c r="BG160" s="186"/>
      <c r="BH160" s="184"/>
      <c r="BI160" s="182"/>
      <c r="BJ160" s="185">
        <v>-72</v>
      </c>
      <c r="BK160" s="186">
        <v>-10</v>
      </c>
      <c r="BL160" s="184"/>
      <c r="BM160" s="185">
        <v>-415</v>
      </c>
      <c r="BN160" s="186">
        <v>-10</v>
      </c>
      <c r="BO160" s="184"/>
      <c r="BP160" s="185">
        <v>-153</v>
      </c>
      <c r="BQ160" s="186">
        <v>-10</v>
      </c>
      <c r="BR160" s="184"/>
      <c r="BS160" s="185">
        <v>-335</v>
      </c>
      <c r="BT160" s="186">
        <v>-10</v>
      </c>
      <c r="BU160" s="184"/>
      <c r="BV160" s="185">
        <v>-975</v>
      </c>
      <c r="BW160" s="186">
        <v>-10</v>
      </c>
    </row>
    <row r="161" spans="1:75" s="155" customFormat="1" ht="12" x14ac:dyDescent="0.2">
      <c r="A161" s="187" t="s">
        <v>446</v>
      </c>
      <c r="B161" s="180">
        <v>35</v>
      </c>
      <c r="C161" s="181">
        <v>0</v>
      </c>
      <c r="D161" s="182">
        <v>0</v>
      </c>
      <c r="E161" s="182">
        <v>0</v>
      </c>
      <c r="F161" s="182">
        <v>113</v>
      </c>
      <c r="G161" s="182">
        <v>230</v>
      </c>
      <c r="H161" s="183">
        <v>343</v>
      </c>
      <c r="I161" s="181">
        <v>0</v>
      </c>
      <c r="J161" s="182">
        <v>0</v>
      </c>
      <c r="K161" s="182">
        <v>0</v>
      </c>
      <c r="L161" s="182">
        <v>117</v>
      </c>
      <c r="M161" s="182">
        <v>218</v>
      </c>
      <c r="N161" s="183">
        <v>335</v>
      </c>
      <c r="O161" s="182">
        <v>0</v>
      </c>
      <c r="P161" s="182">
        <v>0</v>
      </c>
      <c r="Q161" s="182">
        <v>0</v>
      </c>
      <c r="R161" s="182">
        <v>118</v>
      </c>
      <c r="S161" s="182">
        <v>214</v>
      </c>
      <c r="T161" s="183">
        <v>332</v>
      </c>
      <c r="U161" s="181">
        <v>0</v>
      </c>
      <c r="V161" s="182">
        <v>0</v>
      </c>
      <c r="W161" s="182">
        <v>0</v>
      </c>
      <c r="X161" s="182">
        <v>112</v>
      </c>
      <c r="Y161" s="182">
        <v>212</v>
      </c>
      <c r="Z161" s="183">
        <v>324</v>
      </c>
      <c r="AA161" s="181">
        <v>0</v>
      </c>
      <c r="AB161" s="182">
        <v>0</v>
      </c>
      <c r="AC161" s="182">
        <v>0</v>
      </c>
      <c r="AD161" s="182">
        <v>79</v>
      </c>
      <c r="AE161" s="182">
        <v>204</v>
      </c>
      <c r="AF161" s="183">
        <v>283</v>
      </c>
      <c r="AG161" s="181">
        <v>0</v>
      </c>
      <c r="AH161" s="182">
        <v>0</v>
      </c>
      <c r="AI161" s="182">
        <v>0</v>
      </c>
      <c r="AJ161" s="182">
        <v>98</v>
      </c>
      <c r="AK161" s="182">
        <v>188</v>
      </c>
      <c r="AL161" s="183">
        <v>286</v>
      </c>
      <c r="AM161" s="181">
        <v>0</v>
      </c>
      <c r="AN161" s="182">
        <v>0</v>
      </c>
      <c r="AO161" s="182">
        <v>0</v>
      </c>
      <c r="AP161" s="182">
        <v>109</v>
      </c>
      <c r="AQ161" s="182">
        <v>180</v>
      </c>
      <c r="AR161" s="183">
        <v>289</v>
      </c>
      <c r="AS161" s="181">
        <v>0</v>
      </c>
      <c r="AT161" s="182">
        <v>0</v>
      </c>
      <c r="AU161" s="182">
        <v>0</v>
      </c>
      <c r="AV161" s="182">
        <v>103</v>
      </c>
      <c r="AW161" s="182">
        <v>186</v>
      </c>
      <c r="AX161" s="183">
        <v>289</v>
      </c>
      <c r="AY161" s="181">
        <v>0</v>
      </c>
      <c r="AZ161" s="182">
        <v>0</v>
      </c>
      <c r="BA161" s="182">
        <v>0</v>
      </c>
      <c r="BB161" s="182">
        <v>101</v>
      </c>
      <c r="BC161" s="182">
        <v>171</v>
      </c>
      <c r="BD161" s="183">
        <v>272</v>
      </c>
      <c r="BE161" s="184">
        <v>0</v>
      </c>
      <c r="BF161" s="185">
        <v>0</v>
      </c>
      <c r="BG161" s="186"/>
      <c r="BH161" s="184">
        <v>0</v>
      </c>
      <c r="BI161" s="182"/>
      <c r="BJ161" s="185">
        <v>0</v>
      </c>
      <c r="BK161" s="186"/>
      <c r="BL161" s="184">
        <v>0</v>
      </c>
      <c r="BM161" s="185">
        <v>0</v>
      </c>
      <c r="BN161" s="186"/>
      <c r="BO161" s="184">
        <v>89</v>
      </c>
      <c r="BP161" s="185">
        <v>-24</v>
      </c>
      <c r="BQ161" s="186">
        <v>-0.21238938053097345</v>
      </c>
      <c r="BR161" s="184">
        <v>181</v>
      </c>
      <c r="BS161" s="185">
        <v>-49</v>
      </c>
      <c r="BT161" s="186">
        <v>-0.21304347826086956</v>
      </c>
      <c r="BU161" s="184">
        <v>270</v>
      </c>
      <c r="BV161" s="185">
        <v>-73</v>
      </c>
      <c r="BW161" s="186">
        <v>-0.21282798833819241</v>
      </c>
    </row>
    <row r="162" spans="1:75" s="155" customFormat="1" ht="12" x14ac:dyDescent="0.2">
      <c r="A162" s="179" t="s">
        <v>447</v>
      </c>
      <c r="B162" s="180">
        <v>35</v>
      </c>
      <c r="C162" s="181">
        <v>0</v>
      </c>
      <c r="D162" s="182">
        <v>152</v>
      </c>
      <c r="E162" s="182">
        <v>848</v>
      </c>
      <c r="F162" s="182">
        <v>380</v>
      </c>
      <c r="G162" s="182">
        <v>709</v>
      </c>
      <c r="H162" s="183">
        <v>2089</v>
      </c>
      <c r="I162" s="181">
        <v>0</v>
      </c>
      <c r="J162" s="182">
        <v>135</v>
      </c>
      <c r="K162" s="182">
        <v>843</v>
      </c>
      <c r="L162" s="182">
        <v>384</v>
      </c>
      <c r="M162" s="182">
        <v>691</v>
      </c>
      <c r="N162" s="183">
        <v>2053</v>
      </c>
      <c r="O162" s="182">
        <v>0</v>
      </c>
      <c r="P162" s="182">
        <v>121</v>
      </c>
      <c r="Q162" s="182">
        <v>832</v>
      </c>
      <c r="R162" s="182">
        <v>390</v>
      </c>
      <c r="S162" s="182">
        <v>693</v>
      </c>
      <c r="T162" s="183">
        <v>2036</v>
      </c>
      <c r="U162" s="181">
        <v>0</v>
      </c>
      <c r="V162" s="182">
        <v>131</v>
      </c>
      <c r="W162" s="182">
        <v>823</v>
      </c>
      <c r="X162" s="182">
        <v>351</v>
      </c>
      <c r="Y162" s="182">
        <v>694</v>
      </c>
      <c r="Z162" s="183">
        <v>1999</v>
      </c>
      <c r="AA162" s="181">
        <v>0</v>
      </c>
      <c r="AB162" s="182">
        <v>121</v>
      </c>
      <c r="AC162" s="182">
        <v>823</v>
      </c>
      <c r="AD162" s="182">
        <v>326</v>
      </c>
      <c r="AE162" s="182">
        <v>661</v>
      </c>
      <c r="AF162" s="183">
        <v>1931</v>
      </c>
      <c r="AG162" s="181">
        <v>0</v>
      </c>
      <c r="AH162" s="182">
        <v>59</v>
      </c>
      <c r="AI162" s="182">
        <v>427</v>
      </c>
      <c r="AJ162" s="182">
        <v>205</v>
      </c>
      <c r="AK162" s="182">
        <v>327</v>
      </c>
      <c r="AL162" s="183">
        <v>1018</v>
      </c>
      <c r="AM162" s="181">
        <v>0</v>
      </c>
      <c r="AN162" s="182">
        <v>61</v>
      </c>
      <c r="AO162" s="182">
        <v>412</v>
      </c>
      <c r="AP162" s="182">
        <v>211</v>
      </c>
      <c r="AQ162" s="182">
        <v>320</v>
      </c>
      <c r="AR162" s="183">
        <v>1004</v>
      </c>
      <c r="AS162" s="181">
        <f t="shared" ref="AS162:AX162" si="33">SUM(AS156:AS161)</f>
        <v>0</v>
      </c>
      <c r="AT162" s="182">
        <f t="shared" si="33"/>
        <v>65</v>
      </c>
      <c r="AU162" s="182">
        <f t="shared" si="33"/>
        <v>392</v>
      </c>
      <c r="AV162" s="182">
        <f t="shared" si="33"/>
        <v>203</v>
      </c>
      <c r="AW162" s="182">
        <f t="shared" si="33"/>
        <v>318</v>
      </c>
      <c r="AX162" s="183">
        <f t="shared" si="33"/>
        <v>978</v>
      </c>
      <c r="AY162" s="181">
        <v>1</v>
      </c>
      <c r="AZ162" s="182">
        <v>53</v>
      </c>
      <c r="BA162" s="182">
        <v>390</v>
      </c>
      <c r="BB162" s="182">
        <v>203</v>
      </c>
      <c r="BC162" s="182">
        <v>288</v>
      </c>
      <c r="BD162" s="183">
        <v>935</v>
      </c>
      <c r="BE162" s="184">
        <v>0</v>
      </c>
      <c r="BF162" s="185">
        <v>0</v>
      </c>
      <c r="BG162" s="186"/>
      <c r="BH162" s="184">
        <v>72</v>
      </c>
      <c r="BI162" s="182"/>
      <c r="BJ162" s="185">
        <v>-80</v>
      </c>
      <c r="BK162" s="186">
        <v>-0.52631578947368418</v>
      </c>
      <c r="BL162" s="184">
        <v>403</v>
      </c>
      <c r="BM162" s="185">
        <v>-445</v>
      </c>
      <c r="BN162" s="186">
        <v>-0.52476415094339623</v>
      </c>
      <c r="BO162" s="184">
        <v>190</v>
      </c>
      <c r="BP162" s="185">
        <v>-190</v>
      </c>
      <c r="BQ162" s="186">
        <v>-5</v>
      </c>
      <c r="BR162" s="184">
        <v>320</v>
      </c>
      <c r="BS162" s="185">
        <v>-389</v>
      </c>
      <c r="BT162" s="186">
        <v>-0.54866008462623417</v>
      </c>
      <c r="BU162" s="184">
        <v>985</v>
      </c>
      <c r="BV162" s="185">
        <v>-1104</v>
      </c>
      <c r="BW162" s="186">
        <v>-0.5284825275251317</v>
      </c>
    </row>
    <row r="163" spans="1:75" s="155" customFormat="1" ht="12" x14ac:dyDescent="0.2">
      <c r="A163" s="187"/>
      <c r="B163" s="180"/>
      <c r="C163" s="181"/>
      <c r="D163" s="182"/>
      <c r="E163" s="182"/>
      <c r="F163" s="182"/>
      <c r="G163" s="182"/>
      <c r="H163" s="183"/>
      <c r="I163" s="181"/>
      <c r="J163" s="182"/>
      <c r="K163" s="182"/>
      <c r="L163" s="182"/>
      <c r="M163" s="182"/>
      <c r="N163" s="183"/>
      <c r="O163" s="182"/>
      <c r="P163" s="182"/>
      <c r="Q163" s="182"/>
      <c r="R163" s="182"/>
      <c r="S163" s="182"/>
      <c r="T163" s="183"/>
      <c r="U163" s="181"/>
      <c r="V163" s="182"/>
      <c r="W163" s="182"/>
      <c r="X163" s="182"/>
      <c r="Y163" s="182"/>
      <c r="Z163" s="183"/>
      <c r="AA163" s="181"/>
      <c r="AB163" s="182"/>
      <c r="AC163" s="182"/>
      <c r="AD163" s="182"/>
      <c r="AE163" s="182"/>
      <c r="AF163" s="183"/>
      <c r="AG163" s="181"/>
      <c r="AH163" s="182"/>
      <c r="AI163" s="182"/>
      <c r="AJ163" s="182"/>
      <c r="AK163" s="182"/>
      <c r="AL163" s="183"/>
      <c r="AM163" s="181"/>
      <c r="AN163" s="182"/>
      <c r="AO163" s="182"/>
      <c r="AP163" s="182"/>
      <c r="AQ163" s="182"/>
      <c r="AR163" s="183"/>
      <c r="AS163" s="181"/>
      <c r="AT163" s="182"/>
      <c r="AU163" s="182"/>
      <c r="AV163" s="182"/>
      <c r="AW163" s="182"/>
      <c r="AX163" s="183"/>
      <c r="AY163" s="181"/>
      <c r="AZ163" s="182"/>
      <c r="BA163" s="182"/>
      <c r="BB163" s="182"/>
      <c r="BC163" s="182"/>
      <c r="BD163" s="183"/>
      <c r="BE163" s="184"/>
      <c r="BF163" s="185"/>
      <c r="BG163" s="186"/>
      <c r="BH163" s="184"/>
      <c r="BI163" s="182"/>
      <c r="BJ163" s="185"/>
      <c r="BK163" s="186"/>
      <c r="BL163" s="184"/>
      <c r="BM163" s="185"/>
      <c r="BN163" s="186"/>
      <c r="BO163" s="184"/>
      <c r="BP163" s="185"/>
      <c r="BQ163" s="186"/>
      <c r="BR163" s="184"/>
      <c r="BS163" s="185"/>
      <c r="BT163" s="186"/>
      <c r="BU163" s="184"/>
      <c r="BV163" s="185"/>
      <c r="BW163" s="186"/>
    </row>
    <row r="164" spans="1:75" s="155" customFormat="1" ht="12" x14ac:dyDescent="0.2">
      <c r="A164" s="187" t="s">
        <v>448</v>
      </c>
      <c r="B164" s="180">
        <v>36</v>
      </c>
      <c r="C164" s="181">
        <v>35</v>
      </c>
      <c r="D164" s="182">
        <v>94</v>
      </c>
      <c r="E164" s="182">
        <v>908</v>
      </c>
      <c r="F164" s="182">
        <v>0</v>
      </c>
      <c r="G164" s="182">
        <v>457</v>
      </c>
      <c r="H164" s="183">
        <v>1494</v>
      </c>
      <c r="I164" s="181">
        <v>60</v>
      </c>
      <c r="J164" s="182">
        <v>71</v>
      </c>
      <c r="K164" s="182">
        <v>884</v>
      </c>
      <c r="L164" s="182">
        <v>0</v>
      </c>
      <c r="M164" s="182">
        <v>447</v>
      </c>
      <c r="N164" s="183">
        <v>1462</v>
      </c>
      <c r="O164" s="182">
        <v>44</v>
      </c>
      <c r="P164" s="182">
        <v>91</v>
      </c>
      <c r="Q164" s="182">
        <v>894</v>
      </c>
      <c r="R164" s="182">
        <v>0</v>
      </c>
      <c r="S164" s="182">
        <v>471</v>
      </c>
      <c r="T164" s="183">
        <v>1500</v>
      </c>
      <c r="U164" s="181">
        <v>56</v>
      </c>
      <c r="V164" s="182">
        <v>74</v>
      </c>
      <c r="W164" s="182">
        <v>821</v>
      </c>
      <c r="X164" s="182">
        <v>0</v>
      </c>
      <c r="Y164" s="182">
        <v>494</v>
      </c>
      <c r="Z164" s="183">
        <v>1445</v>
      </c>
      <c r="AA164" s="181">
        <v>62</v>
      </c>
      <c r="AB164" s="182">
        <v>81</v>
      </c>
      <c r="AC164" s="182">
        <v>808</v>
      </c>
      <c r="AD164" s="182">
        <v>0</v>
      </c>
      <c r="AE164" s="182">
        <v>501</v>
      </c>
      <c r="AF164" s="183">
        <v>1452</v>
      </c>
      <c r="AG164" s="181">
        <v>50</v>
      </c>
      <c r="AH164" s="182">
        <v>75</v>
      </c>
      <c r="AI164" s="182">
        <v>778</v>
      </c>
      <c r="AJ164" s="182">
        <v>0</v>
      </c>
      <c r="AK164" s="182">
        <v>477</v>
      </c>
      <c r="AL164" s="183">
        <v>1380</v>
      </c>
      <c r="AM164" s="181">
        <v>61</v>
      </c>
      <c r="AN164" s="182">
        <v>84</v>
      </c>
      <c r="AO164" s="182">
        <v>7</v>
      </c>
      <c r="AP164" s="182">
        <v>0</v>
      </c>
      <c r="AQ164" s="182">
        <v>480</v>
      </c>
      <c r="AR164" s="183">
        <v>1380</v>
      </c>
      <c r="AS164" s="181">
        <v>92</v>
      </c>
      <c r="AT164" s="182">
        <v>68</v>
      </c>
      <c r="AU164" s="182">
        <v>757</v>
      </c>
      <c r="AV164" s="182">
        <v>0</v>
      </c>
      <c r="AW164" s="182">
        <v>419</v>
      </c>
      <c r="AX164" s="183">
        <v>1336</v>
      </c>
      <c r="AY164" s="181">
        <v>70</v>
      </c>
      <c r="AZ164" s="182">
        <v>69</v>
      </c>
      <c r="BA164" s="182">
        <v>721</v>
      </c>
      <c r="BB164" s="182">
        <v>0</v>
      </c>
      <c r="BC164" s="182">
        <v>430</v>
      </c>
      <c r="BD164" s="183">
        <v>1290</v>
      </c>
      <c r="BE164" s="184">
        <v>65</v>
      </c>
      <c r="BF164" s="185">
        <v>30</v>
      </c>
      <c r="BG164" s="186">
        <v>0.8571428571428571</v>
      </c>
      <c r="BH164" s="184">
        <v>100</v>
      </c>
      <c r="BI164" s="182"/>
      <c r="BJ164" s="185">
        <v>6</v>
      </c>
      <c r="BK164" s="186">
        <v>6.3829787234042548E-2</v>
      </c>
      <c r="BL164" s="184">
        <v>677</v>
      </c>
      <c r="BM164" s="185">
        <v>-231</v>
      </c>
      <c r="BN164" s="186">
        <v>-0.25440528634361231</v>
      </c>
      <c r="BO164" s="184">
        <v>0</v>
      </c>
      <c r="BP164" s="185">
        <v>0</v>
      </c>
      <c r="BQ164" s="186"/>
      <c r="BR164" s="184">
        <v>426</v>
      </c>
      <c r="BS164" s="185">
        <v>-31</v>
      </c>
      <c r="BT164" s="186">
        <v>-6.7833698030634576E-2</v>
      </c>
      <c r="BU164" s="184">
        <v>1268</v>
      </c>
      <c r="BV164" s="185">
        <v>-226</v>
      </c>
      <c r="BW164" s="186">
        <v>-0.15127175368139223</v>
      </c>
    </row>
    <row r="165" spans="1:75" s="155" customFormat="1" ht="12" x14ac:dyDescent="0.2">
      <c r="A165" s="179" t="s">
        <v>449</v>
      </c>
      <c r="B165" s="180">
        <v>36</v>
      </c>
      <c r="C165" s="181">
        <v>35</v>
      </c>
      <c r="D165" s="182">
        <v>94</v>
      </c>
      <c r="E165" s="182">
        <v>908</v>
      </c>
      <c r="F165" s="182">
        <v>0</v>
      </c>
      <c r="G165" s="182">
        <v>457</v>
      </c>
      <c r="H165" s="183">
        <v>1494</v>
      </c>
      <c r="I165" s="181">
        <v>60</v>
      </c>
      <c r="J165" s="182">
        <v>71</v>
      </c>
      <c r="K165" s="182">
        <v>884</v>
      </c>
      <c r="L165" s="182">
        <v>0</v>
      </c>
      <c r="M165" s="182">
        <v>447</v>
      </c>
      <c r="N165" s="183">
        <v>1462</v>
      </c>
      <c r="O165" s="182">
        <v>44</v>
      </c>
      <c r="P165" s="182">
        <v>91</v>
      </c>
      <c r="Q165" s="182">
        <v>894</v>
      </c>
      <c r="R165" s="182">
        <v>0</v>
      </c>
      <c r="S165" s="182">
        <v>471</v>
      </c>
      <c r="T165" s="183">
        <v>1500</v>
      </c>
      <c r="U165" s="181">
        <v>56</v>
      </c>
      <c r="V165" s="182">
        <v>74</v>
      </c>
      <c r="W165" s="182">
        <v>821</v>
      </c>
      <c r="X165" s="182">
        <v>0</v>
      </c>
      <c r="Y165" s="182">
        <v>494</v>
      </c>
      <c r="Z165" s="183">
        <v>1445</v>
      </c>
      <c r="AA165" s="181">
        <v>62</v>
      </c>
      <c r="AB165" s="182">
        <v>81</v>
      </c>
      <c r="AC165" s="182">
        <v>808</v>
      </c>
      <c r="AD165" s="182">
        <v>0</v>
      </c>
      <c r="AE165" s="182">
        <v>501</v>
      </c>
      <c r="AF165" s="183">
        <v>1452</v>
      </c>
      <c r="AG165" s="181">
        <v>50</v>
      </c>
      <c r="AH165" s="182">
        <v>75</v>
      </c>
      <c r="AI165" s="182">
        <v>778</v>
      </c>
      <c r="AJ165" s="182">
        <v>0</v>
      </c>
      <c r="AK165" s="182">
        <v>477</v>
      </c>
      <c r="AL165" s="183">
        <v>1380</v>
      </c>
      <c r="AM165" s="181">
        <v>61</v>
      </c>
      <c r="AN165" s="182">
        <v>84</v>
      </c>
      <c r="AO165" s="182">
        <v>755</v>
      </c>
      <c r="AP165" s="182">
        <v>0</v>
      </c>
      <c r="AQ165" s="182">
        <v>480</v>
      </c>
      <c r="AR165" s="183">
        <v>1380</v>
      </c>
      <c r="AS165" s="181">
        <f t="shared" ref="AS165:AX165" si="34">SUM(AS164)</f>
        <v>92</v>
      </c>
      <c r="AT165" s="182">
        <f t="shared" si="34"/>
        <v>68</v>
      </c>
      <c r="AU165" s="182">
        <f t="shared" si="34"/>
        <v>757</v>
      </c>
      <c r="AV165" s="182">
        <f t="shared" si="34"/>
        <v>0</v>
      </c>
      <c r="AW165" s="182">
        <f t="shared" si="34"/>
        <v>419</v>
      </c>
      <c r="AX165" s="183">
        <f t="shared" si="34"/>
        <v>1336</v>
      </c>
      <c r="AY165" s="181">
        <v>70</v>
      </c>
      <c r="AZ165" s="182">
        <v>69</v>
      </c>
      <c r="BA165" s="182">
        <v>721</v>
      </c>
      <c r="BB165" s="182">
        <v>0</v>
      </c>
      <c r="BC165" s="182">
        <v>430</v>
      </c>
      <c r="BD165" s="183">
        <v>1290</v>
      </c>
      <c r="BE165" s="184">
        <v>65</v>
      </c>
      <c r="BF165" s="185">
        <v>30</v>
      </c>
      <c r="BG165" s="186">
        <v>0.8571428571428571</v>
      </c>
      <c r="BH165" s="184">
        <v>100</v>
      </c>
      <c r="BI165" s="182"/>
      <c r="BJ165" s="185">
        <v>6</v>
      </c>
      <c r="BK165" s="186">
        <v>6.3829787234042548E-2</v>
      </c>
      <c r="BL165" s="184">
        <v>677</v>
      </c>
      <c r="BM165" s="185">
        <v>-231</v>
      </c>
      <c r="BN165" s="186">
        <v>-0.25440528634361231</v>
      </c>
      <c r="BO165" s="184">
        <v>0</v>
      </c>
      <c r="BP165" s="185">
        <v>0</v>
      </c>
      <c r="BQ165" s="186"/>
      <c r="BR165" s="184">
        <v>426</v>
      </c>
      <c r="BS165" s="185">
        <v>-31</v>
      </c>
      <c r="BT165" s="186">
        <v>-6.7833698030634576E-2</v>
      </c>
      <c r="BU165" s="184">
        <v>1268</v>
      </c>
      <c r="BV165" s="185">
        <v>-226</v>
      </c>
      <c r="BW165" s="186">
        <v>-0.15127175368139223</v>
      </c>
    </row>
    <row r="166" spans="1:75" s="155" customFormat="1" ht="12" x14ac:dyDescent="0.2">
      <c r="A166" s="187"/>
      <c r="B166" s="180"/>
      <c r="C166" s="181"/>
      <c r="D166" s="182"/>
      <c r="E166" s="182"/>
      <c r="F166" s="182"/>
      <c r="G166" s="182"/>
      <c r="H166" s="183"/>
      <c r="I166" s="181"/>
      <c r="J166" s="182"/>
      <c r="K166" s="182"/>
      <c r="L166" s="182"/>
      <c r="M166" s="182"/>
      <c r="N166" s="183"/>
      <c r="O166" s="182"/>
      <c r="P166" s="182"/>
      <c r="Q166" s="182"/>
      <c r="R166" s="182"/>
      <c r="S166" s="182"/>
      <c r="T166" s="183"/>
      <c r="U166" s="181"/>
      <c r="V166" s="182"/>
      <c r="W166" s="182"/>
      <c r="X166" s="182"/>
      <c r="Y166" s="182"/>
      <c r="Z166" s="183"/>
      <c r="AA166" s="181"/>
      <c r="AB166" s="182"/>
      <c r="AC166" s="182"/>
      <c r="AD166" s="182"/>
      <c r="AE166" s="182"/>
      <c r="AF166" s="183"/>
      <c r="AG166" s="181"/>
      <c r="AH166" s="182"/>
      <c r="AI166" s="182"/>
      <c r="AJ166" s="182"/>
      <c r="AK166" s="182"/>
      <c r="AL166" s="183"/>
      <c r="AM166" s="181"/>
      <c r="AN166" s="182"/>
      <c r="AO166" s="182"/>
      <c r="AP166" s="182"/>
      <c r="AQ166" s="182"/>
      <c r="AR166" s="183"/>
      <c r="AS166" s="181"/>
      <c r="AT166" s="182"/>
      <c r="AU166" s="182"/>
      <c r="AV166" s="182"/>
      <c r="AW166" s="182"/>
      <c r="AX166" s="183"/>
      <c r="AY166" s="181"/>
      <c r="AZ166" s="182"/>
      <c r="BA166" s="182"/>
      <c r="BB166" s="182"/>
      <c r="BC166" s="182"/>
      <c r="BD166" s="183"/>
      <c r="BE166" s="184"/>
      <c r="BF166" s="185"/>
      <c r="BG166" s="186"/>
      <c r="BH166" s="184"/>
      <c r="BI166" s="182"/>
      <c r="BJ166" s="185"/>
      <c r="BK166" s="186"/>
      <c r="BL166" s="184"/>
      <c r="BM166" s="185"/>
      <c r="BN166" s="186"/>
      <c r="BO166" s="184"/>
      <c r="BP166" s="185"/>
      <c r="BQ166" s="186"/>
      <c r="BR166" s="184"/>
      <c r="BS166" s="185"/>
      <c r="BT166" s="186"/>
      <c r="BU166" s="184"/>
      <c r="BV166" s="185"/>
      <c r="BW166" s="186"/>
    </row>
    <row r="167" spans="1:75" s="155" customFormat="1" ht="12" x14ac:dyDescent="0.2">
      <c r="A167" s="187" t="s">
        <v>175</v>
      </c>
      <c r="B167" s="180">
        <v>37</v>
      </c>
      <c r="C167" s="181">
        <v>231</v>
      </c>
      <c r="D167" s="182">
        <v>837</v>
      </c>
      <c r="E167" s="182">
        <v>6133</v>
      </c>
      <c r="F167" s="182">
        <v>3765</v>
      </c>
      <c r="G167" s="182">
        <v>6610</v>
      </c>
      <c r="H167" s="183">
        <v>17576</v>
      </c>
      <c r="I167" s="181">
        <v>255</v>
      </c>
      <c r="J167" s="182">
        <v>916</v>
      </c>
      <c r="K167" s="182">
        <v>6079</v>
      </c>
      <c r="L167" s="182">
        <v>3704</v>
      </c>
      <c r="M167" s="182">
        <v>6701</v>
      </c>
      <c r="N167" s="183">
        <v>17655</v>
      </c>
      <c r="O167" s="182">
        <v>256</v>
      </c>
      <c r="P167" s="182">
        <v>935</v>
      </c>
      <c r="Q167" s="182">
        <v>6133</v>
      </c>
      <c r="R167" s="182">
        <v>3630</v>
      </c>
      <c r="S167" s="182">
        <v>6783</v>
      </c>
      <c r="T167" s="183">
        <v>17737</v>
      </c>
      <c r="U167" s="181">
        <v>232</v>
      </c>
      <c r="V167" s="182">
        <v>919</v>
      </c>
      <c r="W167" s="182">
        <v>5936</v>
      </c>
      <c r="X167" s="182">
        <v>3482</v>
      </c>
      <c r="Y167" s="182">
        <v>6942</v>
      </c>
      <c r="Z167" s="183">
        <v>17511</v>
      </c>
      <c r="AA167" s="181">
        <v>253</v>
      </c>
      <c r="AB167" s="182">
        <v>867</v>
      </c>
      <c r="AC167" s="182">
        <v>5777</v>
      </c>
      <c r="AD167" s="182">
        <v>3469</v>
      </c>
      <c r="AE167" s="182">
        <v>6788</v>
      </c>
      <c r="AF167" s="183">
        <v>17154</v>
      </c>
      <c r="AG167" s="181">
        <v>258</v>
      </c>
      <c r="AH167" s="182">
        <v>927</v>
      </c>
      <c r="AI167" s="182">
        <v>5653</v>
      </c>
      <c r="AJ167" s="182">
        <v>3376</v>
      </c>
      <c r="AK167" s="182">
        <v>6095</v>
      </c>
      <c r="AL167" s="183">
        <v>16309</v>
      </c>
      <c r="AM167" s="181">
        <v>280</v>
      </c>
      <c r="AN167" s="182">
        <v>911</v>
      </c>
      <c r="AO167" s="182">
        <v>5554</v>
      </c>
      <c r="AP167" s="182">
        <v>3336</v>
      </c>
      <c r="AQ167" s="182">
        <v>5911</v>
      </c>
      <c r="AR167" s="183">
        <v>15992</v>
      </c>
      <c r="AS167" s="181">
        <v>282</v>
      </c>
      <c r="AT167" s="182">
        <v>998</v>
      </c>
      <c r="AU167" s="182">
        <v>5479</v>
      </c>
      <c r="AV167" s="182">
        <v>3385</v>
      </c>
      <c r="AW167" s="182">
        <v>5669</v>
      </c>
      <c r="AX167" s="183">
        <v>15813</v>
      </c>
      <c r="AY167" s="181">
        <v>289</v>
      </c>
      <c r="AZ167" s="182">
        <v>1030</v>
      </c>
      <c r="BA167" s="182">
        <v>5483</v>
      </c>
      <c r="BB167" s="182">
        <v>3310</v>
      </c>
      <c r="BC167" s="182">
        <v>5620</v>
      </c>
      <c r="BD167" s="183">
        <v>15732</v>
      </c>
      <c r="BE167" s="184">
        <v>279</v>
      </c>
      <c r="BF167" s="185">
        <v>48</v>
      </c>
      <c r="BG167" s="186">
        <v>0.20779220779220781</v>
      </c>
      <c r="BH167" s="184">
        <v>989</v>
      </c>
      <c r="BI167" s="182"/>
      <c r="BJ167" s="185">
        <v>152</v>
      </c>
      <c r="BK167" s="186">
        <v>0.18160095579450419</v>
      </c>
      <c r="BL167" s="184">
        <v>5459</v>
      </c>
      <c r="BM167" s="185">
        <v>-674</v>
      </c>
      <c r="BN167" s="186">
        <v>-0.10989727702592532</v>
      </c>
      <c r="BO167" s="184">
        <v>3266</v>
      </c>
      <c r="BP167" s="185">
        <v>-499</v>
      </c>
      <c r="BQ167" s="186">
        <v>-0.13253652058432935</v>
      </c>
      <c r="BR167" s="184">
        <v>5543</v>
      </c>
      <c r="BS167" s="185">
        <v>-1067</v>
      </c>
      <c r="BT167" s="186">
        <v>-0.16142208774583963</v>
      </c>
      <c r="BU167" s="184">
        <v>15536</v>
      </c>
      <c r="BV167" s="185">
        <v>-2040</v>
      </c>
      <c r="BW167" s="186">
        <v>-0.11606736458807465</v>
      </c>
    </row>
    <row r="168" spans="1:75" s="155" customFormat="1" ht="12" x14ac:dyDescent="0.2">
      <c r="A168" s="179" t="s">
        <v>450</v>
      </c>
      <c r="B168" s="180">
        <v>37</v>
      </c>
      <c r="C168" s="181">
        <v>231</v>
      </c>
      <c r="D168" s="182">
        <v>837</v>
      </c>
      <c r="E168" s="182">
        <v>6133</v>
      </c>
      <c r="F168" s="182">
        <v>3765</v>
      </c>
      <c r="G168" s="182">
        <v>6610</v>
      </c>
      <c r="H168" s="183">
        <v>17576</v>
      </c>
      <c r="I168" s="181">
        <v>255</v>
      </c>
      <c r="J168" s="182">
        <v>916</v>
      </c>
      <c r="K168" s="182">
        <v>6079</v>
      </c>
      <c r="L168" s="182">
        <v>3704</v>
      </c>
      <c r="M168" s="182">
        <v>6701</v>
      </c>
      <c r="N168" s="183">
        <v>17655</v>
      </c>
      <c r="O168" s="182">
        <v>256</v>
      </c>
      <c r="P168" s="182">
        <v>935</v>
      </c>
      <c r="Q168" s="182">
        <v>6133</v>
      </c>
      <c r="R168" s="182">
        <v>3630</v>
      </c>
      <c r="S168" s="182">
        <v>6783</v>
      </c>
      <c r="T168" s="183">
        <v>17737</v>
      </c>
      <c r="U168" s="181">
        <v>232</v>
      </c>
      <c r="V168" s="182">
        <v>919</v>
      </c>
      <c r="W168" s="182">
        <v>5936</v>
      </c>
      <c r="X168" s="182">
        <v>3482</v>
      </c>
      <c r="Y168" s="182">
        <v>6942</v>
      </c>
      <c r="Z168" s="183">
        <v>17511</v>
      </c>
      <c r="AA168" s="181">
        <v>253</v>
      </c>
      <c r="AB168" s="182">
        <v>867</v>
      </c>
      <c r="AC168" s="182">
        <v>5777</v>
      </c>
      <c r="AD168" s="182">
        <v>3469</v>
      </c>
      <c r="AE168" s="182">
        <v>6788</v>
      </c>
      <c r="AF168" s="183">
        <v>17154</v>
      </c>
      <c r="AG168" s="181">
        <v>258</v>
      </c>
      <c r="AH168" s="182">
        <v>927</v>
      </c>
      <c r="AI168" s="182">
        <v>5653</v>
      </c>
      <c r="AJ168" s="182">
        <v>3376</v>
      </c>
      <c r="AK168" s="182">
        <v>6095</v>
      </c>
      <c r="AL168" s="183">
        <v>16309</v>
      </c>
      <c r="AM168" s="181">
        <v>280</v>
      </c>
      <c r="AN168" s="182">
        <v>911</v>
      </c>
      <c r="AO168" s="182">
        <v>5554</v>
      </c>
      <c r="AP168" s="182">
        <v>3336</v>
      </c>
      <c r="AQ168" s="182">
        <v>5911</v>
      </c>
      <c r="AR168" s="183">
        <v>15992</v>
      </c>
      <c r="AS168" s="181">
        <f t="shared" ref="AS168:AX168" si="35">SUM(AS167)</f>
        <v>282</v>
      </c>
      <c r="AT168" s="182">
        <f t="shared" si="35"/>
        <v>998</v>
      </c>
      <c r="AU168" s="182">
        <f t="shared" si="35"/>
        <v>5479</v>
      </c>
      <c r="AV168" s="182">
        <f t="shared" si="35"/>
        <v>3385</v>
      </c>
      <c r="AW168" s="182">
        <f t="shared" si="35"/>
        <v>5669</v>
      </c>
      <c r="AX168" s="183">
        <f t="shared" si="35"/>
        <v>15813</v>
      </c>
      <c r="AY168" s="181">
        <v>289</v>
      </c>
      <c r="AZ168" s="182">
        <v>1030</v>
      </c>
      <c r="BA168" s="182">
        <v>5483</v>
      </c>
      <c r="BB168" s="182">
        <v>3310</v>
      </c>
      <c r="BC168" s="182">
        <v>5620</v>
      </c>
      <c r="BD168" s="183">
        <v>15732</v>
      </c>
      <c r="BE168" s="184">
        <v>279</v>
      </c>
      <c r="BF168" s="185">
        <v>48</v>
      </c>
      <c r="BG168" s="186">
        <v>0.20779220779220781</v>
      </c>
      <c r="BH168" s="184">
        <v>989</v>
      </c>
      <c r="BI168" s="182"/>
      <c r="BJ168" s="185">
        <v>152</v>
      </c>
      <c r="BK168" s="186">
        <v>0.18160095579450419</v>
      </c>
      <c r="BL168" s="184">
        <v>5459</v>
      </c>
      <c r="BM168" s="185">
        <v>-674</v>
      </c>
      <c r="BN168" s="186">
        <v>-0.10989727702592532</v>
      </c>
      <c r="BO168" s="184">
        <v>3266</v>
      </c>
      <c r="BP168" s="185">
        <v>-499</v>
      </c>
      <c r="BQ168" s="186">
        <v>-0.13253652058432935</v>
      </c>
      <c r="BR168" s="184">
        <v>5543</v>
      </c>
      <c r="BS168" s="185">
        <v>-1067</v>
      </c>
      <c r="BT168" s="186">
        <v>-0.16142208774583963</v>
      </c>
      <c r="BU168" s="184">
        <v>15536</v>
      </c>
      <c r="BV168" s="185">
        <v>-2040</v>
      </c>
      <c r="BW168" s="186">
        <v>-0.11606736458807465</v>
      </c>
    </row>
    <row r="169" spans="1:75" s="155" customFormat="1" ht="12" x14ac:dyDescent="0.2">
      <c r="A169" s="187"/>
      <c r="B169" s="180"/>
      <c r="C169" s="181"/>
      <c r="D169" s="182"/>
      <c r="E169" s="182"/>
      <c r="F169" s="182"/>
      <c r="G169" s="182"/>
      <c r="H169" s="183"/>
      <c r="I169" s="181"/>
      <c r="J169" s="182"/>
      <c r="K169" s="182"/>
      <c r="L169" s="182"/>
      <c r="M169" s="182"/>
      <c r="N169" s="183"/>
      <c r="O169" s="182"/>
      <c r="P169" s="182"/>
      <c r="Q169" s="182"/>
      <c r="R169" s="182"/>
      <c r="S169" s="182"/>
      <c r="T169" s="183"/>
      <c r="U169" s="181"/>
      <c r="V169" s="182"/>
      <c r="W169" s="182"/>
      <c r="X169" s="182"/>
      <c r="Y169" s="182"/>
      <c r="Z169" s="183"/>
      <c r="AA169" s="181"/>
      <c r="AB169" s="182"/>
      <c r="AC169" s="182"/>
      <c r="AD169" s="182"/>
      <c r="AE169" s="182"/>
      <c r="AF169" s="183"/>
      <c r="AG169" s="181"/>
      <c r="AH169" s="182"/>
      <c r="AI169" s="182"/>
      <c r="AJ169" s="182"/>
      <c r="AK169" s="182"/>
      <c r="AL169" s="183"/>
      <c r="AM169" s="181"/>
      <c r="AN169" s="182"/>
      <c r="AO169" s="182"/>
      <c r="AP169" s="182"/>
      <c r="AQ169" s="182"/>
      <c r="AR169" s="183"/>
      <c r="AS169" s="181"/>
      <c r="AT169" s="182"/>
      <c r="AU169" s="182"/>
      <c r="AV169" s="182"/>
      <c r="AW169" s="182"/>
      <c r="AX169" s="183"/>
      <c r="AY169" s="181"/>
      <c r="AZ169" s="182"/>
      <c r="BA169" s="182"/>
      <c r="BB169" s="182"/>
      <c r="BC169" s="182"/>
      <c r="BD169" s="183"/>
      <c r="BE169" s="184"/>
      <c r="BF169" s="185"/>
      <c r="BG169" s="186"/>
      <c r="BH169" s="184"/>
      <c r="BI169" s="182"/>
      <c r="BJ169" s="185"/>
      <c r="BK169" s="186"/>
      <c r="BL169" s="184"/>
      <c r="BM169" s="185"/>
      <c r="BN169" s="186"/>
      <c r="BO169" s="184"/>
      <c r="BP169" s="185"/>
      <c r="BQ169" s="186"/>
      <c r="BR169" s="184"/>
      <c r="BS169" s="185"/>
      <c r="BT169" s="186"/>
      <c r="BU169" s="184"/>
      <c r="BV169" s="185"/>
      <c r="BW169" s="186"/>
    </row>
    <row r="170" spans="1:75" s="155" customFormat="1" ht="12" x14ac:dyDescent="0.2">
      <c r="A170" s="187" t="s">
        <v>215</v>
      </c>
      <c r="B170" s="180">
        <v>38</v>
      </c>
      <c r="C170" s="181">
        <v>0</v>
      </c>
      <c r="D170" s="182">
        <v>52</v>
      </c>
      <c r="E170" s="182">
        <v>333</v>
      </c>
      <c r="F170" s="182">
        <v>136</v>
      </c>
      <c r="G170" s="182">
        <v>262</v>
      </c>
      <c r="H170" s="183">
        <v>783</v>
      </c>
      <c r="I170" s="181">
        <v>25</v>
      </c>
      <c r="J170" s="182">
        <v>40</v>
      </c>
      <c r="K170" s="182">
        <v>300</v>
      </c>
      <c r="L170" s="182">
        <v>143</v>
      </c>
      <c r="M170" s="182">
        <v>238</v>
      </c>
      <c r="N170" s="183">
        <v>746</v>
      </c>
      <c r="O170" s="182">
        <v>31</v>
      </c>
      <c r="P170" s="182">
        <v>38</v>
      </c>
      <c r="Q170" s="182">
        <v>295</v>
      </c>
      <c r="R170" s="182">
        <v>145</v>
      </c>
      <c r="S170" s="182">
        <v>232</v>
      </c>
      <c r="T170" s="183">
        <v>741</v>
      </c>
      <c r="U170" s="181">
        <v>24</v>
      </c>
      <c r="V170" s="182">
        <v>40</v>
      </c>
      <c r="W170" s="182">
        <v>267</v>
      </c>
      <c r="X170" s="182">
        <v>122</v>
      </c>
      <c r="Y170" s="182">
        <v>223</v>
      </c>
      <c r="Z170" s="183">
        <v>676</v>
      </c>
      <c r="AA170" s="181">
        <v>25</v>
      </c>
      <c r="AB170" s="182">
        <v>60</v>
      </c>
      <c r="AC170" s="182">
        <v>274</v>
      </c>
      <c r="AD170" s="182">
        <v>96</v>
      </c>
      <c r="AE170" s="182">
        <v>244</v>
      </c>
      <c r="AF170" s="183">
        <v>699</v>
      </c>
      <c r="AG170" s="181">
        <v>26</v>
      </c>
      <c r="AH170" s="182">
        <v>43</v>
      </c>
      <c r="AI170" s="182">
        <v>266</v>
      </c>
      <c r="AJ170" s="182">
        <v>95</v>
      </c>
      <c r="AK170" s="182">
        <v>234</v>
      </c>
      <c r="AL170" s="183">
        <v>664</v>
      </c>
      <c r="AM170" s="181">
        <v>24</v>
      </c>
      <c r="AN170" s="182">
        <v>43</v>
      </c>
      <c r="AO170" s="182">
        <v>217</v>
      </c>
      <c r="AP170" s="182">
        <v>144</v>
      </c>
      <c r="AQ170" s="182">
        <v>226</v>
      </c>
      <c r="AR170" s="183">
        <v>654</v>
      </c>
      <c r="AS170" s="181">
        <v>25</v>
      </c>
      <c r="AT170" s="182">
        <v>41</v>
      </c>
      <c r="AU170" s="182">
        <v>211</v>
      </c>
      <c r="AV170" s="182">
        <v>135</v>
      </c>
      <c r="AW170" s="182">
        <v>216</v>
      </c>
      <c r="AX170" s="183">
        <v>628</v>
      </c>
      <c r="AY170" s="181">
        <v>54</v>
      </c>
      <c r="AZ170" s="182">
        <v>38</v>
      </c>
      <c r="BA170" s="182">
        <v>223</v>
      </c>
      <c r="BB170" s="182">
        <v>126</v>
      </c>
      <c r="BC170" s="182">
        <v>190</v>
      </c>
      <c r="BD170" s="183">
        <v>631</v>
      </c>
      <c r="BE170" s="184"/>
      <c r="BF170" s="185">
        <v>0</v>
      </c>
      <c r="BG170" s="186"/>
      <c r="BH170" s="184"/>
      <c r="BI170" s="182"/>
      <c r="BJ170" s="185">
        <v>-52</v>
      </c>
      <c r="BK170" s="186">
        <v>-10</v>
      </c>
      <c r="BL170" s="184"/>
      <c r="BM170" s="185">
        <v>-333</v>
      </c>
      <c r="BN170" s="186">
        <v>-10</v>
      </c>
      <c r="BO170" s="184"/>
      <c r="BP170" s="185">
        <v>-136</v>
      </c>
      <c r="BQ170" s="186">
        <v>-10</v>
      </c>
      <c r="BR170" s="184"/>
      <c r="BS170" s="185">
        <v>-262</v>
      </c>
      <c r="BT170" s="186">
        <v>-10</v>
      </c>
      <c r="BU170" s="184"/>
      <c r="BV170" s="185">
        <v>-783</v>
      </c>
      <c r="BW170" s="186">
        <v>-10</v>
      </c>
    </row>
    <row r="171" spans="1:75" s="155" customFormat="1" ht="12" x14ac:dyDescent="0.2">
      <c r="A171" s="187" t="s">
        <v>451</v>
      </c>
      <c r="B171" s="180">
        <v>38</v>
      </c>
      <c r="C171" s="181">
        <v>38</v>
      </c>
      <c r="D171" s="182">
        <v>152</v>
      </c>
      <c r="E171" s="182">
        <v>1069</v>
      </c>
      <c r="F171" s="182">
        <v>431</v>
      </c>
      <c r="G171" s="182">
        <v>856</v>
      </c>
      <c r="H171" s="183">
        <v>2546</v>
      </c>
      <c r="I171" s="181">
        <v>48</v>
      </c>
      <c r="J171" s="182">
        <v>148</v>
      </c>
      <c r="K171" s="182">
        <v>1000</v>
      </c>
      <c r="L171" s="182">
        <v>423</v>
      </c>
      <c r="M171" s="182">
        <v>864</v>
      </c>
      <c r="N171" s="183">
        <v>2483</v>
      </c>
      <c r="O171" s="182">
        <v>56</v>
      </c>
      <c r="P171" s="182">
        <v>157</v>
      </c>
      <c r="Q171" s="182">
        <v>968</v>
      </c>
      <c r="R171" s="182">
        <v>407</v>
      </c>
      <c r="S171" s="182">
        <v>891</v>
      </c>
      <c r="T171" s="183">
        <v>2479</v>
      </c>
      <c r="U171" s="181">
        <v>51</v>
      </c>
      <c r="V171" s="182">
        <v>156</v>
      </c>
      <c r="W171" s="182">
        <v>962</v>
      </c>
      <c r="X171" s="182">
        <v>360</v>
      </c>
      <c r="Y171" s="182">
        <v>846</v>
      </c>
      <c r="Z171" s="183">
        <v>2375</v>
      </c>
      <c r="AA171" s="181">
        <v>49</v>
      </c>
      <c r="AB171" s="182">
        <v>158</v>
      </c>
      <c r="AC171" s="182">
        <v>987</v>
      </c>
      <c r="AD171" s="182">
        <v>320</v>
      </c>
      <c r="AE171" s="182">
        <v>833</v>
      </c>
      <c r="AF171" s="183">
        <v>2347</v>
      </c>
      <c r="AG171" s="181">
        <v>51</v>
      </c>
      <c r="AH171" s="182">
        <v>132</v>
      </c>
      <c r="AI171" s="182">
        <v>972</v>
      </c>
      <c r="AJ171" s="182">
        <v>333</v>
      </c>
      <c r="AK171" s="182">
        <v>752</v>
      </c>
      <c r="AL171" s="183">
        <v>2240</v>
      </c>
      <c r="AM171" s="181">
        <v>52</v>
      </c>
      <c r="AN171" s="182">
        <v>133</v>
      </c>
      <c r="AO171" s="182">
        <v>866</v>
      </c>
      <c r="AP171" s="182">
        <v>308</v>
      </c>
      <c r="AQ171" s="182">
        <v>688</v>
      </c>
      <c r="AR171" s="183">
        <v>2047</v>
      </c>
      <c r="AS171" s="181">
        <v>53</v>
      </c>
      <c r="AT171" s="182">
        <v>125</v>
      </c>
      <c r="AU171" s="182">
        <v>858</v>
      </c>
      <c r="AV171" s="182">
        <v>305</v>
      </c>
      <c r="AW171" s="182">
        <v>653</v>
      </c>
      <c r="AX171" s="183">
        <v>1994</v>
      </c>
      <c r="AY171" s="181">
        <v>51</v>
      </c>
      <c r="AZ171" s="182">
        <v>134</v>
      </c>
      <c r="BA171" s="182">
        <v>858</v>
      </c>
      <c r="BB171" s="182">
        <v>304</v>
      </c>
      <c r="BC171" s="182">
        <v>610</v>
      </c>
      <c r="BD171" s="183">
        <v>1957</v>
      </c>
      <c r="BE171" s="184"/>
      <c r="BF171" s="185">
        <v>-38</v>
      </c>
      <c r="BG171" s="186">
        <v>-10</v>
      </c>
      <c r="BH171" s="184"/>
      <c r="BI171" s="182"/>
      <c r="BJ171" s="185">
        <v>-152</v>
      </c>
      <c r="BK171" s="186">
        <v>-10</v>
      </c>
      <c r="BL171" s="184"/>
      <c r="BM171" s="185">
        <v>-1069</v>
      </c>
      <c r="BN171" s="186">
        <v>-10</v>
      </c>
      <c r="BO171" s="184"/>
      <c r="BP171" s="185">
        <v>-431</v>
      </c>
      <c r="BQ171" s="186">
        <v>-10</v>
      </c>
      <c r="BR171" s="184"/>
      <c r="BS171" s="185">
        <v>-856</v>
      </c>
      <c r="BT171" s="186">
        <v>-10</v>
      </c>
      <c r="BU171" s="184"/>
      <c r="BV171" s="185">
        <v>-2546</v>
      </c>
      <c r="BW171" s="186">
        <v>-10</v>
      </c>
    </row>
    <row r="172" spans="1:75" s="155" customFormat="1" ht="12" x14ac:dyDescent="0.2">
      <c r="A172" s="187" t="s">
        <v>236</v>
      </c>
      <c r="B172" s="180">
        <v>38</v>
      </c>
      <c r="C172" s="181">
        <v>26</v>
      </c>
      <c r="D172" s="182">
        <v>42</v>
      </c>
      <c r="E172" s="182">
        <v>253</v>
      </c>
      <c r="F172" s="182">
        <v>175</v>
      </c>
      <c r="G172" s="182">
        <v>160</v>
      </c>
      <c r="H172" s="183">
        <v>656</v>
      </c>
      <c r="I172" s="181">
        <v>27</v>
      </c>
      <c r="J172" s="182">
        <v>43</v>
      </c>
      <c r="K172" s="182">
        <v>222</v>
      </c>
      <c r="L172" s="182">
        <v>168</v>
      </c>
      <c r="M172" s="182">
        <v>119</v>
      </c>
      <c r="N172" s="183">
        <v>579</v>
      </c>
      <c r="O172" s="182">
        <v>28</v>
      </c>
      <c r="P172" s="182">
        <v>58</v>
      </c>
      <c r="Q172" s="182">
        <v>204</v>
      </c>
      <c r="R172" s="182">
        <v>146</v>
      </c>
      <c r="S172" s="182">
        <v>54</v>
      </c>
      <c r="T172" s="183">
        <v>490</v>
      </c>
      <c r="U172" s="181">
        <v>25</v>
      </c>
      <c r="V172" s="182">
        <v>44</v>
      </c>
      <c r="W172" s="182">
        <v>221</v>
      </c>
      <c r="X172" s="182">
        <v>149</v>
      </c>
      <c r="Y172" s="182">
        <v>0</v>
      </c>
      <c r="Z172" s="183">
        <v>439</v>
      </c>
      <c r="AA172" s="181">
        <v>30</v>
      </c>
      <c r="AB172" s="182">
        <v>60</v>
      </c>
      <c r="AC172" s="182">
        <v>227</v>
      </c>
      <c r="AD172" s="182">
        <v>156</v>
      </c>
      <c r="AE172" s="182">
        <v>0</v>
      </c>
      <c r="AF172" s="183">
        <v>473</v>
      </c>
      <c r="AG172" s="181">
        <v>26</v>
      </c>
      <c r="AH172" s="182">
        <v>48</v>
      </c>
      <c r="AI172" s="182">
        <v>384</v>
      </c>
      <c r="AJ172" s="182">
        <v>0</v>
      </c>
      <c r="AK172" s="182">
        <v>0</v>
      </c>
      <c r="AL172" s="183">
        <v>458</v>
      </c>
      <c r="AM172" s="181">
        <v>24</v>
      </c>
      <c r="AN172" s="182">
        <v>43</v>
      </c>
      <c r="AO172" s="182">
        <v>372</v>
      </c>
      <c r="AP172" s="182">
        <v>0</v>
      </c>
      <c r="AQ172" s="182">
        <v>0</v>
      </c>
      <c r="AR172" s="183">
        <v>439</v>
      </c>
      <c r="AS172" s="181">
        <v>21</v>
      </c>
      <c r="AT172" s="182">
        <v>34</v>
      </c>
      <c r="AU172" s="182">
        <v>366</v>
      </c>
      <c r="AV172" s="182">
        <v>0</v>
      </c>
      <c r="AW172" s="182">
        <v>0</v>
      </c>
      <c r="AX172" s="183">
        <v>421</v>
      </c>
      <c r="AY172" s="181">
        <v>27</v>
      </c>
      <c r="AZ172" s="182">
        <v>53</v>
      </c>
      <c r="BA172" s="182">
        <v>369</v>
      </c>
      <c r="BB172" s="182">
        <v>0</v>
      </c>
      <c r="BC172" s="182">
        <v>0</v>
      </c>
      <c r="BD172" s="183">
        <v>449</v>
      </c>
      <c r="BE172" s="184"/>
      <c r="BF172" s="185">
        <v>-26</v>
      </c>
      <c r="BG172" s="186">
        <v>-10</v>
      </c>
      <c r="BH172" s="184"/>
      <c r="BI172" s="182"/>
      <c r="BJ172" s="185">
        <v>-42</v>
      </c>
      <c r="BK172" s="186">
        <v>-10</v>
      </c>
      <c r="BL172" s="184"/>
      <c r="BM172" s="185">
        <v>-253</v>
      </c>
      <c r="BN172" s="186">
        <v>-10</v>
      </c>
      <c r="BO172" s="184"/>
      <c r="BP172" s="185">
        <v>-175</v>
      </c>
      <c r="BQ172" s="186">
        <v>-10</v>
      </c>
      <c r="BR172" s="184"/>
      <c r="BS172" s="185">
        <v>-160</v>
      </c>
      <c r="BT172" s="186">
        <v>-10</v>
      </c>
      <c r="BU172" s="184"/>
      <c r="BV172" s="185">
        <v>-656</v>
      </c>
      <c r="BW172" s="186">
        <v>-10</v>
      </c>
    </row>
    <row r="173" spans="1:75" s="155" customFormat="1" ht="12" x14ac:dyDescent="0.2">
      <c r="A173" s="179" t="s">
        <v>452</v>
      </c>
      <c r="B173" s="180">
        <v>38</v>
      </c>
      <c r="C173" s="181">
        <v>64</v>
      </c>
      <c r="D173" s="182">
        <v>246</v>
      </c>
      <c r="E173" s="182">
        <v>1655</v>
      </c>
      <c r="F173" s="182">
        <v>742</v>
      </c>
      <c r="G173" s="182">
        <v>1278</v>
      </c>
      <c r="H173" s="183">
        <v>3985</v>
      </c>
      <c r="I173" s="181">
        <v>100</v>
      </c>
      <c r="J173" s="182">
        <v>231</v>
      </c>
      <c r="K173" s="182">
        <v>1522</v>
      </c>
      <c r="L173" s="182">
        <v>734</v>
      </c>
      <c r="M173" s="182">
        <v>1221</v>
      </c>
      <c r="N173" s="183">
        <v>3808</v>
      </c>
      <c r="O173" s="182">
        <v>115</v>
      </c>
      <c r="P173" s="182">
        <v>253</v>
      </c>
      <c r="Q173" s="182">
        <v>1467</v>
      </c>
      <c r="R173" s="182">
        <v>698</v>
      </c>
      <c r="S173" s="182">
        <v>1177</v>
      </c>
      <c r="T173" s="183">
        <v>3710</v>
      </c>
      <c r="U173" s="181">
        <v>100</v>
      </c>
      <c r="V173" s="182">
        <v>240</v>
      </c>
      <c r="W173" s="182">
        <v>1450</v>
      </c>
      <c r="X173" s="182">
        <v>631</v>
      </c>
      <c r="Y173" s="182">
        <v>1069</v>
      </c>
      <c r="Z173" s="183">
        <v>3490</v>
      </c>
      <c r="AA173" s="181">
        <v>104</v>
      </c>
      <c r="AB173" s="182">
        <v>278</v>
      </c>
      <c r="AC173" s="182">
        <v>1488</v>
      </c>
      <c r="AD173" s="182">
        <v>572</v>
      </c>
      <c r="AE173" s="182">
        <v>1077</v>
      </c>
      <c r="AF173" s="183">
        <v>3519</v>
      </c>
      <c r="AG173" s="181">
        <v>103</v>
      </c>
      <c r="AH173" s="182">
        <v>223</v>
      </c>
      <c r="AI173" s="182">
        <v>1622</v>
      </c>
      <c r="AJ173" s="182">
        <v>428</v>
      </c>
      <c r="AK173" s="182">
        <v>986</v>
      </c>
      <c r="AL173" s="183">
        <v>3362</v>
      </c>
      <c r="AM173" s="181">
        <v>100</v>
      </c>
      <c r="AN173" s="182">
        <v>219</v>
      </c>
      <c r="AO173" s="182">
        <v>1455</v>
      </c>
      <c r="AP173" s="182">
        <v>452</v>
      </c>
      <c r="AQ173" s="182">
        <v>914</v>
      </c>
      <c r="AR173" s="183">
        <v>3140</v>
      </c>
      <c r="AS173" s="181">
        <f t="shared" ref="AS173:AX173" si="36">SUM(AS170:AS172)</f>
        <v>99</v>
      </c>
      <c r="AT173" s="182">
        <f t="shared" si="36"/>
        <v>200</v>
      </c>
      <c r="AU173" s="182">
        <f t="shared" si="36"/>
        <v>1435</v>
      </c>
      <c r="AV173" s="182">
        <f t="shared" si="36"/>
        <v>440</v>
      </c>
      <c r="AW173" s="182">
        <f t="shared" si="36"/>
        <v>869</v>
      </c>
      <c r="AX173" s="183">
        <f t="shared" si="36"/>
        <v>3043</v>
      </c>
      <c r="AY173" s="181">
        <v>132</v>
      </c>
      <c r="AZ173" s="182">
        <v>225</v>
      </c>
      <c r="BA173" s="182">
        <v>1450</v>
      </c>
      <c r="BB173" s="182">
        <v>430</v>
      </c>
      <c r="BC173" s="182">
        <v>800</v>
      </c>
      <c r="BD173" s="183">
        <v>3037</v>
      </c>
      <c r="BE173" s="184"/>
      <c r="BF173" s="185">
        <v>-64</v>
      </c>
      <c r="BG173" s="186">
        <v>-10</v>
      </c>
      <c r="BH173" s="184"/>
      <c r="BI173" s="182"/>
      <c r="BJ173" s="185">
        <v>-246</v>
      </c>
      <c r="BK173" s="186">
        <v>-10</v>
      </c>
      <c r="BL173" s="184"/>
      <c r="BM173" s="185">
        <v>-1655</v>
      </c>
      <c r="BN173" s="186">
        <v>-10</v>
      </c>
      <c r="BO173" s="184"/>
      <c r="BP173" s="185">
        <v>-742</v>
      </c>
      <c r="BQ173" s="186">
        <v>-10</v>
      </c>
      <c r="BR173" s="184"/>
      <c r="BS173" s="185">
        <v>-1278</v>
      </c>
      <c r="BT173" s="186">
        <v>-10</v>
      </c>
      <c r="BU173" s="184"/>
      <c r="BV173" s="185">
        <v>-3985</v>
      </c>
      <c r="BW173" s="186">
        <v>-10</v>
      </c>
    </row>
    <row r="174" spans="1:75" s="155" customFormat="1" ht="12" x14ac:dyDescent="0.2">
      <c r="A174" s="187"/>
      <c r="B174" s="180"/>
      <c r="C174" s="181"/>
      <c r="D174" s="182"/>
      <c r="E174" s="182"/>
      <c r="F174" s="182"/>
      <c r="G174" s="182"/>
      <c r="H174" s="183"/>
      <c r="I174" s="181"/>
      <c r="J174" s="182"/>
      <c r="K174" s="182"/>
      <c r="L174" s="182"/>
      <c r="M174" s="182"/>
      <c r="N174" s="183"/>
      <c r="O174" s="182"/>
      <c r="P174" s="182"/>
      <c r="Q174" s="182"/>
      <c r="R174" s="182"/>
      <c r="S174" s="182"/>
      <c r="T174" s="183"/>
      <c r="U174" s="181"/>
      <c r="V174" s="182"/>
      <c r="W174" s="182"/>
      <c r="X174" s="182"/>
      <c r="Y174" s="182"/>
      <c r="Z174" s="183"/>
      <c r="AA174" s="181"/>
      <c r="AB174" s="182"/>
      <c r="AC174" s="182"/>
      <c r="AD174" s="182"/>
      <c r="AE174" s="182"/>
      <c r="AF174" s="183"/>
      <c r="AG174" s="181"/>
      <c r="AH174" s="182"/>
      <c r="AI174" s="182"/>
      <c r="AJ174" s="182"/>
      <c r="AK174" s="182"/>
      <c r="AL174" s="183"/>
      <c r="AM174" s="181"/>
      <c r="AN174" s="182"/>
      <c r="AO174" s="182"/>
      <c r="AP174" s="182"/>
      <c r="AQ174" s="182"/>
      <c r="AR174" s="183"/>
      <c r="AS174" s="181"/>
      <c r="AT174" s="182"/>
      <c r="AU174" s="182"/>
      <c r="AV174" s="182"/>
      <c r="AW174" s="182"/>
      <c r="AX174" s="183"/>
      <c r="AY174" s="181"/>
      <c r="AZ174" s="182"/>
      <c r="BA174" s="182"/>
      <c r="BB174" s="182"/>
      <c r="BC174" s="182"/>
      <c r="BD174" s="183"/>
      <c r="BE174" s="184"/>
      <c r="BF174" s="185"/>
      <c r="BG174" s="186"/>
      <c r="BH174" s="184"/>
      <c r="BI174" s="182"/>
      <c r="BJ174" s="185"/>
      <c r="BK174" s="186"/>
      <c r="BL174" s="184"/>
      <c r="BM174" s="185"/>
      <c r="BN174" s="186"/>
      <c r="BO174" s="184"/>
      <c r="BP174" s="185"/>
      <c r="BQ174" s="186"/>
      <c r="BR174" s="184"/>
      <c r="BS174" s="185"/>
      <c r="BT174" s="186"/>
      <c r="BU174" s="184"/>
      <c r="BV174" s="185"/>
      <c r="BW174" s="186"/>
    </row>
    <row r="175" spans="1:75" s="155" customFormat="1" ht="12" x14ac:dyDescent="0.2">
      <c r="A175" s="187" t="s">
        <v>122</v>
      </c>
      <c r="B175" s="180"/>
      <c r="C175" s="181">
        <v>0</v>
      </c>
      <c r="D175" s="182">
        <v>131</v>
      </c>
      <c r="E175" s="182">
        <v>661</v>
      </c>
      <c r="F175" s="182">
        <v>913</v>
      </c>
      <c r="G175" s="182">
        <v>0</v>
      </c>
      <c r="H175" s="183">
        <v>1705</v>
      </c>
      <c r="I175" s="181">
        <v>0</v>
      </c>
      <c r="J175" s="182">
        <v>129</v>
      </c>
      <c r="K175" s="182">
        <v>700</v>
      </c>
      <c r="L175" s="182">
        <v>866</v>
      </c>
      <c r="M175" s="182">
        <v>0</v>
      </c>
      <c r="N175" s="183">
        <v>1695</v>
      </c>
      <c r="O175" s="182">
        <v>0</v>
      </c>
      <c r="P175" s="182">
        <v>138</v>
      </c>
      <c r="Q175" s="182">
        <v>722</v>
      </c>
      <c r="R175" s="182">
        <v>841</v>
      </c>
      <c r="S175" s="182">
        <v>0</v>
      </c>
      <c r="T175" s="183">
        <v>1701</v>
      </c>
      <c r="U175" s="181">
        <v>0</v>
      </c>
      <c r="V175" s="182">
        <v>130</v>
      </c>
      <c r="W175" s="182">
        <v>704</v>
      </c>
      <c r="X175" s="182">
        <v>823</v>
      </c>
      <c r="Y175" s="182">
        <v>0</v>
      </c>
      <c r="Z175" s="183">
        <v>1657</v>
      </c>
      <c r="AA175" s="181">
        <v>0</v>
      </c>
      <c r="AB175" s="182">
        <v>120</v>
      </c>
      <c r="AC175" s="182">
        <v>694</v>
      </c>
      <c r="AD175" s="182">
        <v>833</v>
      </c>
      <c r="AE175" s="182">
        <v>0</v>
      </c>
      <c r="AF175" s="183">
        <v>1647</v>
      </c>
      <c r="AG175" s="181">
        <v>0</v>
      </c>
      <c r="AH175" s="182">
        <v>101</v>
      </c>
      <c r="AI175" s="182">
        <v>661</v>
      </c>
      <c r="AJ175" s="182">
        <v>814</v>
      </c>
      <c r="AK175" s="182">
        <v>0</v>
      </c>
      <c r="AL175" s="183">
        <v>1576</v>
      </c>
      <c r="AM175" s="181">
        <v>0</v>
      </c>
      <c r="AN175" s="182">
        <v>108</v>
      </c>
      <c r="AO175" s="182">
        <v>638</v>
      </c>
      <c r="AP175" s="182">
        <v>801</v>
      </c>
      <c r="AQ175" s="182">
        <v>0</v>
      </c>
      <c r="AR175" s="183">
        <v>1547</v>
      </c>
      <c r="AS175" s="181">
        <v>0</v>
      </c>
      <c r="AT175" s="182">
        <v>92</v>
      </c>
      <c r="AU175" s="182">
        <v>618</v>
      </c>
      <c r="AV175" s="182">
        <v>794</v>
      </c>
      <c r="AW175" s="182">
        <v>0</v>
      </c>
      <c r="AX175" s="183">
        <v>1504</v>
      </c>
      <c r="AY175" s="181">
        <v>0</v>
      </c>
      <c r="AZ175" s="182">
        <v>90</v>
      </c>
      <c r="BA175" s="182">
        <v>539</v>
      </c>
      <c r="BB175" s="182">
        <v>798</v>
      </c>
      <c r="BC175" s="182">
        <v>0</v>
      </c>
      <c r="BD175" s="183">
        <v>1427</v>
      </c>
      <c r="BE175" s="184">
        <v>18</v>
      </c>
      <c r="BF175" s="185">
        <v>18</v>
      </c>
      <c r="BG175" s="186"/>
      <c r="BH175" s="184">
        <v>97</v>
      </c>
      <c r="BI175" s="182"/>
      <c r="BJ175" s="185">
        <v>-34</v>
      </c>
      <c r="BK175" s="186">
        <v>-0.25954198473282442</v>
      </c>
      <c r="BL175" s="184">
        <v>511</v>
      </c>
      <c r="BM175" s="185">
        <v>-150</v>
      </c>
      <c r="BN175" s="186">
        <v>-0.22692889561270801</v>
      </c>
      <c r="BO175" s="184">
        <v>762</v>
      </c>
      <c r="BP175" s="185">
        <v>-151</v>
      </c>
      <c r="BQ175" s="186">
        <v>-0.16538882803943045</v>
      </c>
      <c r="BR175" s="184">
        <v>0</v>
      </c>
      <c r="BS175" s="185">
        <v>0</v>
      </c>
      <c r="BT175" s="186"/>
      <c r="BU175" s="184">
        <v>1388</v>
      </c>
      <c r="BV175" s="185">
        <v>-317</v>
      </c>
      <c r="BW175" s="186">
        <v>-0.18592375366568914</v>
      </c>
    </row>
    <row r="176" spans="1:75" s="155" customFormat="1" ht="12" x14ac:dyDescent="0.2">
      <c r="A176" s="187" t="s">
        <v>132</v>
      </c>
      <c r="B176" s="180"/>
      <c r="C176" s="181">
        <v>0</v>
      </c>
      <c r="D176" s="182">
        <v>21</v>
      </c>
      <c r="E176" s="182">
        <v>217</v>
      </c>
      <c r="F176" s="182">
        <v>0</v>
      </c>
      <c r="G176" s="182">
        <v>0</v>
      </c>
      <c r="H176" s="183">
        <v>238</v>
      </c>
      <c r="I176" s="181">
        <v>0</v>
      </c>
      <c r="J176" s="182">
        <v>40</v>
      </c>
      <c r="K176" s="182">
        <v>207</v>
      </c>
      <c r="L176" s="182">
        <v>0</v>
      </c>
      <c r="M176" s="182">
        <v>0</v>
      </c>
      <c r="N176" s="183">
        <v>247</v>
      </c>
      <c r="O176" s="182">
        <v>0</v>
      </c>
      <c r="P176" s="182">
        <v>26</v>
      </c>
      <c r="Q176" s="182">
        <v>212</v>
      </c>
      <c r="R176" s="182">
        <v>0</v>
      </c>
      <c r="S176" s="182">
        <v>0</v>
      </c>
      <c r="T176" s="183">
        <v>238</v>
      </c>
      <c r="U176" s="181">
        <v>0</v>
      </c>
      <c r="V176" s="182">
        <v>36</v>
      </c>
      <c r="W176" s="182">
        <v>206</v>
      </c>
      <c r="X176" s="182">
        <v>0</v>
      </c>
      <c r="Y176" s="182">
        <v>0</v>
      </c>
      <c r="Z176" s="183">
        <v>242</v>
      </c>
      <c r="AA176" s="181">
        <v>0</v>
      </c>
      <c r="AB176" s="182">
        <v>26</v>
      </c>
      <c r="AC176" s="182">
        <v>222</v>
      </c>
      <c r="AD176" s="182">
        <v>0</v>
      </c>
      <c r="AE176" s="182">
        <v>0</v>
      </c>
      <c r="AF176" s="183">
        <v>248</v>
      </c>
      <c r="AG176" s="181">
        <v>0</v>
      </c>
      <c r="AH176" s="182">
        <v>27</v>
      </c>
      <c r="AI176" s="182">
        <v>226</v>
      </c>
      <c r="AJ176" s="182">
        <v>0</v>
      </c>
      <c r="AK176" s="182">
        <v>0</v>
      </c>
      <c r="AL176" s="183">
        <v>253</v>
      </c>
      <c r="AM176" s="181">
        <v>0</v>
      </c>
      <c r="AN176" s="182">
        <v>28</v>
      </c>
      <c r="AO176" s="182">
        <v>229</v>
      </c>
      <c r="AP176" s="182">
        <v>0</v>
      </c>
      <c r="AQ176" s="182">
        <v>0</v>
      </c>
      <c r="AR176" s="183">
        <v>257</v>
      </c>
      <c r="AS176" s="181">
        <v>0</v>
      </c>
      <c r="AT176" s="182">
        <v>27</v>
      </c>
      <c r="AU176" s="182">
        <v>225</v>
      </c>
      <c r="AV176" s="182">
        <v>0</v>
      </c>
      <c r="AW176" s="182">
        <v>0</v>
      </c>
      <c r="AX176" s="183">
        <v>252</v>
      </c>
      <c r="AY176" s="181">
        <v>0</v>
      </c>
      <c r="AZ176" s="182">
        <v>28</v>
      </c>
      <c r="BA176" s="182">
        <v>208</v>
      </c>
      <c r="BB176" s="182">
        <v>0</v>
      </c>
      <c r="BC176" s="182">
        <v>0</v>
      </c>
      <c r="BD176" s="183">
        <v>236</v>
      </c>
      <c r="BE176" s="184">
        <v>0</v>
      </c>
      <c r="BF176" s="185">
        <v>0</v>
      </c>
      <c r="BG176" s="186"/>
      <c r="BH176" s="184">
        <v>27</v>
      </c>
      <c r="BI176" s="182"/>
      <c r="BJ176" s="185">
        <v>6</v>
      </c>
      <c r="BK176" s="186">
        <v>0.2857142857142857</v>
      </c>
      <c r="BL176" s="184">
        <v>204</v>
      </c>
      <c r="BM176" s="185">
        <v>-13</v>
      </c>
      <c r="BN176" s="186">
        <v>-5.9907834101382486E-2</v>
      </c>
      <c r="BO176" s="184">
        <v>0</v>
      </c>
      <c r="BP176" s="185">
        <v>0</v>
      </c>
      <c r="BQ176" s="186"/>
      <c r="BR176" s="184">
        <v>0</v>
      </c>
      <c r="BS176" s="185">
        <v>0</v>
      </c>
      <c r="BT176" s="186"/>
      <c r="BU176" s="184">
        <v>231</v>
      </c>
      <c r="BV176" s="185">
        <v>-7</v>
      </c>
      <c r="BW176" s="186">
        <v>-2.9411764705882353E-2</v>
      </c>
    </row>
    <row r="177" spans="1:75" s="155" customFormat="1" ht="12" x14ac:dyDescent="0.2">
      <c r="A177" s="187" t="s">
        <v>453</v>
      </c>
      <c r="B177" s="180">
        <v>39</v>
      </c>
      <c r="C177" s="181">
        <v>0</v>
      </c>
      <c r="D177" s="182">
        <v>0</v>
      </c>
      <c r="E177" s="182">
        <v>0</v>
      </c>
      <c r="F177" s="182">
        <v>0</v>
      </c>
      <c r="G177" s="182">
        <v>1014</v>
      </c>
      <c r="H177" s="183">
        <v>1014</v>
      </c>
      <c r="I177" s="181">
        <v>0</v>
      </c>
      <c r="J177" s="182">
        <v>0</v>
      </c>
      <c r="K177" s="182">
        <v>0</v>
      </c>
      <c r="L177" s="182">
        <v>0</v>
      </c>
      <c r="M177" s="182">
        <v>1036</v>
      </c>
      <c r="N177" s="183">
        <v>1036</v>
      </c>
      <c r="O177" s="182">
        <v>0</v>
      </c>
      <c r="P177" s="182">
        <v>0</v>
      </c>
      <c r="Q177" s="182">
        <v>0</v>
      </c>
      <c r="R177" s="182">
        <v>0</v>
      </c>
      <c r="S177" s="182">
        <v>1044</v>
      </c>
      <c r="T177" s="183">
        <v>1044</v>
      </c>
      <c r="U177" s="181">
        <v>0</v>
      </c>
      <c r="V177" s="182">
        <v>0</v>
      </c>
      <c r="W177" s="182">
        <v>0</v>
      </c>
      <c r="X177" s="182">
        <v>0</v>
      </c>
      <c r="Y177" s="182">
        <v>1046</v>
      </c>
      <c r="Z177" s="183">
        <v>1046</v>
      </c>
      <c r="AA177" s="181">
        <v>0</v>
      </c>
      <c r="AB177" s="182">
        <v>0</v>
      </c>
      <c r="AC177" s="182">
        <v>0</v>
      </c>
      <c r="AD177" s="182">
        <v>0</v>
      </c>
      <c r="AE177" s="182">
        <v>1013</v>
      </c>
      <c r="AF177" s="183">
        <v>1013</v>
      </c>
      <c r="AG177" s="181">
        <v>0</v>
      </c>
      <c r="AH177" s="182">
        <v>0</v>
      </c>
      <c r="AI177" s="182">
        <v>0</v>
      </c>
      <c r="AJ177" s="182">
        <v>0</v>
      </c>
      <c r="AK177" s="182">
        <v>960</v>
      </c>
      <c r="AL177" s="183">
        <v>960</v>
      </c>
      <c r="AM177" s="181">
        <v>0</v>
      </c>
      <c r="AN177" s="182">
        <v>0</v>
      </c>
      <c r="AO177" s="182">
        <v>0</v>
      </c>
      <c r="AP177" s="182">
        <v>0</v>
      </c>
      <c r="AQ177" s="182">
        <v>943</v>
      </c>
      <c r="AR177" s="183">
        <v>943</v>
      </c>
      <c r="AS177" s="181">
        <v>0</v>
      </c>
      <c r="AT177" s="182">
        <v>0</v>
      </c>
      <c r="AU177" s="182">
        <v>0</v>
      </c>
      <c r="AV177" s="182">
        <v>0</v>
      </c>
      <c r="AW177" s="182">
        <v>891</v>
      </c>
      <c r="AX177" s="183">
        <v>891</v>
      </c>
      <c r="AY177" s="181">
        <v>0</v>
      </c>
      <c r="AZ177" s="182">
        <v>0</v>
      </c>
      <c r="BA177" s="182">
        <v>0</v>
      </c>
      <c r="BB177" s="182">
        <v>0</v>
      </c>
      <c r="BC177" s="182">
        <v>876</v>
      </c>
      <c r="BD177" s="183">
        <v>876</v>
      </c>
      <c r="BE177" s="184">
        <v>0</v>
      </c>
      <c r="BF177" s="185">
        <v>0</v>
      </c>
      <c r="BG177" s="186"/>
      <c r="BH177" s="184">
        <v>0</v>
      </c>
      <c r="BI177" s="182"/>
      <c r="BJ177" s="185">
        <v>0</v>
      </c>
      <c r="BK177" s="186"/>
      <c r="BL177" s="184">
        <v>0</v>
      </c>
      <c r="BM177" s="185">
        <v>0</v>
      </c>
      <c r="BN177" s="186"/>
      <c r="BO177" s="184">
        <v>0</v>
      </c>
      <c r="BP177" s="185">
        <v>0</v>
      </c>
      <c r="BQ177" s="186"/>
      <c r="BR177" s="184">
        <v>859</v>
      </c>
      <c r="BS177" s="185">
        <v>-155</v>
      </c>
      <c r="BT177" s="186">
        <v>-0.15285996055226825</v>
      </c>
      <c r="BU177" s="184">
        <v>859</v>
      </c>
      <c r="BV177" s="185">
        <v>-155</v>
      </c>
      <c r="BW177" s="186">
        <v>-0.15285996055226825</v>
      </c>
    </row>
    <row r="178" spans="1:75" s="155" customFormat="1" ht="12" x14ac:dyDescent="0.2">
      <c r="A178" s="179" t="s">
        <v>454</v>
      </c>
      <c r="B178" s="180">
        <v>39</v>
      </c>
      <c r="C178" s="181">
        <v>0</v>
      </c>
      <c r="D178" s="182">
        <v>152</v>
      </c>
      <c r="E178" s="182">
        <v>878</v>
      </c>
      <c r="F178" s="182">
        <v>913</v>
      </c>
      <c r="G178" s="182">
        <v>1014</v>
      </c>
      <c r="H178" s="183">
        <v>2957</v>
      </c>
      <c r="I178" s="181">
        <v>0</v>
      </c>
      <c r="J178" s="182">
        <v>169</v>
      </c>
      <c r="K178" s="182">
        <v>907</v>
      </c>
      <c r="L178" s="182">
        <v>866</v>
      </c>
      <c r="M178" s="182">
        <v>1036</v>
      </c>
      <c r="N178" s="183">
        <v>2978</v>
      </c>
      <c r="O178" s="182">
        <v>0</v>
      </c>
      <c r="P178" s="182">
        <v>164</v>
      </c>
      <c r="Q178" s="182">
        <v>934</v>
      </c>
      <c r="R178" s="182">
        <v>841</v>
      </c>
      <c r="S178" s="182">
        <v>1044</v>
      </c>
      <c r="T178" s="183">
        <v>2983</v>
      </c>
      <c r="U178" s="181">
        <v>0</v>
      </c>
      <c r="V178" s="182">
        <v>166</v>
      </c>
      <c r="W178" s="182">
        <v>910</v>
      </c>
      <c r="X178" s="182">
        <v>823</v>
      </c>
      <c r="Y178" s="182">
        <v>1046</v>
      </c>
      <c r="Z178" s="183">
        <v>2945</v>
      </c>
      <c r="AA178" s="181">
        <v>0</v>
      </c>
      <c r="AB178" s="182">
        <v>146</v>
      </c>
      <c r="AC178" s="182">
        <v>916</v>
      </c>
      <c r="AD178" s="182">
        <v>833</v>
      </c>
      <c r="AE178" s="182">
        <v>1013</v>
      </c>
      <c r="AF178" s="183">
        <v>2908</v>
      </c>
      <c r="AG178" s="181">
        <v>0</v>
      </c>
      <c r="AH178" s="182">
        <v>128</v>
      </c>
      <c r="AI178" s="182">
        <v>887</v>
      </c>
      <c r="AJ178" s="182">
        <v>814</v>
      </c>
      <c r="AK178" s="182">
        <v>960</v>
      </c>
      <c r="AL178" s="183">
        <v>2789</v>
      </c>
      <c r="AM178" s="181">
        <v>0</v>
      </c>
      <c r="AN178" s="182">
        <v>136</v>
      </c>
      <c r="AO178" s="182">
        <v>867</v>
      </c>
      <c r="AP178" s="182">
        <v>801</v>
      </c>
      <c r="AQ178" s="182">
        <v>943</v>
      </c>
      <c r="AR178" s="183">
        <v>2747</v>
      </c>
      <c r="AS178" s="181">
        <f t="shared" ref="AS178:AX178" si="37">SUM(AS175:AS177)</f>
        <v>0</v>
      </c>
      <c r="AT178" s="182">
        <f t="shared" si="37"/>
        <v>119</v>
      </c>
      <c r="AU178" s="182">
        <f t="shared" si="37"/>
        <v>843</v>
      </c>
      <c r="AV178" s="182">
        <f t="shared" si="37"/>
        <v>794</v>
      </c>
      <c r="AW178" s="182">
        <f t="shared" si="37"/>
        <v>891</v>
      </c>
      <c r="AX178" s="183">
        <f t="shared" si="37"/>
        <v>2647</v>
      </c>
      <c r="AY178" s="181">
        <v>0</v>
      </c>
      <c r="AZ178" s="182">
        <v>118</v>
      </c>
      <c r="BA178" s="182">
        <v>747</v>
      </c>
      <c r="BB178" s="182">
        <v>798</v>
      </c>
      <c r="BC178" s="182">
        <v>876</v>
      </c>
      <c r="BD178" s="183">
        <v>2539</v>
      </c>
      <c r="BE178" s="184">
        <v>18</v>
      </c>
      <c r="BF178" s="185">
        <v>18</v>
      </c>
      <c r="BG178" s="186"/>
      <c r="BH178" s="184">
        <v>124</v>
      </c>
      <c r="BI178" s="182"/>
      <c r="BJ178" s="185">
        <v>-28</v>
      </c>
      <c r="BK178" s="186">
        <v>-0.18421052631578946</v>
      </c>
      <c r="BL178" s="184">
        <v>715</v>
      </c>
      <c r="BM178" s="185">
        <v>-163</v>
      </c>
      <c r="BN178" s="186">
        <v>-0.1856492027334852</v>
      </c>
      <c r="BO178" s="184">
        <v>762</v>
      </c>
      <c r="BP178" s="185">
        <v>-151</v>
      </c>
      <c r="BQ178" s="186">
        <v>-0.16538882803943045</v>
      </c>
      <c r="BR178" s="184">
        <v>859</v>
      </c>
      <c r="BS178" s="185">
        <v>-155</v>
      </c>
      <c r="BT178" s="186">
        <v>-0.15285996055226825</v>
      </c>
      <c r="BU178" s="184">
        <v>2478</v>
      </c>
      <c r="BV178" s="185">
        <v>-479</v>
      </c>
      <c r="BW178" s="186">
        <v>-0.16198850185999325</v>
      </c>
    </row>
    <row r="179" spans="1:75" s="155" customFormat="1" ht="12" x14ac:dyDescent="0.2">
      <c r="A179" s="187"/>
      <c r="B179" s="180"/>
      <c r="C179" s="181"/>
      <c r="D179" s="182"/>
      <c r="E179" s="182"/>
      <c r="F179" s="182"/>
      <c r="G179" s="182"/>
      <c r="H179" s="183"/>
      <c r="I179" s="181"/>
      <c r="J179" s="182"/>
      <c r="K179" s="182"/>
      <c r="L179" s="182"/>
      <c r="M179" s="182"/>
      <c r="N179" s="183"/>
      <c r="O179" s="182"/>
      <c r="P179" s="182"/>
      <c r="Q179" s="182"/>
      <c r="R179" s="182"/>
      <c r="S179" s="182"/>
      <c r="T179" s="183"/>
      <c r="U179" s="181"/>
      <c r="V179" s="182"/>
      <c r="W179" s="182"/>
      <c r="X179" s="182"/>
      <c r="Y179" s="182"/>
      <c r="Z179" s="183"/>
      <c r="AA179" s="181"/>
      <c r="AB179" s="182"/>
      <c r="AC179" s="182"/>
      <c r="AD179" s="182"/>
      <c r="AE179" s="182"/>
      <c r="AF179" s="183"/>
      <c r="AG179" s="181"/>
      <c r="AH179" s="182"/>
      <c r="AI179" s="182"/>
      <c r="AJ179" s="182"/>
      <c r="AK179" s="182"/>
      <c r="AL179" s="183"/>
      <c r="AM179" s="181"/>
      <c r="AN179" s="182"/>
      <c r="AO179" s="182"/>
      <c r="AP179" s="182"/>
      <c r="AQ179" s="182"/>
      <c r="AR179" s="183"/>
      <c r="AS179" s="181"/>
      <c r="AT179" s="182"/>
      <c r="AU179" s="182"/>
      <c r="AV179" s="182"/>
      <c r="AW179" s="182"/>
      <c r="AX179" s="183"/>
      <c r="AY179" s="181"/>
      <c r="AZ179" s="182"/>
      <c r="BA179" s="182"/>
      <c r="BB179" s="182"/>
      <c r="BC179" s="182"/>
      <c r="BD179" s="183"/>
      <c r="BE179" s="184"/>
      <c r="BF179" s="185"/>
      <c r="BG179" s="186"/>
      <c r="BH179" s="184"/>
      <c r="BI179" s="182"/>
      <c r="BJ179" s="185"/>
      <c r="BK179" s="186"/>
      <c r="BL179" s="184"/>
      <c r="BM179" s="185"/>
      <c r="BN179" s="186"/>
      <c r="BO179" s="184"/>
      <c r="BP179" s="185"/>
      <c r="BQ179" s="186"/>
      <c r="BR179" s="184"/>
      <c r="BS179" s="185"/>
      <c r="BT179" s="186"/>
      <c r="BU179" s="184"/>
      <c r="BV179" s="185"/>
      <c r="BW179" s="186"/>
    </row>
    <row r="180" spans="1:75" s="155" customFormat="1" ht="12" x14ac:dyDescent="0.2">
      <c r="A180" s="187" t="s">
        <v>131</v>
      </c>
      <c r="B180" s="180">
        <v>40</v>
      </c>
      <c r="C180" s="181">
        <v>26</v>
      </c>
      <c r="D180" s="182">
        <v>0</v>
      </c>
      <c r="E180" s="182">
        <v>825</v>
      </c>
      <c r="F180" s="182">
        <v>852</v>
      </c>
      <c r="G180" s="182">
        <v>837</v>
      </c>
      <c r="H180" s="183">
        <v>2540</v>
      </c>
      <c r="I180" s="181">
        <v>14</v>
      </c>
      <c r="J180" s="182">
        <v>0</v>
      </c>
      <c r="K180" s="182">
        <v>817</v>
      </c>
      <c r="L180" s="182">
        <v>815</v>
      </c>
      <c r="M180" s="182">
        <v>868</v>
      </c>
      <c r="N180" s="183">
        <v>2514</v>
      </c>
      <c r="O180" s="182">
        <v>39</v>
      </c>
      <c r="P180" s="182">
        <v>0</v>
      </c>
      <c r="Q180" s="182">
        <v>838</v>
      </c>
      <c r="R180" s="182">
        <v>804</v>
      </c>
      <c r="S180" s="182">
        <v>898</v>
      </c>
      <c r="T180" s="183">
        <v>2579</v>
      </c>
      <c r="U180" s="181">
        <v>48</v>
      </c>
      <c r="V180" s="182">
        <v>0</v>
      </c>
      <c r="W180" s="182">
        <v>829</v>
      </c>
      <c r="X180" s="182">
        <v>836</v>
      </c>
      <c r="Y180" s="182">
        <v>856</v>
      </c>
      <c r="Z180" s="183">
        <v>2569</v>
      </c>
      <c r="AA180" s="181">
        <v>46</v>
      </c>
      <c r="AB180" s="182">
        <v>0</v>
      </c>
      <c r="AC180" s="182">
        <v>1033</v>
      </c>
      <c r="AD180" s="182">
        <v>618</v>
      </c>
      <c r="AE180" s="182">
        <v>867</v>
      </c>
      <c r="AF180" s="183">
        <v>2564</v>
      </c>
      <c r="AG180" s="181">
        <v>41</v>
      </c>
      <c r="AH180" s="182">
        <v>0</v>
      </c>
      <c r="AI180" s="182">
        <v>988</v>
      </c>
      <c r="AJ180" s="182">
        <v>665</v>
      </c>
      <c r="AK180" s="182">
        <v>864</v>
      </c>
      <c r="AL180" s="183">
        <v>2558</v>
      </c>
      <c r="AM180" s="181">
        <v>31</v>
      </c>
      <c r="AN180" s="182">
        <v>0</v>
      </c>
      <c r="AO180" s="182">
        <v>1014</v>
      </c>
      <c r="AP180" s="182">
        <v>639</v>
      </c>
      <c r="AQ180" s="182">
        <v>872</v>
      </c>
      <c r="AR180" s="183">
        <v>2556</v>
      </c>
      <c r="AS180" s="181">
        <v>21</v>
      </c>
      <c r="AT180" s="182">
        <v>136</v>
      </c>
      <c r="AU180" s="182">
        <v>1010</v>
      </c>
      <c r="AV180" s="182">
        <v>673</v>
      </c>
      <c r="AW180" s="182">
        <v>902</v>
      </c>
      <c r="AX180" s="183">
        <v>2742</v>
      </c>
      <c r="AY180" s="181">
        <v>20</v>
      </c>
      <c r="AZ180" s="182">
        <v>156</v>
      </c>
      <c r="BA180" s="182">
        <v>1023</v>
      </c>
      <c r="BB180" s="182">
        <v>618</v>
      </c>
      <c r="BC180" s="182">
        <v>955</v>
      </c>
      <c r="BD180" s="183">
        <v>2772</v>
      </c>
      <c r="BE180" s="184">
        <v>23</v>
      </c>
      <c r="BF180" s="185">
        <v>-3</v>
      </c>
      <c r="BG180" s="186">
        <v>-0.11538461538461539</v>
      </c>
      <c r="BH180" s="184">
        <v>129</v>
      </c>
      <c r="BI180" s="182"/>
      <c r="BJ180" s="185">
        <v>129</v>
      </c>
      <c r="BK180" s="186"/>
      <c r="BL180" s="184">
        <v>1002</v>
      </c>
      <c r="BM180" s="185">
        <v>177</v>
      </c>
      <c r="BN180" s="186">
        <v>0.21454545454545454</v>
      </c>
      <c r="BO180" s="184">
        <v>649</v>
      </c>
      <c r="BP180" s="185">
        <v>-203</v>
      </c>
      <c r="BQ180" s="186">
        <v>-0.23826291079812206</v>
      </c>
      <c r="BR180" s="184">
        <v>919</v>
      </c>
      <c r="BS180" s="185">
        <v>82</v>
      </c>
      <c r="BT180" s="186">
        <v>9.7968936678614102E-2</v>
      </c>
      <c r="BU180" s="184">
        <v>2722</v>
      </c>
      <c r="BV180" s="185">
        <v>182</v>
      </c>
      <c r="BW180" s="186">
        <v>7.165354330708662E-2</v>
      </c>
    </row>
    <row r="181" spans="1:75" s="155" customFormat="1" ht="12" x14ac:dyDescent="0.2">
      <c r="A181" s="179" t="s">
        <v>455</v>
      </c>
      <c r="B181" s="180">
        <v>40</v>
      </c>
      <c r="C181" s="181">
        <v>26</v>
      </c>
      <c r="D181" s="182">
        <v>0</v>
      </c>
      <c r="E181" s="182">
        <v>825</v>
      </c>
      <c r="F181" s="182">
        <v>852</v>
      </c>
      <c r="G181" s="182">
        <v>837</v>
      </c>
      <c r="H181" s="183">
        <v>2540</v>
      </c>
      <c r="I181" s="181">
        <v>14</v>
      </c>
      <c r="J181" s="182">
        <v>0</v>
      </c>
      <c r="K181" s="182">
        <v>817</v>
      </c>
      <c r="L181" s="182">
        <v>815</v>
      </c>
      <c r="M181" s="182">
        <v>868</v>
      </c>
      <c r="N181" s="183">
        <v>2514</v>
      </c>
      <c r="O181" s="182">
        <v>39</v>
      </c>
      <c r="P181" s="182">
        <v>0</v>
      </c>
      <c r="Q181" s="182">
        <v>838</v>
      </c>
      <c r="R181" s="182">
        <v>804</v>
      </c>
      <c r="S181" s="182">
        <v>898</v>
      </c>
      <c r="T181" s="183">
        <v>2579</v>
      </c>
      <c r="U181" s="181">
        <v>48</v>
      </c>
      <c r="V181" s="182">
        <v>0</v>
      </c>
      <c r="W181" s="182">
        <v>829</v>
      </c>
      <c r="X181" s="182">
        <v>836</v>
      </c>
      <c r="Y181" s="182">
        <v>856</v>
      </c>
      <c r="Z181" s="183">
        <v>2569</v>
      </c>
      <c r="AA181" s="181">
        <v>46</v>
      </c>
      <c r="AB181" s="182">
        <v>0</v>
      </c>
      <c r="AC181" s="182">
        <v>1033</v>
      </c>
      <c r="AD181" s="182">
        <v>618</v>
      </c>
      <c r="AE181" s="182">
        <v>867</v>
      </c>
      <c r="AF181" s="183">
        <v>2564</v>
      </c>
      <c r="AG181" s="181">
        <v>41</v>
      </c>
      <c r="AH181" s="182">
        <v>0</v>
      </c>
      <c r="AI181" s="182">
        <v>988</v>
      </c>
      <c r="AJ181" s="182">
        <v>665</v>
      </c>
      <c r="AK181" s="182">
        <v>864</v>
      </c>
      <c r="AL181" s="183">
        <v>2558</v>
      </c>
      <c r="AM181" s="181">
        <v>31</v>
      </c>
      <c r="AN181" s="182">
        <v>0</v>
      </c>
      <c r="AO181" s="182">
        <v>1014</v>
      </c>
      <c r="AP181" s="182">
        <v>639</v>
      </c>
      <c r="AQ181" s="182">
        <v>872</v>
      </c>
      <c r="AR181" s="183">
        <v>2556</v>
      </c>
      <c r="AS181" s="181">
        <f t="shared" ref="AS181:AX181" si="38">SUM(AS180)</f>
        <v>21</v>
      </c>
      <c r="AT181" s="182">
        <f t="shared" si="38"/>
        <v>136</v>
      </c>
      <c r="AU181" s="182">
        <f t="shared" si="38"/>
        <v>1010</v>
      </c>
      <c r="AV181" s="182">
        <f t="shared" si="38"/>
        <v>673</v>
      </c>
      <c r="AW181" s="182">
        <f t="shared" si="38"/>
        <v>902</v>
      </c>
      <c r="AX181" s="183">
        <f t="shared" si="38"/>
        <v>2742</v>
      </c>
      <c r="AY181" s="181">
        <v>20</v>
      </c>
      <c r="AZ181" s="182">
        <v>156</v>
      </c>
      <c r="BA181" s="182">
        <v>1023</v>
      </c>
      <c r="BB181" s="182">
        <v>618</v>
      </c>
      <c r="BC181" s="182">
        <v>955</v>
      </c>
      <c r="BD181" s="183">
        <v>2772</v>
      </c>
      <c r="BE181" s="184">
        <v>23</v>
      </c>
      <c r="BF181" s="185">
        <v>-3</v>
      </c>
      <c r="BG181" s="186">
        <v>-0.11538461538461539</v>
      </c>
      <c r="BH181" s="184">
        <v>129</v>
      </c>
      <c r="BI181" s="182"/>
      <c r="BJ181" s="185">
        <v>129</v>
      </c>
      <c r="BK181" s="186"/>
      <c r="BL181" s="184">
        <v>1002</v>
      </c>
      <c r="BM181" s="185">
        <v>177</v>
      </c>
      <c r="BN181" s="186">
        <v>0.21454545454545454</v>
      </c>
      <c r="BO181" s="184">
        <v>649</v>
      </c>
      <c r="BP181" s="185">
        <v>-203</v>
      </c>
      <c r="BQ181" s="186">
        <v>-0.23826291079812206</v>
      </c>
      <c r="BR181" s="184">
        <v>919</v>
      </c>
      <c r="BS181" s="185">
        <v>82</v>
      </c>
      <c r="BT181" s="186">
        <v>9.7968936678614102E-2</v>
      </c>
      <c r="BU181" s="184">
        <v>2722</v>
      </c>
      <c r="BV181" s="185">
        <v>182</v>
      </c>
      <c r="BW181" s="186">
        <v>7.165354330708662E-2</v>
      </c>
    </row>
    <row r="182" spans="1:75" s="155" customFormat="1" ht="12" x14ac:dyDescent="0.2">
      <c r="A182" s="187"/>
      <c r="B182" s="180"/>
      <c r="C182" s="181"/>
      <c r="D182" s="182"/>
      <c r="E182" s="182"/>
      <c r="F182" s="182"/>
      <c r="G182" s="182"/>
      <c r="H182" s="183"/>
      <c r="I182" s="181"/>
      <c r="J182" s="182"/>
      <c r="K182" s="182"/>
      <c r="L182" s="182"/>
      <c r="M182" s="182"/>
      <c r="N182" s="183"/>
      <c r="O182" s="182"/>
      <c r="P182" s="182"/>
      <c r="Q182" s="182"/>
      <c r="R182" s="182"/>
      <c r="S182" s="182"/>
      <c r="T182" s="183"/>
      <c r="U182" s="181"/>
      <c r="V182" s="182"/>
      <c r="W182" s="182"/>
      <c r="X182" s="182"/>
      <c r="Y182" s="182"/>
      <c r="Z182" s="183"/>
      <c r="AA182" s="181"/>
      <c r="AB182" s="182"/>
      <c r="AC182" s="182"/>
      <c r="AD182" s="182"/>
      <c r="AE182" s="182"/>
      <c r="AF182" s="183"/>
      <c r="AG182" s="181"/>
      <c r="AH182" s="182"/>
      <c r="AI182" s="182"/>
      <c r="AJ182" s="182"/>
      <c r="AK182" s="182"/>
      <c r="AL182" s="183"/>
      <c r="AM182" s="181"/>
      <c r="AN182" s="182"/>
      <c r="AO182" s="182"/>
      <c r="AP182" s="182"/>
      <c r="AQ182" s="182"/>
      <c r="AR182" s="183"/>
      <c r="AS182" s="181"/>
      <c r="AT182" s="182"/>
      <c r="AU182" s="182"/>
      <c r="AV182" s="182"/>
      <c r="AW182" s="182"/>
      <c r="AX182" s="183"/>
      <c r="AY182" s="181"/>
      <c r="AZ182" s="182"/>
      <c r="BA182" s="182"/>
      <c r="BB182" s="182"/>
      <c r="BC182" s="182"/>
      <c r="BD182" s="183"/>
      <c r="BE182" s="184"/>
      <c r="BF182" s="185"/>
      <c r="BG182" s="186"/>
      <c r="BH182" s="184"/>
      <c r="BI182" s="182"/>
      <c r="BJ182" s="185"/>
      <c r="BK182" s="186"/>
      <c r="BL182" s="184"/>
      <c r="BM182" s="185"/>
      <c r="BN182" s="186"/>
      <c r="BO182" s="184"/>
      <c r="BP182" s="185"/>
      <c r="BQ182" s="186"/>
      <c r="BR182" s="184"/>
      <c r="BS182" s="185"/>
      <c r="BT182" s="186"/>
      <c r="BU182" s="184"/>
      <c r="BV182" s="185"/>
      <c r="BW182" s="186"/>
    </row>
    <row r="183" spans="1:75" s="155" customFormat="1" ht="12" x14ac:dyDescent="0.2">
      <c r="A183" s="187" t="s">
        <v>124</v>
      </c>
      <c r="B183" s="180"/>
      <c r="C183" s="181">
        <v>0</v>
      </c>
      <c r="D183" s="182">
        <v>68</v>
      </c>
      <c r="E183" s="182">
        <v>542</v>
      </c>
      <c r="F183" s="182">
        <v>0</v>
      </c>
      <c r="G183" s="182">
        <v>0</v>
      </c>
      <c r="H183" s="183">
        <v>610</v>
      </c>
      <c r="I183" s="181">
        <v>0</v>
      </c>
      <c r="J183" s="182">
        <v>73</v>
      </c>
      <c r="K183" s="182">
        <v>544</v>
      </c>
      <c r="L183" s="182">
        <v>0</v>
      </c>
      <c r="M183" s="182">
        <v>0</v>
      </c>
      <c r="N183" s="183">
        <v>617</v>
      </c>
      <c r="O183" s="182">
        <v>0</v>
      </c>
      <c r="P183" s="182">
        <v>77</v>
      </c>
      <c r="Q183" s="182">
        <v>541</v>
      </c>
      <c r="R183" s="182">
        <v>0</v>
      </c>
      <c r="S183" s="182">
        <v>0</v>
      </c>
      <c r="T183" s="183">
        <v>618</v>
      </c>
      <c r="U183" s="181">
        <v>0</v>
      </c>
      <c r="V183" s="182">
        <v>53</v>
      </c>
      <c r="W183" s="182">
        <v>557</v>
      </c>
      <c r="X183" s="182">
        <v>0</v>
      </c>
      <c r="Y183" s="182">
        <v>0</v>
      </c>
      <c r="Z183" s="183">
        <v>610</v>
      </c>
      <c r="AA183" s="181">
        <v>0</v>
      </c>
      <c r="AB183" s="182">
        <v>77</v>
      </c>
      <c r="AC183" s="182">
        <v>546</v>
      </c>
      <c r="AD183" s="182">
        <v>0</v>
      </c>
      <c r="AE183" s="182">
        <v>0</v>
      </c>
      <c r="AF183" s="183">
        <v>623</v>
      </c>
      <c r="AG183" s="181">
        <v>0</v>
      </c>
      <c r="AH183" s="182">
        <v>74</v>
      </c>
      <c r="AI183" s="182">
        <v>560</v>
      </c>
      <c r="AJ183" s="182">
        <v>0</v>
      </c>
      <c r="AK183" s="182">
        <v>0</v>
      </c>
      <c r="AL183" s="183">
        <v>634</v>
      </c>
      <c r="AM183" s="181">
        <v>0</v>
      </c>
      <c r="AN183" s="182">
        <v>85</v>
      </c>
      <c r="AO183" s="182">
        <v>556</v>
      </c>
      <c r="AP183" s="182">
        <v>0</v>
      </c>
      <c r="AQ183" s="182">
        <v>0</v>
      </c>
      <c r="AR183" s="183">
        <v>641</v>
      </c>
      <c r="AS183" s="181">
        <v>12</v>
      </c>
      <c r="AT183" s="182">
        <v>72</v>
      </c>
      <c r="AU183" s="182">
        <v>569</v>
      </c>
      <c r="AV183" s="182">
        <v>0</v>
      </c>
      <c r="AW183" s="182">
        <v>0</v>
      </c>
      <c r="AX183" s="183">
        <v>653</v>
      </c>
      <c r="AY183" s="181">
        <v>18</v>
      </c>
      <c r="AZ183" s="182">
        <v>69</v>
      </c>
      <c r="BA183" s="182">
        <v>563</v>
      </c>
      <c r="BB183" s="182">
        <v>0</v>
      </c>
      <c r="BC183" s="182">
        <v>0</v>
      </c>
      <c r="BD183" s="183">
        <v>650</v>
      </c>
      <c r="BE183" s="184">
        <v>19</v>
      </c>
      <c r="BF183" s="185">
        <v>19</v>
      </c>
      <c r="BG183" s="186"/>
      <c r="BH183" s="184">
        <v>52</v>
      </c>
      <c r="BI183" s="182"/>
      <c r="BJ183" s="185">
        <v>-16</v>
      </c>
      <c r="BK183" s="186">
        <v>-0.23529411764705882</v>
      </c>
      <c r="BL183" s="184">
        <v>542</v>
      </c>
      <c r="BM183" s="185">
        <v>0</v>
      </c>
      <c r="BN183" s="186"/>
      <c r="BO183" s="184">
        <v>0</v>
      </c>
      <c r="BP183" s="185">
        <v>0</v>
      </c>
      <c r="BQ183" s="186"/>
      <c r="BR183" s="184">
        <v>0</v>
      </c>
      <c r="BS183" s="185">
        <v>0</v>
      </c>
      <c r="BT183" s="186"/>
      <c r="BU183" s="184">
        <v>613</v>
      </c>
      <c r="BV183" s="185">
        <v>3</v>
      </c>
      <c r="BW183" s="186">
        <v>4.9180327868852463E-3</v>
      </c>
    </row>
    <row r="184" spans="1:75" s="155" customFormat="1" ht="12" x14ac:dyDescent="0.2">
      <c r="A184" s="187" t="s">
        <v>125</v>
      </c>
      <c r="B184" s="180"/>
      <c r="C184" s="181">
        <v>0</v>
      </c>
      <c r="D184" s="182">
        <v>97</v>
      </c>
      <c r="E184" s="182">
        <v>767</v>
      </c>
      <c r="F184" s="182">
        <v>0</v>
      </c>
      <c r="G184" s="182">
        <v>0</v>
      </c>
      <c r="H184" s="183">
        <v>864</v>
      </c>
      <c r="I184" s="181">
        <v>0</v>
      </c>
      <c r="J184" s="182">
        <v>68</v>
      </c>
      <c r="K184" s="182">
        <v>783</v>
      </c>
      <c r="L184" s="182">
        <v>0</v>
      </c>
      <c r="M184" s="182">
        <v>0</v>
      </c>
      <c r="N184" s="183">
        <v>851</v>
      </c>
      <c r="O184" s="182">
        <v>0</v>
      </c>
      <c r="P184" s="182">
        <v>80</v>
      </c>
      <c r="Q184" s="182">
        <v>751</v>
      </c>
      <c r="R184" s="182">
        <v>0</v>
      </c>
      <c r="S184" s="182">
        <v>0</v>
      </c>
      <c r="T184" s="183">
        <v>831</v>
      </c>
      <c r="U184" s="181">
        <v>15</v>
      </c>
      <c r="V184" s="182">
        <v>66</v>
      </c>
      <c r="W184" s="182">
        <v>758</v>
      </c>
      <c r="X184" s="182">
        <v>0</v>
      </c>
      <c r="Y184" s="182">
        <v>0</v>
      </c>
      <c r="Z184" s="183">
        <v>839</v>
      </c>
      <c r="AA184" s="181">
        <v>17</v>
      </c>
      <c r="AB184" s="182">
        <v>64</v>
      </c>
      <c r="AC184" s="182">
        <v>728</v>
      </c>
      <c r="AD184" s="182">
        <v>0</v>
      </c>
      <c r="AE184" s="182">
        <v>0</v>
      </c>
      <c r="AF184" s="183">
        <v>809</v>
      </c>
      <c r="AG184" s="181">
        <v>22</v>
      </c>
      <c r="AH184" s="182">
        <v>64</v>
      </c>
      <c r="AI184" s="182">
        <v>706</v>
      </c>
      <c r="AJ184" s="182">
        <v>0</v>
      </c>
      <c r="AK184" s="182">
        <v>0</v>
      </c>
      <c r="AL184" s="183">
        <v>792</v>
      </c>
      <c r="AM184" s="181">
        <v>21</v>
      </c>
      <c r="AN184" s="182">
        <v>58</v>
      </c>
      <c r="AO184" s="182">
        <v>654</v>
      </c>
      <c r="AP184" s="182">
        <v>0</v>
      </c>
      <c r="AQ184" s="182">
        <v>0</v>
      </c>
      <c r="AR184" s="183">
        <v>733</v>
      </c>
      <c r="AS184" s="181">
        <v>21</v>
      </c>
      <c r="AT184" s="182">
        <v>54</v>
      </c>
      <c r="AU184" s="182">
        <v>598</v>
      </c>
      <c r="AV184" s="182">
        <v>0</v>
      </c>
      <c r="AW184" s="182">
        <v>0</v>
      </c>
      <c r="AX184" s="183">
        <v>673</v>
      </c>
      <c r="AY184" s="181">
        <v>26</v>
      </c>
      <c r="AZ184" s="182">
        <v>53</v>
      </c>
      <c r="BA184" s="182">
        <v>588</v>
      </c>
      <c r="BB184" s="182">
        <v>0</v>
      </c>
      <c r="BC184" s="182">
        <v>0</v>
      </c>
      <c r="BD184" s="183">
        <v>667</v>
      </c>
      <c r="BE184" s="184">
        <v>24</v>
      </c>
      <c r="BF184" s="185">
        <v>24</v>
      </c>
      <c r="BG184" s="186"/>
      <c r="BH184" s="184">
        <v>60</v>
      </c>
      <c r="BI184" s="182"/>
      <c r="BJ184" s="185">
        <v>-37</v>
      </c>
      <c r="BK184" s="186">
        <v>-0.38144329896907214</v>
      </c>
      <c r="BL184" s="184">
        <v>546</v>
      </c>
      <c r="BM184" s="185">
        <v>-221</v>
      </c>
      <c r="BN184" s="186">
        <v>-0.28813559322033899</v>
      </c>
      <c r="BO184" s="184">
        <v>0</v>
      </c>
      <c r="BP184" s="185">
        <v>0</v>
      </c>
      <c r="BQ184" s="186"/>
      <c r="BR184" s="184">
        <v>0</v>
      </c>
      <c r="BS184" s="185">
        <v>0</v>
      </c>
      <c r="BT184" s="186"/>
      <c r="BU184" s="184">
        <v>630</v>
      </c>
      <c r="BV184" s="185">
        <v>-234</v>
      </c>
      <c r="BW184" s="186">
        <v>-0.27083333333333331</v>
      </c>
    </row>
    <row r="185" spans="1:75" s="155" customFormat="1" ht="12" x14ac:dyDescent="0.2">
      <c r="A185" s="187" t="s">
        <v>456</v>
      </c>
      <c r="B185" s="180">
        <v>41</v>
      </c>
      <c r="C185" s="181">
        <v>0</v>
      </c>
      <c r="D185" s="182">
        <v>0</v>
      </c>
      <c r="E185" s="182">
        <v>0</v>
      </c>
      <c r="F185" s="182">
        <v>448</v>
      </c>
      <c r="G185" s="182">
        <v>745</v>
      </c>
      <c r="H185" s="183">
        <v>1193</v>
      </c>
      <c r="I185" s="181">
        <v>0</v>
      </c>
      <c r="J185" s="182">
        <v>0</v>
      </c>
      <c r="K185" s="182">
        <v>0</v>
      </c>
      <c r="L185" s="182">
        <v>448</v>
      </c>
      <c r="M185" s="182">
        <v>776</v>
      </c>
      <c r="N185" s="183">
        <v>1224</v>
      </c>
      <c r="O185" s="182">
        <v>0</v>
      </c>
      <c r="P185" s="182">
        <v>0</v>
      </c>
      <c r="Q185" s="182">
        <v>0</v>
      </c>
      <c r="R185" s="182">
        <v>454</v>
      </c>
      <c r="S185" s="182">
        <v>819</v>
      </c>
      <c r="T185" s="183">
        <v>1273</v>
      </c>
      <c r="U185" s="181">
        <v>0</v>
      </c>
      <c r="V185" s="182">
        <v>0</v>
      </c>
      <c r="W185" s="182">
        <v>0</v>
      </c>
      <c r="X185" s="182">
        <v>483</v>
      </c>
      <c r="Y185" s="182">
        <v>853</v>
      </c>
      <c r="Z185" s="183">
        <v>1336</v>
      </c>
      <c r="AA185" s="181">
        <v>0</v>
      </c>
      <c r="AB185" s="182">
        <v>0</v>
      </c>
      <c r="AC185" s="182">
        <v>0</v>
      </c>
      <c r="AD185" s="182">
        <v>460</v>
      </c>
      <c r="AE185" s="182">
        <v>893</v>
      </c>
      <c r="AF185" s="183">
        <v>1353</v>
      </c>
      <c r="AG185" s="181">
        <v>0</v>
      </c>
      <c r="AH185" s="182">
        <v>0</v>
      </c>
      <c r="AI185" s="182">
        <v>0</v>
      </c>
      <c r="AJ185" s="182">
        <v>426</v>
      </c>
      <c r="AK185" s="182">
        <v>929</v>
      </c>
      <c r="AL185" s="183">
        <v>1355</v>
      </c>
      <c r="AM185" s="181">
        <v>0</v>
      </c>
      <c r="AN185" s="182">
        <v>0</v>
      </c>
      <c r="AO185" s="182">
        <v>0</v>
      </c>
      <c r="AP185" s="182">
        <v>448</v>
      </c>
      <c r="AQ185" s="182">
        <v>918</v>
      </c>
      <c r="AR185" s="183">
        <v>1366</v>
      </c>
      <c r="AS185" s="181">
        <v>0</v>
      </c>
      <c r="AT185" s="182">
        <v>0</v>
      </c>
      <c r="AU185" s="182">
        <v>0</v>
      </c>
      <c r="AV185" s="182">
        <v>478</v>
      </c>
      <c r="AW185" s="182">
        <v>897</v>
      </c>
      <c r="AX185" s="183">
        <v>1375</v>
      </c>
      <c r="AY185" s="181">
        <v>0</v>
      </c>
      <c r="AZ185" s="182">
        <v>0</v>
      </c>
      <c r="BA185" s="182">
        <v>0</v>
      </c>
      <c r="BB185" s="182">
        <v>439</v>
      </c>
      <c r="BC185" s="182">
        <v>898</v>
      </c>
      <c r="BD185" s="183">
        <v>1337</v>
      </c>
      <c r="BE185" s="184">
        <v>0</v>
      </c>
      <c r="BF185" s="185">
        <v>0</v>
      </c>
      <c r="BG185" s="186"/>
      <c r="BH185" s="184">
        <v>0</v>
      </c>
      <c r="BI185" s="182"/>
      <c r="BJ185" s="185">
        <v>0</v>
      </c>
      <c r="BK185" s="186"/>
      <c r="BL185" s="184">
        <v>0</v>
      </c>
      <c r="BM185" s="185">
        <v>0</v>
      </c>
      <c r="BN185" s="186"/>
      <c r="BO185" s="184">
        <v>437</v>
      </c>
      <c r="BP185" s="185">
        <v>-11</v>
      </c>
      <c r="BQ185" s="186">
        <v>-2.4553571428571428E-2</v>
      </c>
      <c r="BR185" s="184">
        <v>904</v>
      </c>
      <c r="BS185" s="185">
        <v>159</v>
      </c>
      <c r="BT185" s="186">
        <v>0.2134228187919463</v>
      </c>
      <c r="BU185" s="184">
        <v>1341</v>
      </c>
      <c r="BV185" s="185">
        <v>148</v>
      </c>
      <c r="BW185" s="186">
        <v>0.12405699916177704</v>
      </c>
    </row>
    <row r="186" spans="1:75" s="155" customFormat="1" ht="12" x14ac:dyDescent="0.2">
      <c r="A186" s="179" t="s">
        <v>457</v>
      </c>
      <c r="B186" s="180">
        <v>41</v>
      </c>
      <c r="C186" s="181">
        <v>0</v>
      </c>
      <c r="D186" s="182">
        <v>165</v>
      </c>
      <c r="E186" s="182">
        <v>1309</v>
      </c>
      <c r="F186" s="182">
        <v>448</v>
      </c>
      <c r="G186" s="182">
        <v>745</v>
      </c>
      <c r="H186" s="183">
        <v>2667</v>
      </c>
      <c r="I186" s="181">
        <v>0</v>
      </c>
      <c r="J186" s="182">
        <v>141</v>
      </c>
      <c r="K186" s="182">
        <v>1327</v>
      </c>
      <c r="L186" s="182">
        <v>448</v>
      </c>
      <c r="M186" s="182">
        <v>776</v>
      </c>
      <c r="N186" s="183">
        <v>2692</v>
      </c>
      <c r="O186" s="182">
        <v>0</v>
      </c>
      <c r="P186" s="182">
        <v>157</v>
      </c>
      <c r="Q186" s="182">
        <v>1292</v>
      </c>
      <c r="R186" s="182">
        <v>454</v>
      </c>
      <c r="S186" s="182">
        <v>819</v>
      </c>
      <c r="T186" s="183">
        <v>2722</v>
      </c>
      <c r="U186" s="181">
        <v>15</v>
      </c>
      <c r="V186" s="182">
        <v>119</v>
      </c>
      <c r="W186" s="182">
        <v>1315</v>
      </c>
      <c r="X186" s="182">
        <v>483</v>
      </c>
      <c r="Y186" s="182">
        <v>853</v>
      </c>
      <c r="Z186" s="183">
        <v>2785</v>
      </c>
      <c r="AA186" s="181">
        <v>17</v>
      </c>
      <c r="AB186" s="182">
        <v>141</v>
      </c>
      <c r="AC186" s="182">
        <v>1274</v>
      </c>
      <c r="AD186" s="182">
        <v>460</v>
      </c>
      <c r="AE186" s="182">
        <v>893</v>
      </c>
      <c r="AF186" s="183">
        <v>2785</v>
      </c>
      <c r="AG186" s="181">
        <v>22</v>
      </c>
      <c r="AH186" s="182">
        <v>138</v>
      </c>
      <c r="AI186" s="182">
        <v>1266</v>
      </c>
      <c r="AJ186" s="182">
        <v>426</v>
      </c>
      <c r="AK186" s="182">
        <v>929</v>
      </c>
      <c r="AL186" s="183">
        <v>2781</v>
      </c>
      <c r="AM186" s="181">
        <v>21</v>
      </c>
      <c r="AN186" s="182">
        <v>143</v>
      </c>
      <c r="AO186" s="182">
        <v>1210</v>
      </c>
      <c r="AP186" s="182">
        <v>448</v>
      </c>
      <c r="AQ186" s="182">
        <v>918</v>
      </c>
      <c r="AR186" s="183">
        <v>2740</v>
      </c>
      <c r="AS186" s="181">
        <f t="shared" ref="AS186:AX186" si="39">SUM(AS183:AS185)</f>
        <v>33</v>
      </c>
      <c r="AT186" s="182">
        <f t="shared" si="39"/>
        <v>126</v>
      </c>
      <c r="AU186" s="182">
        <f t="shared" si="39"/>
        <v>1167</v>
      </c>
      <c r="AV186" s="182">
        <f t="shared" si="39"/>
        <v>478</v>
      </c>
      <c r="AW186" s="182">
        <f t="shared" si="39"/>
        <v>897</v>
      </c>
      <c r="AX186" s="183">
        <f t="shared" si="39"/>
        <v>2701</v>
      </c>
      <c r="AY186" s="181">
        <v>44</v>
      </c>
      <c r="AZ186" s="182">
        <v>122</v>
      </c>
      <c r="BA186" s="182">
        <v>1151</v>
      </c>
      <c r="BB186" s="182">
        <v>439</v>
      </c>
      <c r="BC186" s="182">
        <v>898</v>
      </c>
      <c r="BD186" s="183">
        <v>2654</v>
      </c>
      <c r="BE186" s="184">
        <v>43</v>
      </c>
      <c r="BF186" s="185">
        <v>43</v>
      </c>
      <c r="BG186" s="186"/>
      <c r="BH186" s="184">
        <v>112</v>
      </c>
      <c r="BI186" s="182"/>
      <c r="BJ186" s="185">
        <v>-53</v>
      </c>
      <c r="BK186" s="186">
        <v>-0.32121212121212123</v>
      </c>
      <c r="BL186" s="184">
        <v>1088</v>
      </c>
      <c r="BM186" s="185">
        <v>-221</v>
      </c>
      <c r="BN186" s="186">
        <v>-0.16883116883116883</v>
      </c>
      <c r="BO186" s="184">
        <v>437</v>
      </c>
      <c r="BP186" s="185">
        <v>-11</v>
      </c>
      <c r="BQ186" s="186">
        <v>-2.4553571428571428E-2</v>
      </c>
      <c r="BR186" s="184">
        <v>904</v>
      </c>
      <c r="BS186" s="185">
        <v>159</v>
      </c>
      <c r="BT186" s="186">
        <v>0.2134228187919463</v>
      </c>
      <c r="BU186" s="184">
        <v>2584</v>
      </c>
      <c r="BV186" s="185">
        <v>-83</v>
      </c>
      <c r="BW186" s="186">
        <v>-3.1121109861267343E-2</v>
      </c>
    </row>
    <row r="187" spans="1:75" s="155" customFormat="1" ht="12" x14ac:dyDescent="0.2">
      <c r="A187" s="187"/>
      <c r="B187" s="180"/>
      <c r="C187" s="181"/>
      <c r="D187" s="182"/>
      <c r="E187" s="182"/>
      <c r="F187" s="182"/>
      <c r="G187" s="182"/>
      <c r="H187" s="183"/>
      <c r="I187" s="181"/>
      <c r="J187" s="182"/>
      <c r="K187" s="182"/>
      <c r="L187" s="182"/>
      <c r="M187" s="182"/>
      <c r="N187" s="183"/>
      <c r="O187" s="182"/>
      <c r="P187" s="182"/>
      <c r="Q187" s="182"/>
      <c r="R187" s="182"/>
      <c r="S187" s="182"/>
      <c r="T187" s="183"/>
      <c r="U187" s="181"/>
      <c r="V187" s="182"/>
      <c r="W187" s="182"/>
      <c r="X187" s="182"/>
      <c r="Y187" s="182"/>
      <c r="Z187" s="183"/>
      <c r="AA187" s="181"/>
      <c r="AB187" s="182"/>
      <c r="AC187" s="182"/>
      <c r="AD187" s="182"/>
      <c r="AE187" s="182"/>
      <c r="AF187" s="183"/>
      <c r="AG187" s="181"/>
      <c r="AH187" s="182"/>
      <c r="AI187" s="182"/>
      <c r="AJ187" s="182"/>
      <c r="AK187" s="182"/>
      <c r="AL187" s="183"/>
      <c r="AM187" s="181"/>
      <c r="AN187" s="182"/>
      <c r="AO187" s="182"/>
      <c r="AP187" s="182"/>
      <c r="AQ187" s="182"/>
      <c r="AR187" s="183"/>
      <c r="AS187" s="181"/>
      <c r="AT187" s="182"/>
      <c r="AU187" s="182"/>
      <c r="AV187" s="182"/>
      <c r="AW187" s="182"/>
      <c r="AX187" s="183"/>
      <c r="AY187" s="181"/>
      <c r="AZ187" s="182"/>
      <c r="BA187" s="182"/>
      <c r="BB187" s="182"/>
      <c r="BC187" s="182"/>
      <c r="BD187" s="183"/>
      <c r="BE187" s="184"/>
      <c r="BF187" s="185"/>
      <c r="BG187" s="186"/>
      <c r="BH187" s="184"/>
      <c r="BI187" s="182"/>
      <c r="BJ187" s="185"/>
      <c r="BK187" s="186"/>
      <c r="BL187" s="184"/>
      <c r="BM187" s="185"/>
      <c r="BN187" s="186"/>
      <c r="BO187" s="184"/>
      <c r="BP187" s="185"/>
      <c r="BQ187" s="186"/>
      <c r="BR187" s="184"/>
      <c r="BS187" s="185"/>
      <c r="BT187" s="186"/>
      <c r="BU187" s="184"/>
      <c r="BV187" s="185"/>
      <c r="BW187" s="186"/>
    </row>
    <row r="188" spans="1:75" s="155" customFormat="1" ht="12" x14ac:dyDescent="0.2">
      <c r="A188" s="187" t="s">
        <v>133</v>
      </c>
      <c r="B188" s="180">
        <v>42</v>
      </c>
      <c r="C188" s="181">
        <v>103</v>
      </c>
      <c r="D188" s="182">
        <v>754</v>
      </c>
      <c r="E188" s="182">
        <v>6370</v>
      </c>
      <c r="F188" s="182">
        <v>3263</v>
      </c>
      <c r="G188" s="182">
        <v>2997</v>
      </c>
      <c r="H188" s="183">
        <v>13487</v>
      </c>
      <c r="I188" s="181">
        <v>84</v>
      </c>
      <c r="J188" s="182">
        <v>768</v>
      </c>
      <c r="K188" s="182">
        <v>6175</v>
      </c>
      <c r="L188" s="182">
        <v>3249</v>
      </c>
      <c r="M188" s="182">
        <v>3081</v>
      </c>
      <c r="N188" s="183">
        <v>13357</v>
      </c>
      <c r="O188" s="182">
        <v>96</v>
      </c>
      <c r="P188" s="182">
        <v>776</v>
      </c>
      <c r="Q188" s="182">
        <v>4830</v>
      </c>
      <c r="R188" s="182">
        <v>3246</v>
      </c>
      <c r="S188" s="182">
        <v>4277</v>
      </c>
      <c r="T188" s="183">
        <v>13225</v>
      </c>
      <c r="U188" s="181">
        <v>83</v>
      </c>
      <c r="V188" s="182">
        <v>759</v>
      </c>
      <c r="W188" s="182">
        <v>4627</v>
      </c>
      <c r="X188" s="182">
        <v>3226</v>
      </c>
      <c r="Y188" s="182">
        <v>4288</v>
      </c>
      <c r="Z188" s="183">
        <v>12983</v>
      </c>
      <c r="AA188" s="181">
        <v>80</v>
      </c>
      <c r="AB188" s="182">
        <v>736</v>
      </c>
      <c r="AC188" s="182">
        <v>4562</v>
      </c>
      <c r="AD188" s="182">
        <v>3076</v>
      </c>
      <c r="AE188" s="182">
        <v>4258</v>
      </c>
      <c r="AF188" s="183">
        <v>12712</v>
      </c>
      <c r="AG188" s="181">
        <v>150</v>
      </c>
      <c r="AH188" s="182">
        <v>796</v>
      </c>
      <c r="AI188" s="182">
        <v>4540</v>
      </c>
      <c r="AJ188" s="182">
        <v>2768</v>
      </c>
      <c r="AK188" s="182">
        <v>4261</v>
      </c>
      <c r="AL188" s="183">
        <v>12515</v>
      </c>
      <c r="AM188" s="181">
        <v>213</v>
      </c>
      <c r="AN188" s="182">
        <v>753</v>
      </c>
      <c r="AO188" s="182">
        <v>4626</v>
      </c>
      <c r="AP188" s="182">
        <v>2632</v>
      </c>
      <c r="AQ188" s="182">
        <v>4122</v>
      </c>
      <c r="AR188" s="183">
        <v>12346</v>
      </c>
      <c r="AS188" s="181">
        <v>223</v>
      </c>
      <c r="AT188" s="182">
        <v>786</v>
      </c>
      <c r="AU188" s="182">
        <v>4623</v>
      </c>
      <c r="AV188" s="182">
        <v>2575</v>
      </c>
      <c r="AW188" s="182">
        <v>4178</v>
      </c>
      <c r="AX188" s="183">
        <v>12385</v>
      </c>
      <c r="AY188" s="181">
        <v>268</v>
      </c>
      <c r="AZ188" s="182">
        <v>777</v>
      </c>
      <c r="BA188" s="182">
        <v>4587</v>
      </c>
      <c r="BB188" s="182">
        <v>2647</v>
      </c>
      <c r="BC188" s="182">
        <v>3884</v>
      </c>
      <c r="BD188" s="183">
        <v>12163</v>
      </c>
      <c r="BE188" s="184">
        <v>271</v>
      </c>
      <c r="BF188" s="185">
        <v>168</v>
      </c>
      <c r="BG188" s="186">
        <v>1.6310679611650485</v>
      </c>
      <c r="BH188" s="184">
        <v>789</v>
      </c>
      <c r="BI188" s="182"/>
      <c r="BJ188" s="185">
        <v>35</v>
      </c>
      <c r="BK188" s="186">
        <v>4.6419098143236075E-2</v>
      </c>
      <c r="BL188" s="184">
        <v>4527</v>
      </c>
      <c r="BM188" s="185">
        <v>-1843</v>
      </c>
      <c r="BN188" s="186">
        <v>-0.2893249607535322</v>
      </c>
      <c r="BO188" s="184">
        <v>2556</v>
      </c>
      <c r="BP188" s="185">
        <v>-707</v>
      </c>
      <c r="BQ188" s="186">
        <v>-0.21667177444069874</v>
      </c>
      <c r="BR188" s="184">
        <v>3751</v>
      </c>
      <c r="BS188" s="185">
        <v>754</v>
      </c>
      <c r="BT188" s="186">
        <v>0.25158491825158491</v>
      </c>
      <c r="BU188" s="184">
        <v>11894</v>
      </c>
      <c r="BV188" s="185">
        <v>-1593</v>
      </c>
      <c r="BW188" s="186">
        <v>-0.11811373915622451</v>
      </c>
    </row>
    <row r="189" spans="1:75" s="155" customFormat="1" ht="12" x14ac:dyDescent="0.2">
      <c r="A189" s="179" t="s">
        <v>458</v>
      </c>
      <c r="B189" s="180">
        <v>42</v>
      </c>
      <c r="C189" s="181">
        <v>103</v>
      </c>
      <c r="D189" s="182">
        <v>754</v>
      </c>
      <c r="E189" s="182">
        <v>6370</v>
      </c>
      <c r="F189" s="182">
        <v>3263</v>
      </c>
      <c r="G189" s="182">
        <v>2997</v>
      </c>
      <c r="H189" s="183">
        <v>13487</v>
      </c>
      <c r="I189" s="181">
        <v>84</v>
      </c>
      <c r="J189" s="182">
        <v>768</v>
      </c>
      <c r="K189" s="182">
        <v>6175</v>
      </c>
      <c r="L189" s="182">
        <v>3249</v>
      </c>
      <c r="M189" s="182">
        <v>3081</v>
      </c>
      <c r="N189" s="183">
        <v>13357</v>
      </c>
      <c r="O189" s="182">
        <v>96</v>
      </c>
      <c r="P189" s="182">
        <v>776</v>
      </c>
      <c r="Q189" s="182">
        <v>4830</v>
      </c>
      <c r="R189" s="182">
        <v>3246</v>
      </c>
      <c r="S189" s="182">
        <v>4277</v>
      </c>
      <c r="T189" s="183">
        <v>13225</v>
      </c>
      <c r="U189" s="181">
        <v>83</v>
      </c>
      <c r="V189" s="182">
        <v>759</v>
      </c>
      <c r="W189" s="182">
        <v>4627</v>
      </c>
      <c r="X189" s="182">
        <v>3226</v>
      </c>
      <c r="Y189" s="182">
        <v>4288</v>
      </c>
      <c r="Z189" s="183">
        <v>12983</v>
      </c>
      <c r="AA189" s="181">
        <v>80</v>
      </c>
      <c r="AB189" s="182">
        <v>736</v>
      </c>
      <c r="AC189" s="182">
        <v>4562</v>
      </c>
      <c r="AD189" s="182">
        <v>3076</v>
      </c>
      <c r="AE189" s="182">
        <v>4258</v>
      </c>
      <c r="AF189" s="183">
        <v>12712</v>
      </c>
      <c r="AG189" s="181">
        <v>150</v>
      </c>
      <c r="AH189" s="182">
        <v>796</v>
      </c>
      <c r="AI189" s="182">
        <v>4540</v>
      </c>
      <c r="AJ189" s="182">
        <v>2768</v>
      </c>
      <c r="AK189" s="182">
        <v>4261</v>
      </c>
      <c r="AL189" s="183">
        <v>12515</v>
      </c>
      <c r="AM189" s="181">
        <v>213</v>
      </c>
      <c r="AN189" s="182">
        <v>753</v>
      </c>
      <c r="AO189" s="182">
        <v>4626</v>
      </c>
      <c r="AP189" s="182">
        <v>2632</v>
      </c>
      <c r="AQ189" s="182">
        <v>4122</v>
      </c>
      <c r="AR189" s="183">
        <v>12346</v>
      </c>
      <c r="AS189" s="181">
        <f t="shared" ref="AS189:AX189" si="40">SUM(AS188)</f>
        <v>223</v>
      </c>
      <c r="AT189" s="182">
        <f t="shared" si="40"/>
        <v>786</v>
      </c>
      <c r="AU189" s="182">
        <f t="shared" si="40"/>
        <v>4623</v>
      </c>
      <c r="AV189" s="182">
        <f t="shared" si="40"/>
        <v>2575</v>
      </c>
      <c r="AW189" s="182">
        <f t="shared" si="40"/>
        <v>4178</v>
      </c>
      <c r="AX189" s="183">
        <f t="shared" si="40"/>
        <v>12385</v>
      </c>
      <c r="AY189" s="181">
        <v>268</v>
      </c>
      <c r="AZ189" s="182">
        <v>777</v>
      </c>
      <c r="BA189" s="182">
        <v>4587</v>
      </c>
      <c r="BB189" s="182">
        <v>2647</v>
      </c>
      <c r="BC189" s="182">
        <v>3884</v>
      </c>
      <c r="BD189" s="183">
        <v>12163</v>
      </c>
      <c r="BE189" s="184">
        <v>271</v>
      </c>
      <c r="BF189" s="185">
        <v>168</v>
      </c>
      <c r="BG189" s="186">
        <v>1.6310679611650485</v>
      </c>
      <c r="BH189" s="184">
        <v>789</v>
      </c>
      <c r="BI189" s="182"/>
      <c r="BJ189" s="185">
        <v>35</v>
      </c>
      <c r="BK189" s="186">
        <v>4.6419098143236075E-2</v>
      </c>
      <c r="BL189" s="184">
        <v>4527</v>
      </c>
      <c r="BM189" s="185">
        <v>-1843</v>
      </c>
      <c r="BN189" s="186">
        <v>-0.2893249607535322</v>
      </c>
      <c r="BO189" s="184">
        <v>2556</v>
      </c>
      <c r="BP189" s="185">
        <v>-707</v>
      </c>
      <c r="BQ189" s="186">
        <v>-0.21667177444069874</v>
      </c>
      <c r="BR189" s="184">
        <v>3751</v>
      </c>
      <c r="BS189" s="185">
        <v>754</v>
      </c>
      <c r="BT189" s="186">
        <v>0.25158491825158491</v>
      </c>
      <c r="BU189" s="184">
        <v>11894</v>
      </c>
      <c r="BV189" s="185">
        <v>-1593</v>
      </c>
      <c r="BW189" s="186">
        <v>-0.11811373915622451</v>
      </c>
    </row>
    <row r="190" spans="1:75" s="155" customFormat="1" ht="12" x14ac:dyDescent="0.2">
      <c r="A190" s="187"/>
      <c r="B190" s="180"/>
      <c r="C190" s="181"/>
      <c r="D190" s="182"/>
      <c r="E190" s="182"/>
      <c r="F190" s="182"/>
      <c r="G190" s="182"/>
      <c r="H190" s="183"/>
      <c r="I190" s="181"/>
      <c r="J190" s="182"/>
      <c r="K190" s="182"/>
      <c r="L190" s="182"/>
      <c r="M190" s="182"/>
      <c r="N190" s="183"/>
      <c r="O190" s="182"/>
      <c r="P190" s="182"/>
      <c r="Q190" s="182"/>
      <c r="R190" s="182"/>
      <c r="S190" s="182"/>
      <c r="T190" s="183"/>
      <c r="U190" s="181"/>
      <c r="V190" s="182"/>
      <c r="W190" s="182"/>
      <c r="X190" s="182"/>
      <c r="Y190" s="182"/>
      <c r="Z190" s="183"/>
      <c r="AA190" s="181"/>
      <c r="AB190" s="182"/>
      <c r="AC190" s="182"/>
      <c r="AD190" s="182"/>
      <c r="AE190" s="182"/>
      <c r="AF190" s="183"/>
      <c r="AG190" s="181"/>
      <c r="AH190" s="182"/>
      <c r="AI190" s="182"/>
      <c r="AJ190" s="182"/>
      <c r="AK190" s="182"/>
      <c r="AL190" s="183"/>
      <c r="AM190" s="181"/>
      <c r="AN190" s="182"/>
      <c r="AO190" s="182"/>
      <c r="AP190" s="182"/>
      <c r="AQ190" s="182"/>
      <c r="AR190" s="183"/>
      <c r="AS190" s="181"/>
      <c r="AT190" s="182"/>
      <c r="AU190" s="182"/>
      <c r="AV190" s="182"/>
      <c r="AW190" s="182"/>
      <c r="AX190" s="183"/>
      <c r="AY190" s="181"/>
      <c r="AZ190" s="182"/>
      <c r="BA190" s="182"/>
      <c r="BB190" s="182"/>
      <c r="BC190" s="182"/>
      <c r="BD190" s="183"/>
      <c r="BE190" s="184"/>
      <c r="BF190" s="185"/>
      <c r="BG190" s="186"/>
      <c r="BH190" s="184"/>
      <c r="BI190" s="182"/>
      <c r="BJ190" s="185"/>
      <c r="BK190" s="186"/>
      <c r="BL190" s="184"/>
      <c r="BM190" s="185"/>
      <c r="BN190" s="186"/>
      <c r="BO190" s="184"/>
      <c r="BP190" s="185"/>
      <c r="BQ190" s="186"/>
      <c r="BR190" s="184"/>
      <c r="BS190" s="185"/>
      <c r="BT190" s="186"/>
      <c r="BU190" s="184"/>
      <c r="BV190" s="185"/>
      <c r="BW190" s="186"/>
    </row>
    <row r="191" spans="1:75" s="155" customFormat="1" ht="12" x14ac:dyDescent="0.2">
      <c r="A191" s="187" t="s">
        <v>244</v>
      </c>
      <c r="B191" s="180">
        <v>43</v>
      </c>
      <c r="C191" s="181">
        <v>0</v>
      </c>
      <c r="D191" s="182">
        <v>5</v>
      </c>
      <c r="E191" s="182">
        <v>23</v>
      </c>
      <c r="F191" s="182">
        <v>0</v>
      </c>
      <c r="G191" s="182">
        <v>0</v>
      </c>
      <c r="H191" s="183">
        <v>28</v>
      </c>
      <c r="I191" s="181">
        <v>0</v>
      </c>
      <c r="J191" s="182">
        <v>6</v>
      </c>
      <c r="K191" s="182">
        <v>18</v>
      </c>
      <c r="L191" s="182">
        <v>0</v>
      </c>
      <c r="M191" s="182">
        <v>0</v>
      </c>
      <c r="N191" s="183">
        <v>24</v>
      </c>
      <c r="O191" s="182">
        <v>0</v>
      </c>
      <c r="P191" s="182">
        <v>3</v>
      </c>
      <c r="Q191" s="182">
        <v>19</v>
      </c>
      <c r="R191" s="182">
        <v>0</v>
      </c>
      <c r="S191" s="182">
        <v>0</v>
      </c>
      <c r="T191" s="183">
        <v>22</v>
      </c>
      <c r="U191" s="181">
        <v>0</v>
      </c>
      <c r="V191" s="182">
        <v>8</v>
      </c>
      <c r="W191" s="182">
        <v>17</v>
      </c>
      <c r="X191" s="182">
        <v>0</v>
      </c>
      <c r="Y191" s="182">
        <v>0</v>
      </c>
      <c r="Z191" s="183">
        <v>25</v>
      </c>
      <c r="AA191" s="181">
        <v>0</v>
      </c>
      <c r="AB191" s="182">
        <v>6</v>
      </c>
      <c r="AC191" s="182">
        <v>21</v>
      </c>
      <c r="AD191" s="182">
        <v>0</v>
      </c>
      <c r="AE191" s="182">
        <v>0</v>
      </c>
      <c r="AF191" s="183">
        <v>27</v>
      </c>
      <c r="AG191" s="181">
        <v>0</v>
      </c>
      <c r="AH191" s="182">
        <v>5</v>
      </c>
      <c r="AI191" s="182">
        <v>18</v>
      </c>
      <c r="AJ191" s="182">
        <v>0</v>
      </c>
      <c r="AK191" s="182">
        <v>0</v>
      </c>
      <c r="AL191" s="183">
        <v>23</v>
      </c>
      <c r="AM191" s="181">
        <v>0</v>
      </c>
      <c r="AN191" s="182">
        <v>7</v>
      </c>
      <c r="AO191" s="182">
        <v>18</v>
      </c>
      <c r="AP191" s="182">
        <v>0</v>
      </c>
      <c r="AQ191" s="182">
        <v>0</v>
      </c>
      <c r="AR191" s="183">
        <v>25</v>
      </c>
      <c r="AS191" s="181">
        <v>0</v>
      </c>
      <c r="AT191" s="182">
        <v>5</v>
      </c>
      <c r="AU191" s="182">
        <v>20</v>
      </c>
      <c r="AV191" s="182">
        <v>0</v>
      </c>
      <c r="AW191" s="182">
        <v>0</v>
      </c>
      <c r="AX191" s="183">
        <v>25</v>
      </c>
      <c r="AY191" s="181">
        <v>0</v>
      </c>
      <c r="AZ191" s="182">
        <v>7</v>
      </c>
      <c r="BA191" s="182">
        <v>18</v>
      </c>
      <c r="BB191" s="182">
        <v>0</v>
      </c>
      <c r="BC191" s="182">
        <v>0</v>
      </c>
      <c r="BD191" s="183">
        <v>25</v>
      </c>
      <c r="BE191" s="184">
        <v>0</v>
      </c>
      <c r="BF191" s="185">
        <v>0</v>
      </c>
      <c r="BG191" s="186"/>
      <c r="BH191" s="184">
        <v>9</v>
      </c>
      <c r="BI191" s="182"/>
      <c r="BJ191" s="185">
        <v>4</v>
      </c>
      <c r="BK191" s="186">
        <v>8</v>
      </c>
      <c r="BL191" s="184">
        <v>19</v>
      </c>
      <c r="BM191" s="185">
        <v>-4</v>
      </c>
      <c r="BN191" s="186">
        <v>-0.17391304347826086</v>
      </c>
      <c r="BO191" s="184">
        <v>0</v>
      </c>
      <c r="BP191" s="185">
        <v>0</v>
      </c>
      <c r="BQ191" s="186"/>
      <c r="BR191" s="184">
        <v>0</v>
      </c>
      <c r="BS191" s="185">
        <v>0</v>
      </c>
      <c r="BT191" s="186"/>
      <c r="BU191" s="184">
        <v>28</v>
      </c>
      <c r="BV191" s="185">
        <v>0</v>
      </c>
      <c r="BW191" s="186"/>
    </row>
    <row r="192" spans="1:75" s="155" customFormat="1" ht="12" x14ac:dyDescent="0.2">
      <c r="A192" s="187" t="s">
        <v>255</v>
      </c>
      <c r="B192" s="180">
        <v>43</v>
      </c>
      <c r="C192" s="181">
        <v>0</v>
      </c>
      <c r="D192" s="182">
        <v>77</v>
      </c>
      <c r="E192" s="182">
        <v>428</v>
      </c>
      <c r="F192" s="182">
        <v>329</v>
      </c>
      <c r="G192" s="182">
        <v>443</v>
      </c>
      <c r="H192" s="183">
        <v>1277</v>
      </c>
      <c r="I192" s="181">
        <v>0</v>
      </c>
      <c r="J192" s="182">
        <v>70</v>
      </c>
      <c r="K192" s="182">
        <v>422</v>
      </c>
      <c r="L192" s="182">
        <v>315</v>
      </c>
      <c r="M192" s="182">
        <v>449</v>
      </c>
      <c r="N192" s="183">
        <v>1256</v>
      </c>
      <c r="O192" s="182">
        <v>0</v>
      </c>
      <c r="P192" s="182">
        <v>76</v>
      </c>
      <c r="Q192" s="182">
        <v>378</v>
      </c>
      <c r="R192" s="182">
        <v>283</v>
      </c>
      <c r="S192" s="182">
        <v>466</v>
      </c>
      <c r="T192" s="183">
        <v>1203</v>
      </c>
      <c r="U192" s="181">
        <v>0</v>
      </c>
      <c r="V192" s="182">
        <v>69</v>
      </c>
      <c r="W192" s="182">
        <v>378</v>
      </c>
      <c r="X192" s="182">
        <v>281</v>
      </c>
      <c r="Y192" s="182">
        <v>481</v>
      </c>
      <c r="Z192" s="183">
        <v>1209</v>
      </c>
      <c r="AA192" s="181">
        <v>0</v>
      </c>
      <c r="AB192" s="182">
        <v>65</v>
      </c>
      <c r="AC192" s="182">
        <v>388</v>
      </c>
      <c r="AD192" s="182">
        <v>261</v>
      </c>
      <c r="AE192" s="182">
        <v>446</v>
      </c>
      <c r="AF192" s="183">
        <v>1160</v>
      </c>
      <c r="AG192" s="181">
        <v>0</v>
      </c>
      <c r="AH192" s="182">
        <v>74</v>
      </c>
      <c r="AI192" s="182">
        <v>377</v>
      </c>
      <c r="AJ192" s="182">
        <v>242</v>
      </c>
      <c r="AK192" s="182">
        <v>451</v>
      </c>
      <c r="AL192" s="183">
        <v>1144</v>
      </c>
      <c r="AM192" s="181">
        <v>13</v>
      </c>
      <c r="AN192" s="182">
        <v>66</v>
      </c>
      <c r="AO192" s="182">
        <v>462</v>
      </c>
      <c r="AP192" s="182">
        <v>142</v>
      </c>
      <c r="AQ192" s="182">
        <v>426</v>
      </c>
      <c r="AR192" s="183">
        <v>1109</v>
      </c>
      <c r="AS192" s="181">
        <v>19</v>
      </c>
      <c r="AT192" s="182">
        <v>55</v>
      </c>
      <c r="AU192" s="182">
        <v>459</v>
      </c>
      <c r="AV192" s="182">
        <v>163</v>
      </c>
      <c r="AW192" s="182">
        <v>400</v>
      </c>
      <c r="AX192" s="183">
        <v>1096</v>
      </c>
      <c r="AY192" s="181">
        <v>29</v>
      </c>
      <c r="AZ192" s="182">
        <v>69</v>
      </c>
      <c r="BA192" s="182">
        <v>441</v>
      </c>
      <c r="BB192" s="182">
        <v>141</v>
      </c>
      <c r="BC192" s="182">
        <v>396</v>
      </c>
      <c r="BD192" s="183">
        <v>1076</v>
      </c>
      <c r="BE192" s="184">
        <v>43</v>
      </c>
      <c r="BF192" s="185">
        <v>43</v>
      </c>
      <c r="BG192" s="186"/>
      <c r="BH192" s="184">
        <v>63</v>
      </c>
      <c r="BI192" s="182"/>
      <c r="BJ192" s="185">
        <v>-14</v>
      </c>
      <c r="BK192" s="186">
        <v>-0.18181818181818182</v>
      </c>
      <c r="BL192" s="184">
        <v>432</v>
      </c>
      <c r="BM192" s="185">
        <v>4</v>
      </c>
      <c r="BN192" s="186">
        <v>9.3457943925233638E-3</v>
      </c>
      <c r="BO192" s="184">
        <v>150</v>
      </c>
      <c r="BP192" s="185">
        <v>-179</v>
      </c>
      <c r="BQ192" s="186">
        <v>-0.54407294832826747</v>
      </c>
      <c r="BR192" s="184">
        <v>352</v>
      </c>
      <c r="BS192" s="185">
        <v>-91</v>
      </c>
      <c r="BT192" s="186">
        <v>-0.2054176072234763</v>
      </c>
      <c r="BU192" s="184">
        <v>1040</v>
      </c>
      <c r="BV192" s="185">
        <v>-237</v>
      </c>
      <c r="BW192" s="186">
        <v>-0.18559122944400941</v>
      </c>
    </row>
    <row r="193" spans="1:75" s="155" customFormat="1" ht="12" x14ac:dyDescent="0.2">
      <c r="A193" s="187" t="s">
        <v>261</v>
      </c>
      <c r="B193" s="180">
        <v>43</v>
      </c>
      <c r="C193" s="181">
        <v>0</v>
      </c>
      <c r="D193" s="182">
        <v>31</v>
      </c>
      <c r="E193" s="182">
        <v>186</v>
      </c>
      <c r="F193" s="182">
        <v>126</v>
      </c>
      <c r="G193" s="182">
        <v>204</v>
      </c>
      <c r="H193" s="183">
        <v>547</v>
      </c>
      <c r="I193" s="181">
        <v>0</v>
      </c>
      <c r="J193" s="182">
        <v>34</v>
      </c>
      <c r="K193" s="182">
        <v>180</v>
      </c>
      <c r="L193" s="182">
        <v>136</v>
      </c>
      <c r="M193" s="182">
        <v>199</v>
      </c>
      <c r="N193" s="183">
        <v>549</v>
      </c>
      <c r="O193" s="182">
        <v>0</v>
      </c>
      <c r="P193" s="182">
        <v>31</v>
      </c>
      <c r="Q193" s="182">
        <v>186</v>
      </c>
      <c r="R193" s="182">
        <v>121</v>
      </c>
      <c r="S193" s="182">
        <v>205</v>
      </c>
      <c r="T193" s="183">
        <v>543</v>
      </c>
      <c r="U193" s="181">
        <v>0</v>
      </c>
      <c r="V193" s="182">
        <v>30</v>
      </c>
      <c r="W193" s="182">
        <v>170</v>
      </c>
      <c r="X193" s="182">
        <v>137</v>
      </c>
      <c r="Y193" s="182">
        <v>190</v>
      </c>
      <c r="Z193" s="183">
        <v>527</v>
      </c>
      <c r="AA193" s="181">
        <v>0</v>
      </c>
      <c r="AB193" s="182">
        <v>32</v>
      </c>
      <c r="AC193" s="182">
        <v>171</v>
      </c>
      <c r="AD193" s="182">
        <v>123</v>
      </c>
      <c r="AE193" s="182">
        <v>176</v>
      </c>
      <c r="AF193" s="183">
        <v>502</v>
      </c>
      <c r="AG193" s="181">
        <v>0</v>
      </c>
      <c r="AH193" s="182">
        <v>34</v>
      </c>
      <c r="AI193" s="182">
        <v>165</v>
      </c>
      <c r="AJ193" s="182">
        <v>119</v>
      </c>
      <c r="AK193" s="182">
        <v>163</v>
      </c>
      <c r="AL193" s="183">
        <v>481</v>
      </c>
      <c r="AM193" s="181"/>
      <c r="AN193" s="182"/>
      <c r="AO193" s="182"/>
      <c r="AP193" s="182"/>
      <c r="AQ193" s="182"/>
      <c r="AR193" s="183"/>
      <c r="AS193" s="181"/>
      <c r="AT193" s="182"/>
      <c r="AU193" s="182"/>
      <c r="AV193" s="182"/>
      <c r="AW193" s="182"/>
      <c r="AX193" s="183"/>
      <c r="AY193" s="181"/>
      <c r="AZ193" s="182"/>
      <c r="BA193" s="182"/>
      <c r="BB193" s="182"/>
      <c r="BC193" s="182"/>
      <c r="BD193" s="183"/>
      <c r="BE193" s="184"/>
      <c r="BF193" s="185">
        <v>0</v>
      </c>
      <c r="BG193" s="186"/>
      <c r="BH193" s="184"/>
      <c r="BI193" s="182"/>
      <c r="BJ193" s="185">
        <v>-31</v>
      </c>
      <c r="BK193" s="186">
        <v>-10</v>
      </c>
      <c r="BL193" s="184"/>
      <c r="BM193" s="185">
        <v>-186</v>
      </c>
      <c r="BN193" s="186">
        <v>-10</v>
      </c>
      <c r="BO193" s="184"/>
      <c r="BP193" s="185">
        <v>-126</v>
      </c>
      <c r="BQ193" s="186">
        <v>-10</v>
      </c>
      <c r="BR193" s="184"/>
      <c r="BS193" s="185">
        <v>-204</v>
      </c>
      <c r="BT193" s="186">
        <v>-10</v>
      </c>
      <c r="BU193" s="184"/>
      <c r="BV193" s="185">
        <v>-547</v>
      </c>
      <c r="BW193" s="186">
        <v>-10</v>
      </c>
    </row>
    <row r="194" spans="1:75" s="155" customFormat="1" ht="12" x14ac:dyDescent="0.2">
      <c r="A194" s="179" t="s">
        <v>459</v>
      </c>
      <c r="B194" s="180">
        <v>43</v>
      </c>
      <c r="C194" s="181">
        <v>0</v>
      </c>
      <c r="D194" s="182">
        <v>113</v>
      </c>
      <c r="E194" s="182">
        <v>637</v>
      </c>
      <c r="F194" s="182">
        <v>455</v>
      </c>
      <c r="G194" s="182">
        <v>647</v>
      </c>
      <c r="H194" s="183">
        <v>1852</v>
      </c>
      <c r="I194" s="181">
        <v>0</v>
      </c>
      <c r="J194" s="182">
        <v>110</v>
      </c>
      <c r="K194" s="182">
        <v>620</v>
      </c>
      <c r="L194" s="182">
        <v>451</v>
      </c>
      <c r="M194" s="182">
        <v>648</v>
      </c>
      <c r="N194" s="183">
        <v>1829</v>
      </c>
      <c r="O194" s="182">
        <v>0</v>
      </c>
      <c r="P194" s="182">
        <v>110</v>
      </c>
      <c r="Q194" s="182">
        <v>583</v>
      </c>
      <c r="R194" s="182">
        <v>404</v>
      </c>
      <c r="S194" s="182">
        <v>671</v>
      </c>
      <c r="T194" s="183">
        <v>1768</v>
      </c>
      <c r="U194" s="181">
        <v>0</v>
      </c>
      <c r="V194" s="182">
        <v>107</v>
      </c>
      <c r="W194" s="182">
        <v>565</v>
      </c>
      <c r="X194" s="182">
        <v>418</v>
      </c>
      <c r="Y194" s="182">
        <v>671</v>
      </c>
      <c r="Z194" s="183">
        <v>1761</v>
      </c>
      <c r="AA194" s="181">
        <v>0</v>
      </c>
      <c r="AB194" s="182">
        <v>103</v>
      </c>
      <c r="AC194" s="182">
        <v>580</v>
      </c>
      <c r="AD194" s="182">
        <v>384</v>
      </c>
      <c r="AE194" s="182">
        <v>622</v>
      </c>
      <c r="AF194" s="183">
        <v>1689</v>
      </c>
      <c r="AG194" s="181">
        <v>0</v>
      </c>
      <c r="AH194" s="182">
        <v>113</v>
      </c>
      <c r="AI194" s="182">
        <v>560</v>
      </c>
      <c r="AJ194" s="182">
        <v>361</v>
      </c>
      <c r="AK194" s="182">
        <v>614</v>
      </c>
      <c r="AL194" s="183">
        <v>1648</v>
      </c>
      <c r="AM194" s="181">
        <v>13</v>
      </c>
      <c r="AN194" s="182">
        <v>73</v>
      </c>
      <c r="AO194" s="182">
        <v>480</v>
      </c>
      <c r="AP194" s="182">
        <v>142</v>
      </c>
      <c r="AQ194" s="182">
        <v>426</v>
      </c>
      <c r="AR194" s="183">
        <v>1134</v>
      </c>
      <c r="AS194" s="181">
        <f t="shared" ref="AS194:AX194" si="41">SUM(AS191:AS192)</f>
        <v>19</v>
      </c>
      <c r="AT194" s="182">
        <f t="shared" si="41"/>
        <v>60</v>
      </c>
      <c r="AU194" s="182">
        <f t="shared" si="41"/>
        <v>479</v>
      </c>
      <c r="AV194" s="182">
        <f t="shared" si="41"/>
        <v>163</v>
      </c>
      <c r="AW194" s="182">
        <f t="shared" si="41"/>
        <v>400</v>
      </c>
      <c r="AX194" s="183">
        <f t="shared" si="41"/>
        <v>1121</v>
      </c>
      <c r="AY194" s="181">
        <v>29</v>
      </c>
      <c r="AZ194" s="182">
        <v>76</v>
      </c>
      <c r="BA194" s="182">
        <v>459</v>
      </c>
      <c r="BB194" s="182">
        <v>141</v>
      </c>
      <c r="BC194" s="182">
        <v>396</v>
      </c>
      <c r="BD194" s="183">
        <v>1101</v>
      </c>
      <c r="BE194" s="184">
        <v>43</v>
      </c>
      <c r="BF194" s="185">
        <v>43</v>
      </c>
      <c r="BG194" s="186"/>
      <c r="BH194" s="184">
        <v>72</v>
      </c>
      <c r="BI194" s="182"/>
      <c r="BJ194" s="185">
        <v>-41</v>
      </c>
      <c r="BK194" s="186">
        <v>-0.36283185840707965</v>
      </c>
      <c r="BL194" s="184">
        <v>451</v>
      </c>
      <c r="BM194" s="185">
        <v>-186</v>
      </c>
      <c r="BN194" s="186">
        <v>-0.29199372056514916</v>
      </c>
      <c r="BO194" s="184">
        <v>150</v>
      </c>
      <c r="BP194" s="185">
        <v>-305</v>
      </c>
      <c r="BQ194" s="186">
        <v>-0.67032967032967028</v>
      </c>
      <c r="BR194" s="184">
        <v>352</v>
      </c>
      <c r="BS194" s="185">
        <v>-295</v>
      </c>
      <c r="BT194" s="186">
        <v>-0.45595054095826892</v>
      </c>
      <c r="BU194" s="184">
        <v>1068</v>
      </c>
      <c r="BV194" s="185">
        <v>-784</v>
      </c>
      <c r="BW194" s="186">
        <v>-0.42332613390928725</v>
      </c>
    </row>
    <row r="195" spans="1:75" s="155" customFormat="1" ht="12" x14ac:dyDescent="0.2">
      <c r="A195" s="187"/>
      <c r="B195" s="180"/>
      <c r="C195" s="181"/>
      <c r="D195" s="182"/>
      <c r="E195" s="182"/>
      <c r="F195" s="182"/>
      <c r="G195" s="182"/>
      <c r="H195" s="183"/>
      <c r="I195" s="181"/>
      <c r="J195" s="182"/>
      <c r="K195" s="182"/>
      <c r="L195" s="182"/>
      <c r="M195" s="182"/>
      <c r="N195" s="183"/>
      <c r="O195" s="182"/>
      <c r="P195" s="182"/>
      <c r="Q195" s="182"/>
      <c r="R195" s="182"/>
      <c r="S195" s="182"/>
      <c r="T195" s="183"/>
      <c r="U195" s="181"/>
      <c r="V195" s="182"/>
      <c r="W195" s="182"/>
      <c r="X195" s="182"/>
      <c r="Y195" s="182"/>
      <c r="Z195" s="183"/>
      <c r="AA195" s="181"/>
      <c r="AB195" s="182"/>
      <c r="AC195" s="182"/>
      <c r="AD195" s="182"/>
      <c r="AE195" s="182"/>
      <c r="AF195" s="183"/>
      <c r="AG195" s="181"/>
      <c r="AH195" s="182"/>
      <c r="AI195" s="182"/>
      <c r="AJ195" s="182"/>
      <c r="AK195" s="182"/>
      <c r="AL195" s="183"/>
      <c r="AM195" s="181"/>
      <c r="AN195" s="182"/>
      <c r="AO195" s="182"/>
      <c r="AP195" s="182"/>
      <c r="AQ195" s="182"/>
      <c r="AR195" s="183"/>
      <c r="AS195" s="181"/>
      <c r="AT195" s="182"/>
      <c r="AU195" s="182"/>
      <c r="AV195" s="182"/>
      <c r="AW195" s="182"/>
      <c r="AX195" s="183"/>
      <c r="AY195" s="181"/>
      <c r="AZ195" s="182"/>
      <c r="BA195" s="182"/>
      <c r="BB195" s="182"/>
      <c r="BC195" s="182"/>
      <c r="BD195" s="183"/>
      <c r="BE195" s="184"/>
      <c r="BF195" s="185"/>
      <c r="BG195" s="186"/>
      <c r="BH195" s="184"/>
      <c r="BI195" s="182"/>
      <c r="BJ195" s="185"/>
      <c r="BK195" s="186"/>
      <c r="BL195" s="184"/>
      <c r="BM195" s="185"/>
      <c r="BN195" s="186"/>
      <c r="BO195" s="184"/>
      <c r="BP195" s="185"/>
      <c r="BQ195" s="186"/>
      <c r="BR195" s="184"/>
      <c r="BS195" s="185"/>
      <c r="BT195" s="186"/>
      <c r="BU195" s="184"/>
      <c r="BV195" s="185"/>
      <c r="BW195" s="186"/>
    </row>
    <row r="196" spans="1:75" s="155" customFormat="1" ht="12" x14ac:dyDescent="0.2">
      <c r="A196" s="187" t="s">
        <v>195</v>
      </c>
      <c r="B196" s="180">
        <v>44</v>
      </c>
      <c r="C196" s="181">
        <v>0</v>
      </c>
      <c r="D196" s="182">
        <v>46</v>
      </c>
      <c r="E196" s="182">
        <v>460</v>
      </c>
      <c r="F196" s="182">
        <v>0</v>
      </c>
      <c r="G196" s="182">
        <v>0</v>
      </c>
      <c r="H196" s="183">
        <v>506</v>
      </c>
      <c r="I196" s="181">
        <v>0</v>
      </c>
      <c r="J196" s="182">
        <v>38</v>
      </c>
      <c r="K196" s="182">
        <v>440</v>
      </c>
      <c r="L196" s="182">
        <v>0</v>
      </c>
      <c r="M196" s="182">
        <v>0</v>
      </c>
      <c r="N196" s="183">
        <v>478</v>
      </c>
      <c r="O196" s="182">
        <v>0</v>
      </c>
      <c r="P196" s="182">
        <v>39</v>
      </c>
      <c r="Q196" s="182">
        <v>437</v>
      </c>
      <c r="R196" s="182">
        <v>0</v>
      </c>
      <c r="S196" s="182">
        <v>0</v>
      </c>
      <c r="T196" s="183">
        <v>476</v>
      </c>
      <c r="U196" s="181">
        <v>0</v>
      </c>
      <c r="V196" s="182">
        <v>33</v>
      </c>
      <c r="W196" s="182">
        <v>437</v>
      </c>
      <c r="X196" s="182">
        <v>0</v>
      </c>
      <c r="Y196" s="182">
        <v>0</v>
      </c>
      <c r="Z196" s="183">
        <v>470</v>
      </c>
      <c r="AA196" s="181">
        <v>0</v>
      </c>
      <c r="AB196" s="182">
        <v>48</v>
      </c>
      <c r="AC196" s="182">
        <v>405</v>
      </c>
      <c r="AD196" s="182">
        <v>0</v>
      </c>
      <c r="AE196" s="182">
        <v>0</v>
      </c>
      <c r="AF196" s="183">
        <v>453</v>
      </c>
      <c r="AG196" s="181">
        <v>0</v>
      </c>
      <c r="AH196" s="182">
        <v>53</v>
      </c>
      <c r="AI196" s="182">
        <v>436</v>
      </c>
      <c r="AJ196" s="182">
        <v>0</v>
      </c>
      <c r="AK196" s="182">
        <v>0</v>
      </c>
      <c r="AL196" s="183">
        <v>489</v>
      </c>
      <c r="AM196" s="181">
        <v>0</v>
      </c>
      <c r="AN196" s="182">
        <v>33</v>
      </c>
      <c r="AO196" s="182">
        <v>415</v>
      </c>
      <c r="AP196" s="182">
        <v>0</v>
      </c>
      <c r="AQ196" s="182">
        <v>0</v>
      </c>
      <c r="AR196" s="183">
        <v>448</v>
      </c>
      <c r="AS196" s="181">
        <v>0</v>
      </c>
      <c r="AT196" s="182">
        <v>30</v>
      </c>
      <c r="AU196" s="182">
        <v>406</v>
      </c>
      <c r="AV196" s="182">
        <v>0</v>
      </c>
      <c r="AW196" s="182">
        <v>0</v>
      </c>
      <c r="AX196" s="183">
        <v>436</v>
      </c>
      <c r="AY196" s="181">
        <v>0</v>
      </c>
      <c r="AZ196" s="182">
        <v>34</v>
      </c>
      <c r="BA196" s="182">
        <v>407</v>
      </c>
      <c r="BB196" s="182">
        <v>0</v>
      </c>
      <c r="BC196" s="182">
        <v>0</v>
      </c>
      <c r="BD196" s="183">
        <v>441</v>
      </c>
      <c r="BE196" s="184">
        <v>0</v>
      </c>
      <c r="BF196" s="185">
        <v>0</v>
      </c>
      <c r="BG196" s="186"/>
      <c r="BH196" s="184">
        <v>43</v>
      </c>
      <c r="BI196" s="182"/>
      <c r="BJ196" s="185">
        <v>-3</v>
      </c>
      <c r="BK196" s="186">
        <v>-6.5217391304347824E-2</v>
      </c>
      <c r="BL196" s="184">
        <v>390</v>
      </c>
      <c r="BM196" s="185">
        <v>-70</v>
      </c>
      <c r="BN196" s="186">
        <v>-0.15217391304347827</v>
      </c>
      <c r="BO196" s="184">
        <v>0</v>
      </c>
      <c r="BP196" s="185">
        <v>0</v>
      </c>
      <c r="BQ196" s="186"/>
      <c r="BR196" s="184">
        <v>0</v>
      </c>
      <c r="BS196" s="185">
        <v>0</v>
      </c>
      <c r="BT196" s="186"/>
      <c r="BU196" s="184">
        <v>433</v>
      </c>
      <c r="BV196" s="185">
        <v>-73</v>
      </c>
      <c r="BW196" s="186">
        <v>-0.14426877470355731</v>
      </c>
    </row>
    <row r="197" spans="1:75" s="155" customFormat="1" ht="12" x14ac:dyDescent="0.2">
      <c r="A197" s="187" t="s">
        <v>196</v>
      </c>
      <c r="B197" s="180">
        <v>44</v>
      </c>
      <c r="C197" s="181">
        <v>0</v>
      </c>
      <c r="D197" s="182">
        <v>40</v>
      </c>
      <c r="E197" s="182">
        <v>433</v>
      </c>
      <c r="F197" s="182">
        <v>0</v>
      </c>
      <c r="G197" s="182">
        <v>0</v>
      </c>
      <c r="H197" s="183">
        <v>473</v>
      </c>
      <c r="I197" s="181">
        <v>0</v>
      </c>
      <c r="J197" s="182">
        <v>48</v>
      </c>
      <c r="K197" s="182">
        <v>436</v>
      </c>
      <c r="L197" s="182">
        <v>0</v>
      </c>
      <c r="M197" s="182">
        <v>0</v>
      </c>
      <c r="N197" s="183">
        <v>484</v>
      </c>
      <c r="O197" s="182">
        <v>0</v>
      </c>
      <c r="P197" s="182">
        <v>41</v>
      </c>
      <c r="Q197" s="182">
        <v>450</v>
      </c>
      <c r="R197" s="182">
        <v>0</v>
      </c>
      <c r="S197" s="182">
        <v>0</v>
      </c>
      <c r="T197" s="183">
        <v>491</v>
      </c>
      <c r="U197" s="181">
        <v>0</v>
      </c>
      <c r="V197" s="182">
        <v>45</v>
      </c>
      <c r="W197" s="182">
        <v>459</v>
      </c>
      <c r="X197" s="182">
        <v>0</v>
      </c>
      <c r="Y197" s="182">
        <v>0</v>
      </c>
      <c r="Z197" s="183">
        <v>504</v>
      </c>
      <c r="AA197" s="181">
        <v>0</v>
      </c>
      <c r="AB197" s="182">
        <v>53</v>
      </c>
      <c r="AC197" s="182">
        <v>462</v>
      </c>
      <c r="AD197" s="182">
        <v>0</v>
      </c>
      <c r="AE197" s="182">
        <v>0</v>
      </c>
      <c r="AF197" s="183">
        <v>515</v>
      </c>
      <c r="AG197" s="181">
        <v>0</v>
      </c>
      <c r="AH197" s="182">
        <v>45</v>
      </c>
      <c r="AI197" s="182">
        <v>461</v>
      </c>
      <c r="AJ197" s="182">
        <v>0</v>
      </c>
      <c r="AK197" s="182">
        <v>0</v>
      </c>
      <c r="AL197" s="183">
        <v>506</v>
      </c>
      <c r="AM197" s="181">
        <v>0</v>
      </c>
      <c r="AN197" s="182">
        <v>60</v>
      </c>
      <c r="AO197" s="182">
        <v>446</v>
      </c>
      <c r="AP197" s="182">
        <v>0</v>
      </c>
      <c r="AQ197" s="182">
        <v>0</v>
      </c>
      <c r="AR197" s="183">
        <v>506</v>
      </c>
      <c r="AS197" s="181">
        <v>0</v>
      </c>
      <c r="AT197" s="182">
        <v>49</v>
      </c>
      <c r="AU197" s="182">
        <v>456</v>
      </c>
      <c r="AV197" s="182">
        <v>0</v>
      </c>
      <c r="AW197" s="182">
        <v>0</v>
      </c>
      <c r="AX197" s="183">
        <v>505</v>
      </c>
      <c r="AY197" s="181">
        <v>0</v>
      </c>
      <c r="AZ197" s="182">
        <v>57</v>
      </c>
      <c r="BA197" s="182">
        <v>438</v>
      </c>
      <c r="BB197" s="182">
        <v>0</v>
      </c>
      <c r="BC197" s="182">
        <v>0</v>
      </c>
      <c r="BD197" s="183">
        <v>495</v>
      </c>
      <c r="BE197" s="184">
        <v>0</v>
      </c>
      <c r="BF197" s="185">
        <v>0</v>
      </c>
      <c r="BG197" s="186"/>
      <c r="BH197" s="184">
        <v>55</v>
      </c>
      <c r="BI197" s="182"/>
      <c r="BJ197" s="185">
        <v>15</v>
      </c>
      <c r="BK197" s="186">
        <v>0.375</v>
      </c>
      <c r="BL197" s="184">
        <v>453</v>
      </c>
      <c r="BM197" s="185">
        <v>20</v>
      </c>
      <c r="BN197" s="186">
        <v>4.6189376443418015E-2</v>
      </c>
      <c r="BO197" s="184">
        <v>0</v>
      </c>
      <c r="BP197" s="185">
        <v>0</v>
      </c>
      <c r="BQ197" s="186"/>
      <c r="BR197" s="184">
        <v>0</v>
      </c>
      <c r="BS197" s="185">
        <v>0</v>
      </c>
      <c r="BT197" s="186"/>
      <c r="BU197" s="184">
        <v>508</v>
      </c>
      <c r="BV197" s="185">
        <v>35</v>
      </c>
      <c r="BW197" s="186">
        <v>7.399577167019028E-2</v>
      </c>
    </row>
    <row r="198" spans="1:75" s="155" customFormat="1" ht="12" x14ac:dyDescent="0.2">
      <c r="A198" s="187" t="s">
        <v>182</v>
      </c>
      <c r="B198" s="180">
        <v>44</v>
      </c>
      <c r="C198" s="181">
        <v>0</v>
      </c>
      <c r="D198" s="182">
        <v>49</v>
      </c>
      <c r="E198" s="182">
        <v>502</v>
      </c>
      <c r="F198" s="182">
        <v>0</v>
      </c>
      <c r="G198" s="182">
        <v>0</v>
      </c>
      <c r="H198" s="183">
        <v>551</v>
      </c>
      <c r="I198" s="181">
        <v>0</v>
      </c>
      <c r="J198" s="182">
        <v>37</v>
      </c>
      <c r="K198" s="182">
        <v>469</v>
      </c>
      <c r="L198" s="182">
        <v>0</v>
      </c>
      <c r="M198" s="182">
        <v>0</v>
      </c>
      <c r="N198" s="183">
        <v>506</v>
      </c>
      <c r="O198" s="182">
        <v>0</v>
      </c>
      <c r="P198" s="182">
        <v>44</v>
      </c>
      <c r="Q198" s="182">
        <v>457</v>
      </c>
      <c r="R198" s="182">
        <v>0</v>
      </c>
      <c r="S198" s="182">
        <v>0</v>
      </c>
      <c r="T198" s="183">
        <v>501</v>
      </c>
      <c r="U198" s="181">
        <v>0</v>
      </c>
      <c r="V198" s="182">
        <v>41</v>
      </c>
      <c r="W198" s="182">
        <v>459</v>
      </c>
      <c r="X198" s="182">
        <v>0</v>
      </c>
      <c r="Y198" s="182">
        <v>0</v>
      </c>
      <c r="Z198" s="183">
        <v>500</v>
      </c>
      <c r="AA198" s="181">
        <v>0</v>
      </c>
      <c r="AB198" s="182">
        <v>44</v>
      </c>
      <c r="AC198" s="182">
        <v>443</v>
      </c>
      <c r="AD198" s="182">
        <v>0</v>
      </c>
      <c r="AE198" s="182">
        <v>0</v>
      </c>
      <c r="AF198" s="183">
        <v>487</v>
      </c>
      <c r="AG198" s="181">
        <v>0</v>
      </c>
      <c r="AH198" s="182">
        <v>37</v>
      </c>
      <c r="AI198" s="182">
        <v>434</v>
      </c>
      <c r="AJ198" s="182">
        <v>0</v>
      </c>
      <c r="AK198" s="182">
        <v>0</v>
      </c>
      <c r="AL198" s="183">
        <v>471</v>
      </c>
      <c r="AM198" s="181">
        <v>0</v>
      </c>
      <c r="AN198" s="182">
        <v>41</v>
      </c>
      <c r="AO198" s="182">
        <v>415</v>
      </c>
      <c r="AP198" s="182">
        <v>0</v>
      </c>
      <c r="AQ198" s="182">
        <v>0</v>
      </c>
      <c r="AR198" s="183">
        <v>456</v>
      </c>
      <c r="AS198" s="181">
        <v>0</v>
      </c>
      <c r="AT198" s="182">
        <v>41</v>
      </c>
      <c r="AU198" s="182">
        <v>418</v>
      </c>
      <c r="AV198" s="182">
        <v>0</v>
      </c>
      <c r="AW198" s="182">
        <v>0</v>
      </c>
      <c r="AX198" s="183">
        <v>459</v>
      </c>
      <c r="AY198" s="181">
        <v>0</v>
      </c>
      <c r="AZ198" s="182">
        <v>49</v>
      </c>
      <c r="BA198" s="182">
        <v>406</v>
      </c>
      <c r="BB198" s="182">
        <v>0</v>
      </c>
      <c r="BC198" s="182">
        <v>0</v>
      </c>
      <c r="BD198" s="183">
        <v>455</v>
      </c>
      <c r="BE198" s="184">
        <v>0</v>
      </c>
      <c r="BF198" s="185">
        <v>0</v>
      </c>
      <c r="BG198" s="186"/>
      <c r="BH198" s="184">
        <v>33</v>
      </c>
      <c r="BI198" s="182"/>
      <c r="BJ198" s="185">
        <v>-16</v>
      </c>
      <c r="BK198" s="186">
        <v>-0.32653061224489793</v>
      </c>
      <c r="BL198" s="184">
        <v>399</v>
      </c>
      <c r="BM198" s="185">
        <v>-103</v>
      </c>
      <c r="BN198" s="186">
        <v>-0.20517928286852591</v>
      </c>
      <c r="BO198" s="184">
        <v>0</v>
      </c>
      <c r="BP198" s="185">
        <v>0</v>
      </c>
      <c r="BQ198" s="186"/>
      <c r="BR198" s="184">
        <v>0</v>
      </c>
      <c r="BS198" s="185">
        <v>0</v>
      </c>
      <c r="BT198" s="186"/>
      <c r="BU198" s="184">
        <v>432</v>
      </c>
      <c r="BV198" s="185">
        <v>-119</v>
      </c>
      <c r="BW198" s="186">
        <v>-0.2159709618874773</v>
      </c>
    </row>
    <row r="199" spans="1:75" s="155" customFormat="1" ht="12" x14ac:dyDescent="0.2">
      <c r="A199" s="179" t="s">
        <v>460</v>
      </c>
      <c r="B199" s="180">
        <v>44</v>
      </c>
      <c r="C199" s="181">
        <v>0</v>
      </c>
      <c r="D199" s="182">
        <v>135</v>
      </c>
      <c r="E199" s="182">
        <v>1395</v>
      </c>
      <c r="F199" s="182">
        <v>0</v>
      </c>
      <c r="G199" s="182">
        <v>0</v>
      </c>
      <c r="H199" s="183">
        <v>1530</v>
      </c>
      <c r="I199" s="181">
        <v>0</v>
      </c>
      <c r="J199" s="182">
        <v>123</v>
      </c>
      <c r="K199" s="182">
        <v>1345</v>
      </c>
      <c r="L199" s="182">
        <v>0</v>
      </c>
      <c r="M199" s="182">
        <v>0</v>
      </c>
      <c r="N199" s="183">
        <v>1468</v>
      </c>
      <c r="O199" s="182">
        <v>0</v>
      </c>
      <c r="P199" s="182">
        <v>124</v>
      </c>
      <c r="Q199" s="182">
        <v>1344</v>
      </c>
      <c r="R199" s="182">
        <v>0</v>
      </c>
      <c r="S199" s="182">
        <v>0</v>
      </c>
      <c r="T199" s="183">
        <v>1468</v>
      </c>
      <c r="U199" s="181">
        <v>0</v>
      </c>
      <c r="V199" s="182">
        <v>119</v>
      </c>
      <c r="W199" s="182">
        <v>1355</v>
      </c>
      <c r="X199" s="182">
        <v>0</v>
      </c>
      <c r="Y199" s="182">
        <v>0</v>
      </c>
      <c r="Z199" s="183">
        <v>1474</v>
      </c>
      <c r="AA199" s="181">
        <v>0</v>
      </c>
      <c r="AB199" s="182">
        <v>145</v>
      </c>
      <c r="AC199" s="182">
        <v>1310</v>
      </c>
      <c r="AD199" s="182">
        <v>0</v>
      </c>
      <c r="AE199" s="182">
        <v>0</v>
      </c>
      <c r="AF199" s="183">
        <v>1455</v>
      </c>
      <c r="AG199" s="181">
        <v>0</v>
      </c>
      <c r="AH199" s="182">
        <v>135</v>
      </c>
      <c r="AI199" s="182">
        <v>1331</v>
      </c>
      <c r="AJ199" s="182">
        <v>0</v>
      </c>
      <c r="AK199" s="182">
        <v>0</v>
      </c>
      <c r="AL199" s="183">
        <v>1466</v>
      </c>
      <c r="AM199" s="181">
        <v>0</v>
      </c>
      <c r="AN199" s="182">
        <v>134</v>
      </c>
      <c r="AO199" s="182">
        <v>1276</v>
      </c>
      <c r="AP199" s="182">
        <v>0</v>
      </c>
      <c r="AQ199" s="182">
        <v>0</v>
      </c>
      <c r="AR199" s="183">
        <v>1410</v>
      </c>
      <c r="AS199" s="181">
        <f t="shared" ref="AS199:AX199" si="42">SUM(AS196:AS198)</f>
        <v>0</v>
      </c>
      <c r="AT199" s="182">
        <f t="shared" si="42"/>
        <v>120</v>
      </c>
      <c r="AU199" s="182">
        <f t="shared" si="42"/>
        <v>1280</v>
      </c>
      <c r="AV199" s="182">
        <f t="shared" si="42"/>
        <v>0</v>
      </c>
      <c r="AW199" s="182">
        <f t="shared" si="42"/>
        <v>0</v>
      </c>
      <c r="AX199" s="183">
        <f t="shared" si="42"/>
        <v>1400</v>
      </c>
      <c r="AY199" s="181">
        <v>0</v>
      </c>
      <c r="AZ199" s="182">
        <v>140</v>
      </c>
      <c r="BA199" s="182">
        <v>1251</v>
      </c>
      <c r="BB199" s="182">
        <v>0</v>
      </c>
      <c r="BC199" s="182">
        <v>0</v>
      </c>
      <c r="BD199" s="183">
        <v>1391</v>
      </c>
      <c r="BE199" s="184">
        <v>0</v>
      </c>
      <c r="BF199" s="185">
        <v>0</v>
      </c>
      <c r="BG199" s="186"/>
      <c r="BH199" s="184">
        <v>131</v>
      </c>
      <c r="BI199" s="182"/>
      <c r="BJ199" s="185">
        <v>-4</v>
      </c>
      <c r="BK199" s="186">
        <v>-2.9629629629629631E-2</v>
      </c>
      <c r="BL199" s="184">
        <v>1242</v>
      </c>
      <c r="BM199" s="185">
        <v>-153</v>
      </c>
      <c r="BN199" s="186">
        <v>-0.10967741935483871</v>
      </c>
      <c r="BO199" s="184">
        <v>0</v>
      </c>
      <c r="BP199" s="185">
        <v>0</v>
      </c>
      <c r="BQ199" s="186"/>
      <c r="BR199" s="184">
        <v>0</v>
      </c>
      <c r="BS199" s="185">
        <v>0</v>
      </c>
      <c r="BT199" s="186"/>
      <c r="BU199" s="184">
        <v>1373</v>
      </c>
      <c r="BV199" s="185">
        <v>-157</v>
      </c>
      <c r="BW199" s="186">
        <v>-0.10261437908496732</v>
      </c>
    </row>
    <row r="200" spans="1:75" s="155" customFormat="1" ht="12" x14ac:dyDescent="0.2">
      <c r="A200" s="187"/>
      <c r="B200" s="180"/>
      <c r="C200" s="181"/>
      <c r="D200" s="182"/>
      <c r="E200" s="182"/>
      <c r="F200" s="182"/>
      <c r="G200" s="182"/>
      <c r="H200" s="183"/>
      <c r="I200" s="181"/>
      <c r="J200" s="182"/>
      <c r="K200" s="182"/>
      <c r="L200" s="182"/>
      <c r="M200" s="182"/>
      <c r="N200" s="183"/>
      <c r="O200" s="182"/>
      <c r="P200" s="182"/>
      <c r="Q200" s="182"/>
      <c r="R200" s="182"/>
      <c r="S200" s="182"/>
      <c r="T200" s="183"/>
      <c r="U200" s="181"/>
      <c r="V200" s="182"/>
      <c r="W200" s="182"/>
      <c r="X200" s="182"/>
      <c r="Y200" s="182"/>
      <c r="Z200" s="183"/>
      <c r="AA200" s="181"/>
      <c r="AB200" s="182"/>
      <c r="AC200" s="182"/>
      <c r="AD200" s="182"/>
      <c r="AE200" s="182"/>
      <c r="AF200" s="183"/>
      <c r="AG200" s="181"/>
      <c r="AH200" s="182"/>
      <c r="AI200" s="182"/>
      <c r="AJ200" s="182"/>
      <c r="AK200" s="182"/>
      <c r="AL200" s="183"/>
      <c r="AM200" s="181"/>
      <c r="AN200" s="182"/>
      <c r="AO200" s="182"/>
      <c r="AP200" s="182"/>
      <c r="AQ200" s="182"/>
      <c r="AR200" s="183"/>
      <c r="AS200" s="181"/>
      <c r="AT200" s="182"/>
      <c r="AU200" s="182"/>
      <c r="AV200" s="182"/>
      <c r="AW200" s="182"/>
      <c r="AX200" s="183"/>
      <c r="AY200" s="181"/>
      <c r="AZ200" s="182"/>
      <c r="BA200" s="182"/>
      <c r="BB200" s="182"/>
      <c r="BC200" s="182"/>
      <c r="BD200" s="183"/>
      <c r="BE200" s="184"/>
      <c r="BF200" s="185"/>
      <c r="BG200" s="186"/>
      <c r="BH200" s="184"/>
      <c r="BI200" s="182"/>
      <c r="BJ200" s="185"/>
      <c r="BK200" s="186"/>
      <c r="BL200" s="184"/>
      <c r="BM200" s="185"/>
      <c r="BN200" s="186"/>
      <c r="BO200" s="184"/>
      <c r="BP200" s="185"/>
      <c r="BQ200" s="186"/>
      <c r="BR200" s="184"/>
      <c r="BS200" s="185"/>
      <c r="BT200" s="186"/>
      <c r="BU200" s="184"/>
      <c r="BV200" s="185"/>
      <c r="BW200" s="186"/>
    </row>
    <row r="201" spans="1:75" s="155" customFormat="1" ht="12" x14ac:dyDescent="0.2">
      <c r="A201" s="187" t="s">
        <v>287</v>
      </c>
      <c r="B201" s="180">
        <v>45</v>
      </c>
      <c r="C201" s="181">
        <v>13</v>
      </c>
      <c r="D201" s="182">
        <v>41</v>
      </c>
      <c r="E201" s="182">
        <v>321</v>
      </c>
      <c r="F201" s="182">
        <v>119</v>
      </c>
      <c r="G201" s="182">
        <v>217</v>
      </c>
      <c r="H201" s="183">
        <v>711</v>
      </c>
      <c r="I201" s="181">
        <v>14</v>
      </c>
      <c r="J201" s="182">
        <v>37</v>
      </c>
      <c r="K201" s="182">
        <v>309</v>
      </c>
      <c r="L201" s="182">
        <v>108</v>
      </c>
      <c r="M201" s="182">
        <v>223</v>
      </c>
      <c r="N201" s="183">
        <v>691</v>
      </c>
      <c r="O201" s="182">
        <v>18</v>
      </c>
      <c r="P201" s="182">
        <v>44</v>
      </c>
      <c r="Q201" s="182">
        <v>305</v>
      </c>
      <c r="R201" s="182">
        <v>121</v>
      </c>
      <c r="S201" s="182">
        <v>209</v>
      </c>
      <c r="T201" s="183">
        <v>697</v>
      </c>
      <c r="U201" s="181">
        <v>13</v>
      </c>
      <c r="V201" s="182">
        <v>34</v>
      </c>
      <c r="W201" s="182">
        <v>288</v>
      </c>
      <c r="X201" s="182">
        <v>126</v>
      </c>
      <c r="Y201" s="182">
        <v>225</v>
      </c>
      <c r="Z201" s="183">
        <v>686</v>
      </c>
      <c r="AA201" s="181">
        <v>15</v>
      </c>
      <c r="AB201" s="182">
        <v>33</v>
      </c>
      <c r="AC201" s="182">
        <v>280</v>
      </c>
      <c r="AD201" s="182">
        <v>114</v>
      </c>
      <c r="AE201" s="182">
        <v>235</v>
      </c>
      <c r="AF201" s="183">
        <v>677</v>
      </c>
      <c r="AG201" s="181">
        <v>13</v>
      </c>
      <c r="AH201" s="182">
        <v>45</v>
      </c>
      <c r="AI201" s="182">
        <v>276</v>
      </c>
      <c r="AJ201" s="182">
        <v>116</v>
      </c>
      <c r="AK201" s="182">
        <v>231</v>
      </c>
      <c r="AL201" s="183">
        <v>681</v>
      </c>
      <c r="AM201" s="181">
        <v>15</v>
      </c>
      <c r="AN201" s="182">
        <v>30</v>
      </c>
      <c r="AO201" s="182">
        <v>275</v>
      </c>
      <c r="AP201" s="182">
        <v>109</v>
      </c>
      <c r="AQ201" s="182">
        <v>243</v>
      </c>
      <c r="AR201" s="183">
        <v>672</v>
      </c>
      <c r="AS201" s="181">
        <v>11</v>
      </c>
      <c r="AT201" s="182">
        <v>32</v>
      </c>
      <c r="AU201" s="182">
        <v>258</v>
      </c>
      <c r="AV201" s="182">
        <v>96</v>
      </c>
      <c r="AW201" s="182">
        <v>235</v>
      </c>
      <c r="AX201" s="183">
        <v>632</v>
      </c>
      <c r="AY201" s="181">
        <v>14</v>
      </c>
      <c r="AZ201" s="182">
        <v>35</v>
      </c>
      <c r="BA201" s="182">
        <v>260</v>
      </c>
      <c r="BB201" s="182">
        <v>102</v>
      </c>
      <c r="BC201" s="182">
        <v>246</v>
      </c>
      <c r="BD201" s="183">
        <v>657</v>
      </c>
      <c r="BE201" s="184">
        <v>16</v>
      </c>
      <c r="BF201" s="185">
        <v>3</v>
      </c>
      <c r="BG201" s="186">
        <v>0.23076923076923078</v>
      </c>
      <c r="BH201" s="184">
        <v>29</v>
      </c>
      <c r="BI201" s="182"/>
      <c r="BJ201" s="185">
        <v>-12</v>
      </c>
      <c r="BK201" s="186">
        <v>-0.29268292682926828</v>
      </c>
      <c r="BL201" s="184">
        <v>228</v>
      </c>
      <c r="BM201" s="185">
        <v>-93</v>
      </c>
      <c r="BN201" s="186">
        <v>-0.28971962616822428</v>
      </c>
      <c r="BO201" s="184">
        <v>101</v>
      </c>
      <c r="BP201" s="185">
        <v>-18</v>
      </c>
      <c r="BQ201" s="186">
        <v>-0.15126050420168066</v>
      </c>
      <c r="BR201" s="184">
        <v>226</v>
      </c>
      <c r="BS201" s="185">
        <v>9</v>
      </c>
      <c r="BT201" s="186">
        <v>4.1474654377880185E-2</v>
      </c>
      <c r="BU201" s="184">
        <v>600</v>
      </c>
      <c r="BV201" s="185">
        <v>-111</v>
      </c>
      <c r="BW201" s="186">
        <v>-0.15611814345991562</v>
      </c>
    </row>
    <row r="202" spans="1:75" s="155" customFormat="1" ht="12" x14ac:dyDescent="0.2">
      <c r="A202" s="179" t="s">
        <v>461</v>
      </c>
      <c r="B202" s="180">
        <v>45</v>
      </c>
      <c r="C202" s="181">
        <v>13</v>
      </c>
      <c r="D202" s="182">
        <v>41</v>
      </c>
      <c r="E202" s="182">
        <v>321</v>
      </c>
      <c r="F202" s="182">
        <v>119</v>
      </c>
      <c r="G202" s="182">
        <v>217</v>
      </c>
      <c r="H202" s="183">
        <v>711</v>
      </c>
      <c r="I202" s="181">
        <v>14</v>
      </c>
      <c r="J202" s="182">
        <v>37</v>
      </c>
      <c r="K202" s="182">
        <v>309</v>
      </c>
      <c r="L202" s="182">
        <v>108</v>
      </c>
      <c r="M202" s="182">
        <v>223</v>
      </c>
      <c r="N202" s="183">
        <v>691</v>
      </c>
      <c r="O202" s="182">
        <v>18</v>
      </c>
      <c r="P202" s="182">
        <v>44</v>
      </c>
      <c r="Q202" s="182">
        <v>305</v>
      </c>
      <c r="R202" s="182">
        <v>121</v>
      </c>
      <c r="S202" s="182">
        <v>209</v>
      </c>
      <c r="T202" s="183">
        <v>697</v>
      </c>
      <c r="U202" s="181">
        <v>13</v>
      </c>
      <c r="V202" s="182">
        <v>34</v>
      </c>
      <c r="W202" s="182">
        <v>288</v>
      </c>
      <c r="X202" s="182">
        <v>126</v>
      </c>
      <c r="Y202" s="182">
        <v>225</v>
      </c>
      <c r="Z202" s="183">
        <v>686</v>
      </c>
      <c r="AA202" s="181">
        <v>15</v>
      </c>
      <c r="AB202" s="182">
        <v>33</v>
      </c>
      <c r="AC202" s="182">
        <v>280</v>
      </c>
      <c r="AD202" s="182">
        <v>114</v>
      </c>
      <c r="AE202" s="182">
        <v>235</v>
      </c>
      <c r="AF202" s="183">
        <v>677</v>
      </c>
      <c r="AG202" s="181">
        <v>13</v>
      </c>
      <c r="AH202" s="182">
        <v>45</v>
      </c>
      <c r="AI202" s="182">
        <v>276</v>
      </c>
      <c r="AJ202" s="182">
        <v>116</v>
      </c>
      <c r="AK202" s="182">
        <v>231</v>
      </c>
      <c r="AL202" s="183">
        <v>681</v>
      </c>
      <c r="AM202" s="181">
        <v>15</v>
      </c>
      <c r="AN202" s="182">
        <v>30</v>
      </c>
      <c r="AO202" s="182">
        <v>275</v>
      </c>
      <c r="AP202" s="182">
        <v>109</v>
      </c>
      <c r="AQ202" s="182">
        <v>243</v>
      </c>
      <c r="AR202" s="183">
        <v>672</v>
      </c>
      <c r="AS202" s="181">
        <f t="shared" ref="AS202:AX202" si="43">SUM(AS201)</f>
        <v>11</v>
      </c>
      <c r="AT202" s="182">
        <f t="shared" si="43"/>
        <v>32</v>
      </c>
      <c r="AU202" s="182">
        <f t="shared" si="43"/>
        <v>258</v>
      </c>
      <c r="AV202" s="182">
        <f t="shared" si="43"/>
        <v>96</v>
      </c>
      <c r="AW202" s="182">
        <f t="shared" si="43"/>
        <v>235</v>
      </c>
      <c r="AX202" s="183">
        <f t="shared" si="43"/>
        <v>632</v>
      </c>
      <c r="AY202" s="181">
        <v>14</v>
      </c>
      <c r="AZ202" s="182">
        <v>35</v>
      </c>
      <c r="BA202" s="182">
        <v>260</v>
      </c>
      <c r="BB202" s="182">
        <v>102</v>
      </c>
      <c r="BC202" s="182">
        <v>246</v>
      </c>
      <c r="BD202" s="183">
        <v>657</v>
      </c>
      <c r="BE202" s="184">
        <v>16</v>
      </c>
      <c r="BF202" s="185">
        <v>3</v>
      </c>
      <c r="BG202" s="186">
        <v>0.23076923076923078</v>
      </c>
      <c r="BH202" s="184">
        <v>29</v>
      </c>
      <c r="BI202" s="182"/>
      <c r="BJ202" s="185">
        <v>-12</v>
      </c>
      <c r="BK202" s="186">
        <v>-0.29268292682926828</v>
      </c>
      <c r="BL202" s="184">
        <v>228</v>
      </c>
      <c r="BM202" s="185">
        <v>-93</v>
      </c>
      <c r="BN202" s="186">
        <v>-0.28971962616822428</v>
      </c>
      <c r="BO202" s="184">
        <v>101</v>
      </c>
      <c r="BP202" s="185">
        <v>-18</v>
      </c>
      <c r="BQ202" s="186">
        <v>-0.15126050420168066</v>
      </c>
      <c r="BR202" s="184">
        <v>226</v>
      </c>
      <c r="BS202" s="185">
        <v>9</v>
      </c>
      <c r="BT202" s="186">
        <v>4.1474654377880185E-2</v>
      </c>
      <c r="BU202" s="184">
        <v>600</v>
      </c>
      <c r="BV202" s="185">
        <v>-111</v>
      </c>
      <c r="BW202" s="186">
        <v>-0.15611814345991562</v>
      </c>
    </row>
    <row r="203" spans="1:75" s="155" customFormat="1" ht="12" x14ac:dyDescent="0.2">
      <c r="A203" s="187"/>
      <c r="B203" s="180"/>
      <c r="C203" s="181"/>
      <c r="D203" s="182"/>
      <c r="E203" s="182"/>
      <c r="F203" s="182"/>
      <c r="G203" s="182"/>
      <c r="H203" s="183"/>
      <c r="I203" s="181"/>
      <c r="J203" s="182"/>
      <c r="K203" s="182"/>
      <c r="L203" s="182"/>
      <c r="M203" s="182"/>
      <c r="N203" s="183"/>
      <c r="O203" s="182"/>
      <c r="P203" s="182"/>
      <c r="Q203" s="182"/>
      <c r="R203" s="182"/>
      <c r="S203" s="182"/>
      <c r="T203" s="183"/>
      <c r="U203" s="181"/>
      <c r="V203" s="182"/>
      <c r="W203" s="182"/>
      <c r="X203" s="182"/>
      <c r="Y203" s="182"/>
      <c r="Z203" s="183"/>
      <c r="AA203" s="181"/>
      <c r="AB203" s="182"/>
      <c r="AC203" s="182"/>
      <c r="AD203" s="182"/>
      <c r="AE203" s="182"/>
      <c r="AF203" s="183"/>
      <c r="AG203" s="181"/>
      <c r="AH203" s="182"/>
      <c r="AI203" s="182"/>
      <c r="AJ203" s="182"/>
      <c r="AK203" s="182"/>
      <c r="AL203" s="183"/>
      <c r="AM203" s="181"/>
      <c r="AN203" s="182"/>
      <c r="AO203" s="182"/>
      <c r="AP203" s="182"/>
      <c r="AQ203" s="182"/>
      <c r="AR203" s="183"/>
      <c r="AS203" s="181"/>
      <c r="AT203" s="182"/>
      <c r="AU203" s="182"/>
      <c r="AV203" s="182"/>
      <c r="AW203" s="182"/>
      <c r="AX203" s="183"/>
      <c r="AY203" s="181"/>
      <c r="AZ203" s="182"/>
      <c r="BA203" s="182"/>
      <c r="BB203" s="182"/>
      <c r="BC203" s="182"/>
      <c r="BD203" s="183"/>
      <c r="BE203" s="184"/>
      <c r="BF203" s="185"/>
      <c r="BG203" s="186"/>
      <c r="BH203" s="184"/>
      <c r="BI203" s="182"/>
      <c r="BJ203" s="185"/>
      <c r="BK203" s="186"/>
      <c r="BL203" s="184"/>
      <c r="BM203" s="185"/>
      <c r="BN203" s="186"/>
      <c r="BO203" s="184"/>
      <c r="BP203" s="185"/>
      <c r="BQ203" s="186"/>
      <c r="BR203" s="184"/>
      <c r="BS203" s="185"/>
      <c r="BT203" s="186"/>
      <c r="BU203" s="184"/>
      <c r="BV203" s="185"/>
      <c r="BW203" s="186"/>
    </row>
    <row r="204" spans="1:75" s="155" customFormat="1" ht="12" x14ac:dyDescent="0.2">
      <c r="A204" s="187" t="s">
        <v>40</v>
      </c>
      <c r="B204" s="180"/>
      <c r="C204" s="181">
        <v>0</v>
      </c>
      <c r="D204" s="182">
        <v>33</v>
      </c>
      <c r="E204" s="182">
        <v>251</v>
      </c>
      <c r="F204" s="182">
        <v>0</v>
      </c>
      <c r="G204" s="182">
        <v>0</v>
      </c>
      <c r="H204" s="183">
        <v>284</v>
      </c>
      <c r="I204" s="181">
        <v>0</v>
      </c>
      <c r="J204" s="182">
        <v>27</v>
      </c>
      <c r="K204" s="182">
        <v>237</v>
      </c>
      <c r="L204" s="182">
        <v>0</v>
      </c>
      <c r="M204" s="182">
        <v>0</v>
      </c>
      <c r="N204" s="183">
        <v>264</v>
      </c>
      <c r="O204" s="182">
        <v>0</v>
      </c>
      <c r="P204" s="182">
        <v>22</v>
      </c>
      <c r="Q204" s="182">
        <v>238</v>
      </c>
      <c r="R204" s="182">
        <v>0</v>
      </c>
      <c r="S204" s="182">
        <v>0</v>
      </c>
      <c r="T204" s="183">
        <v>260</v>
      </c>
      <c r="U204" s="181">
        <v>0</v>
      </c>
      <c r="V204" s="182">
        <v>19</v>
      </c>
      <c r="W204" s="182">
        <v>245</v>
      </c>
      <c r="X204" s="182">
        <v>0</v>
      </c>
      <c r="Y204" s="182">
        <v>0</v>
      </c>
      <c r="Z204" s="183">
        <v>264</v>
      </c>
      <c r="AA204" s="181">
        <v>0</v>
      </c>
      <c r="AB204" s="182">
        <v>29</v>
      </c>
      <c r="AC204" s="182">
        <v>222</v>
      </c>
      <c r="AD204" s="182">
        <v>0</v>
      </c>
      <c r="AE204" s="182">
        <v>0</v>
      </c>
      <c r="AF204" s="183">
        <v>251</v>
      </c>
      <c r="AG204" s="181">
        <v>0</v>
      </c>
      <c r="AH204" s="182">
        <v>19</v>
      </c>
      <c r="AI204" s="182">
        <v>214</v>
      </c>
      <c r="AJ204" s="182">
        <v>0</v>
      </c>
      <c r="AK204" s="182">
        <v>0</v>
      </c>
      <c r="AL204" s="183">
        <v>233</v>
      </c>
      <c r="AM204" s="181">
        <v>0</v>
      </c>
      <c r="AN204" s="182">
        <v>19</v>
      </c>
      <c r="AO204" s="182">
        <v>209</v>
      </c>
      <c r="AP204" s="182">
        <v>0</v>
      </c>
      <c r="AQ204" s="182">
        <v>0</v>
      </c>
      <c r="AR204" s="183">
        <v>228</v>
      </c>
      <c r="AS204" s="181">
        <v>0</v>
      </c>
      <c r="AT204" s="182">
        <v>33</v>
      </c>
      <c r="AU204" s="182">
        <v>188</v>
      </c>
      <c r="AV204" s="182">
        <v>0</v>
      </c>
      <c r="AW204" s="182">
        <v>0</v>
      </c>
      <c r="AX204" s="183">
        <v>221</v>
      </c>
      <c r="AY204" s="181">
        <v>0</v>
      </c>
      <c r="AZ204" s="182">
        <v>32</v>
      </c>
      <c r="BA204" s="182">
        <v>198</v>
      </c>
      <c r="BB204" s="182">
        <v>0</v>
      </c>
      <c r="BC204" s="182">
        <v>0</v>
      </c>
      <c r="BD204" s="183">
        <v>230</v>
      </c>
      <c r="BE204" s="184">
        <v>0</v>
      </c>
      <c r="BF204" s="185">
        <v>0</v>
      </c>
      <c r="BG204" s="186"/>
      <c r="BH204" s="184">
        <v>24</v>
      </c>
      <c r="BI204" s="182"/>
      <c r="BJ204" s="185">
        <v>-9</v>
      </c>
      <c r="BK204" s="186">
        <v>-0.27272727272727271</v>
      </c>
      <c r="BL204" s="184">
        <v>201</v>
      </c>
      <c r="BM204" s="185">
        <v>-50</v>
      </c>
      <c r="BN204" s="186">
        <v>-0.19920318725099601</v>
      </c>
      <c r="BO204" s="184">
        <v>0</v>
      </c>
      <c r="BP204" s="185">
        <v>0</v>
      </c>
      <c r="BQ204" s="186"/>
      <c r="BR204" s="184">
        <v>0</v>
      </c>
      <c r="BS204" s="185">
        <v>0</v>
      </c>
      <c r="BT204" s="186"/>
      <c r="BU204" s="184">
        <v>225</v>
      </c>
      <c r="BV204" s="185">
        <v>-59</v>
      </c>
      <c r="BW204" s="186">
        <v>-0.20774647887323944</v>
      </c>
    </row>
    <row r="205" spans="1:75" s="155" customFormat="1" ht="12" x14ac:dyDescent="0.2">
      <c r="A205" s="187" t="s">
        <v>462</v>
      </c>
      <c r="B205" s="180">
        <v>46</v>
      </c>
      <c r="C205" s="181">
        <v>26</v>
      </c>
      <c r="D205" s="182">
        <v>161</v>
      </c>
      <c r="E205" s="182">
        <v>1026</v>
      </c>
      <c r="F205" s="182">
        <v>692</v>
      </c>
      <c r="G205" s="182">
        <v>850</v>
      </c>
      <c r="H205" s="183">
        <v>2755</v>
      </c>
      <c r="I205" s="181">
        <v>31</v>
      </c>
      <c r="J205" s="182">
        <v>188</v>
      </c>
      <c r="K205" s="182">
        <v>1014</v>
      </c>
      <c r="L205" s="182">
        <v>642</v>
      </c>
      <c r="M205" s="182">
        <v>896</v>
      </c>
      <c r="N205" s="183">
        <v>2771</v>
      </c>
      <c r="O205" s="182">
        <v>37</v>
      </c>
      <c r="P205" s="182">
        <v>182</v>
      </c>
      <c r="Q205" s="182">
        <v>1012</v>
      </c>
      <c r="R205" s="182">
        <v>613</v>
      </c>
      <c r="S205" s="182">
        <v>901</v>
      </c>
      <c r="T205" s="183">
        <v>2745</v>
      </c>
      <c r="U205" s="181">
        <v>34</v>
      </c>
      <c r="V205" s="182">
        <v>197</v>
      </c>
      <c r="W205" s="182">
        <v>1040</v>
      </c>
      <c r="X205" s="182">
        <v>611</v>
      </c>
      <c r="Y205" s="182">
        <v>918</v>
      </c>
      <c r="Z205" s="183">
        <v>2800</v>
      </c>
      <c r="AA205" s="181">
        <v>41</v>
      </c>
      <c r="AB205" s="182">
        <v>177</v>
      </c>
      <c r="AC205" s="182">
        <v>1019</v>
      </c>
      <c r="AD205" s="182">
        <v>606</v>
      </c>
      <c r="AE205" s="182">
        <v>943</v>
      </c>
      <c r="AF205" s="183">
        <v>2786</v>
      </c>
      <c r="AG205" s="181">
        <v>38</v>
      </c>
      <c r="AH205" s="182">
        <v>182</v>
      </c>
      <c r="AI205" s="182">
        <v>1000</v>
      </c>
      <c r="AJ205" s="182">
        <v>621</v>
      </c>
      <c r="AK205" s="182">
        <v>877</v>
      </c>
      <c r="AL205" s="183">
        <v>2718</v>
      </c>
      <c r="AM205" s="181">
        <v>53</v>
      </c>
      <c r="AN205" s="182">
        <v>184</v>
      </c>
      <c r="AO205" s="182">
        <v>984</v>
      </c>
      <c r="AP205" s="182">
        <v>626</v>
      </c>
      <c r="AQ205" s="182">
        <v>890</v>
      </c>
      <c r="AR205" s="183">
        <v>2737</v>
      </c>
      <c r="AS205" s="181">
        <v>46</v>
      </c>
      <c r="AT205" s="182">
        <v>193</v>
      </c>
      <c r="AU205" s="182">
        <v>972</v>
      </c>
      <c r="AV205" s="182">
        <v>622</v>
      </c>
      <c r="AW205" s="182">
        <v>907</v>
      </c>
      <c r="AX205" s="183">
        <v>2740</v>
      </c>
      <c r="AY205" s="181">
        <v>49</v>
      </c>
      <c r="AZ205" s="182">
        <v>183</v>
      </c>
      <c r="BA205" s="182">
        <v>978</v>
      </c>
      <c r="BB205" s="182">
        <v>629</v>
      </c>
      <c r="BC205" s="182">
        <v>887</v>
      </c>
      <c r="BD205" s="183">
        <v>2726</v>
      </c>
      <c r="BE205" s="184">
        <v>51</v>
      </c>
      <c r="BF205" s="185">
        <v>25</v>
      </c>
      <c r="BG205" s="186">
        <v>0.96153846153846156</v>
      </c>
      <c r="BH205" s="184">
        <v>157</v>
      </c>
      <c r="BI205" s="182"/>
      <c r="BJ205" s="185">
        <v>-4</v>
      </c>
      <c r="BK205" s="186">
        <v>-2.4844720496894408E-2</v>
      </c>
      <c r="BL205" s="184">
        <v>980</v>
      </c>
      <c r="BM205" s="185">
        <v>-46</v>
      </c>
      <c r="BN205" s="186">
        <v>-4.4834307992202727E-2</v>
      </c>
      <c r="BO205" s="184">
        <v>617</v>
      </c>
      <c r="BP205" s="185">
        <v>-75</v>
      </c>
      <c r="BQ205" s="186">
        <v>-0.10838150289017341</v>
      </c>
      <c r="BR205" s="184">
        <v>890</v>
      </c>
      <c r="BS205" s="185">
        <v>40</v>
      </c>
      <c r="BT205" s="186">
        <v>4.7058823529411764E-2</v>
      </c>
      <c r="BU205" s="184">
        <v>2695</v>
      </c>
      <c r="BV205" s="185">
        <v>-60</v>
      </c>
      <c r="BW205" s="186">
        <v>-2.1778584392014518E-2</v>
      </c>
    </row>
    <row r="206" spans="1:75" s="155" customFormat="1" ht="12" x14ac:dyDescent="0.2">
      <c r="A206" s="179" t="s">
        <v>463</v>
      </c>
      <c r="B206" s="180">
        <v>46</v>
      </c>
      <c r="C206" s="181">
        <v>26</v>
      </c>
      <c r="D206" s="182">
        <v>194</v>
      </c>
      <c r="E206" s="182">
        <v>1277</v>
      </c>
      <c r="F206" s="182">
        <v>692</v>
      </c>
      <c r="G206" s="182">
        <v>850</v>
      </c>
      <c r="H206" s="183">
        <v>3039</v>
      </c>
      <c r="I206" s="181">
        <v>31</v>
      </c>
      <c r="J206" s="182">
        <v>215</v>
      </c>
      <c r="K206" s="182">
        <v>1251</v>
      </c>
      <c r="L206" s="182">
        <v>642</v>
      </c>
      <c r="M206" s="182">
        <v>896</v>
      </c>
      <c r="N206" s="183">
        <v>3035</v>
      </c>
      <c r="O206" s="182">
        <v>37</v>
      </c>
      <c r="P206" s="182">
        <v>204</v>
      </c>
      <c r="Q206" s="182">
        <v>1250</v>
      </c>
      <c r="R206" s="182">
        <v>613</v>
      </c>
      <c r="S206" s="182">
        <v>901</v>
      </c>
      <c r="T206" s="183">
        <v>3005</v>
      </c>
      <c r="U206" s="181">
        <v>34</v>
      </c>
      <c r="V206" s="182">
        <v>216</v>
      </c>
      <c r="W206" s="182">
        <v>1285</v>
      </c>
      <c r="X206" s="182">
        <v>611</v>
      </c>
      <c r="Y206" s="182">
        <v>918</v>
      </c>
      <c r="Z206" s="183">
        <v>3064</v>
      </c>
      <c r="AA206" s="181">
        <v>41</v>
      </c>
      <c r="AB206" s="182">
        <v>206</v>
      </c>
      <c r="AC206" s="182">
        <v>1241</v>
      </c>
      <c r="AD206" s="182">
        <v>606</v>
      </c>
      <c r="AE206" s="182">
        <v>943</v>
      </c>
      <c r="AF206" s="183">
        <v>3037</v>
      </c>
      <c r="AG206" s="181">
        <v>38</v>
      </c>
      <c r="AH206" s="182">
        <v>201</v>
      </c>
      <c r="AI206" s="182">
        <v>1214</v>
      </c>
      <c r="AJ206" s="182">
        <v>621</v>
      </c>
      <c r="AK206" s="182">
        <v>877</v>
      </c>
      <c r="AL206" s="183">
        <v>2951</v>
      </c>
      <c r="AM206" s="181">
        <v>53</v>
      </c>
      <c r="AN206" s="182">
        <v>203</v>
      </c>
      <c r="AO206" s="182">
        <v>1193</v>
      </c>
      <c r="AP206" s="182">
        <v>626</v>
      </c>
      <c r="AQ206" s="182">
        <v>890</v>
      </c>
      <c r="AR206" s="183">
        <v>2965</v>
      </c>
      <c r="AS206" s="181">
        <f t="shared" ref="AS206:AX206" si="44">SUM(AS204:AS205)</f>
        <v>46</v>
      </c>
      <c r="AT206" s="182">
        <f t="shared" si="44"/>
        <v>226</v>
      </c>
      <c r="AU206" s="182">
        <f t="shared" si="44"/>
        <v>1160</v>
      </c>
      <c r="AV206" s="182">
        <f t="shared" si="44"/>
        <v>622</v>
      </c>
      <c r="AW206" s="182">
        <f t="shared" si="44"/>
        <v>907</v>
      </c>
      <c r="AX206" s="183">
        <f t="shared" si="44"/>
        <v>2961</v>
      </c>
      <c r="AY206" s="181">
        <v>49</v>
      </c>
      <c r="AZ206" s="182">
        <v>215</v>
      </c>
      <c r="BA206" s="182">
        <v>1176</v>
      </c>
      <c r="BB206" s="182">
        <v>629</v>
      </c>
      <c r="BC206" s="182">
        <v>887</v>
      </c>
      <c r="BD206" s="183">
        <v>2956</v>
      </c>
      <c r="BE206" s="184">
        <v>51</v>
      </c>
      <c r="BF206" s="185">
        <v>25</v>
      </c>
      <c r="BG206" s="186">
        <v>0.96153846153846156</v>
      </c>
      <c r="BH206" s="184">
        <v>181</v>
      </c>
      <c r="BI206" s="182"/>
      <c r="BJ206" s="185">
        <v>-13</v>
      </c>
      <c r="BK206" s="186">
        <v>-6.7010309278350513E-2</v>
      </c>
      <c r="BL206" s="184">
        <v>1181</v>
      </c>
      <c r="BM206" s="185">
        <v>-96</v>
      </c>
      <c r="BN206" s="186">
        <v>-7.517619420516837E-2</v>
      </c>
      <c r="BO206" s="184">
        <v>617</v>
      </c>
      <c r="BP206" s="185">
        <v>-75</v>
      </c>
      <c r="BQ206" s="186">
        <v>-0.10838150289017341</v>
      </c>
      <c r="BR206" s="184">
        <v>890</v>
      </c>
      <c r="BS206" s="185">
        <v>40</v>
      </c>
      <c r="BT206" s="186">
        <v>4.7058823529411764E-2</v>
      </c>
      <c r="BU206" s="184">
        <v>2920</v>
      </c>
      <c r="BV206" s="185">
        <v>-119</v>
      </c>
      <c r="BW206" s="186">
        <v>-3.9157617637380716E-2</v>
      </c>
    </row>
    <row r="207" spans="1:75" s="155" customFormat="1" ht="12" x14ac:dyDescent="0.2">
      <c r="A207" s="187"/>
      <c r="B207" s="180"/>
      <c r="C207" s="181"/>
      <c r="D207" s="182"/>
      <c r="E207" s="182"/>
      <c r="F207" s="182"/>
      <c r="G207" s="182"/>
      <c r="H207" s="183"/>
      <c r="I207" s="181"/>
      <c r="J207" s="182"/>
      <c r="K207" s="182"/>
      <c r="L207" s="182"/>
      <c r="M207" s="182"/>
      <c r="N207" s="183"/>
      <c r="O207" s="182"/>
      <c r="P207" s="182"/>
      <c r="Q207" s="182"/>
      <c r="R207" s="182"/>
      <c r="S207" s="182"/>
      <c r="T207" s="183"/>
      <c r="U207" s="181"/>
      <c r="V207" s="182"/>
      <c r="W207" s="182"/>
      <c r="X207" s="182"/>
      <c r="Y207" s="182"/>
      <c r="Z207" s="183"/>
      <c r="AA207" s="181"/>
      <c r="AB207" s="182"/>
      <c r="AC207" s="182"/>
      <c r="AD207" s="182"/>
      <c r="AE207" s="182"/>
      <c r="AF207" s="183"/>
      <c r="AG207" s="181"/>
      <c r="AH207" s="182"/>
      <c r="AI207" s="182"/>
      <c r="AJ207" s="182"/>
      <c r="AK207" s="182"/>
      <c r="AL207" s="183"/>
      <c r="AM207" s="181"/>
      <c r="AN207" s="182"/>
      <c r="AO207" s="182"/>
      <c r="AP207" s="182"/>
      <c r="AQ207" s="182"/>
      <c r="AR207" s="183"/>
      <c r="AS207" s="181"/>
      <c r="AT207" s="182"/>
      <c r="AU207" s="182"/>
      <c r="AV207" s="182"/>
      <c r="AW207" s="182"/>
      <c r="AX207" s="183"/>
      <c r="AY207" s="181"/>
      <c r="AZ207" s="182"/>
      <c r="BA207" s="182"/>
      <c r="BB207" s="182"/>
      <c r="BC207" s="182"/>
      <c r="BD207" s="183"/>
      <c r="BE207" s="184"/>
      <c r="BF207" s="185"/>
      <c r="BG207" s="186"/>
      <c r="BH207" s="184"/>
      <c r="BI207" s="182"/>
      <c r="BJ207" s="185"/>
      <c r="BK207" s="186"/>
      <c r="BL207" s="184"/>
      <c r="BM207" s="185"/>
      <c r="BN207" s="186"/>
      <c r="BO207" s="184"/>
      <c r="BP207" s="185"/>
      <c r="BQ207" s="186"/>
      <c r="BR207" s="184"/>
      <c r="BS207" s="185"/>
      <c r="BT207" s="186"/>
      <c r="BU207" s="184"/>
      <c r="BV207" s="185"/>
      <c r="BW207" s="186"/>
    </row>
    <row r="208" spans="1:75" s="155" customFormat="1" ht="12" x14ac:dyDescent="0.2">
      <c r="A208" s="187" t="s">
        <v>464</v>
      </c>
      <c r="B208" s="180">
        <v>47</v>
      </c>
      <c r="C208" s="181">
        <v>19</v>
      </c>
      <c r="D208" s="182">
        <v>120</v>
      </c>
      <c r="E208" s="182">
        <v>649</v>
      </c>
      <c r="F208" s="182">
        <v>391</v>
      </c>
      <c r="G208" s="182">
        <v>488</v>
      </c>
      <c r="H208" s="183">
        <v>1667</v>
      </c>
      <c r="I208" s="181">
        <v>21</v>
      </c>
      <c r="J208" s="182">
        <v>135</v>
      </c>
      <c r="K208" s="182">
        <v>651</v>
      </c>
      <c r="L208" s="182">
        <v>356</v>
      </c>
      <c r="M208" s="182">
        <v>495</v>
      </c>
      <c r="N208" s="183">
        <v>1658</v>
      </c>
      <c r="O208" s="182">
        <v>20</v>
      </c>
      <c r="P208" s="182">
        <v>132</v>
      </c>
      <c r="Q208" s="182">
        <v>665</v>
      </c>
      <c r="R208" s="182">
        <v>387</v>
      </c>
      <c r="S208" s="182">
        <v>500</v>
      </c>
      <c r="T208" s="183">
        <v>1704</v>
      </c>
      <c r="U208" s="181">
        <v>17</v>
      </c>
      <c r="V208" s="182">
        <v>135</v>
      </c>
      <c r="W208" s="182">
        <v>676</v>
      </c>
      <c r="X208" s="182">
        <v>412</v>
      </c>
      <c r="Y208" s="182">
        <v>484</v>
      </c>
      <c r="Z208" s="183">
        <v>1724</v>
      </c>
      <c r="AA208" s="181">
        <v>35</v>
      </c>
      <c r="AB208" s="182">
        <v>129</v>
      </c>
      <c r="AC208" s="182">
        <v>656</v>
      </c>
      <c r="AD208" s="182">
        <v>438</v>
      </c>
      <c r="AE208" s="182">
        <v>489</v>
      </c>
      <c r="AF208" s="183">
        <v>1747</v>
      </c>
      <c r="AG208" s="181">
        <v>33</v>
      </c>
      <c r="AH208" s="182">
        <v>123</v>
      </c>
      <c r="AI208" s="182">
        <v>636</v>
      </c>
      <c r="AJ208" s="182">
        <v>413</v>
      </c>
      <c r="AK208" s="182">
        <v>489</v>
      </c>
      <c r="AL208" s="183">
        <v>1694</v>
      </c>
      <c r="AM208" s="181">
        <v>34</v>
      </c>
      <c r="AN208" s="182">
        <v>114</v>
      </c>
      <c r="AO208" s="182">
        <v>626</v>
      </c>
      <c r="AP208" s="182">
        <v>366</v>
      </c>
      <c r="AQ208" s="182">
        <v>505</v>
      </c>
      <c r="AR208" s="183">
        <v>1645</v>
      </c>
      <c r="AS208" s="181">
        <v>29</v>
      </c>
      <c r="AT208" s="182">
        <v>131</v>
      </c>
      <c r="AU208" s="182">
        <v>599</v>
      </c>
      <c r="AV208" s="182">
        <v>355</v>
      </c>
      <c r="AW208" s="182">
        <v>538</v>
      </c>
      <c r="AX208" s="183">
        <v>1652</v>
      </c>
      <c r="AY208" s="181">
        <v>31</v>
      </c>
      <c r="AZ208" s="182">
        <v>113</v>
      </c>
      <c r="BA208" s="182">
        <v>618</v>
      </c>
      <c r="BB208" s="182">
        <v>347</v>
      </c>
      <c r="BC208" s="182">
        <v>515</v>
      </c>
      <c r="BD208" s="183">
        <v>1624</v>
      </c>
      <c r="BE208" s="184">
        <v>28</v>
      </c>
      <c r="BF208" s="185">
        <v>9</v>
      </c>
      <c r="BG208" s="186">
        <v>0.47368421052631576</v>
      </c>
      <c r="BH208" s="184">
        <v>113</v>
      </c>
      <c r="BI208" s="182"/>
      <c r="BJ208" s="185">
        <v>-7</v>
      </c>
      <c r="BK208" s="186">
        <v>-5.8333333333333334E-2</v>
      </c>
      <c r="BL208" s="184">
        <v>576</v>
      </c>
      <c r="BM208" s="185">
        <v>-73</v>
      </c>
      <c r="BN208" s="186">
        <v>-0.11248073959938366</v>
      </c>
      <c r="BO208" s="184">
        <v>372</v>
      </c>
      <c r="BP208" s="185">
        <v>-19</v>
      </c>
      <c r="BQ208" s="186">
        <v>-4.859335038363171E-2</v>
      </c>
      <c r="BR208" s="184">
        <v>482</v>
      </c>
      <c r="BS208" s="185">
        <v>-6</v>
      </c>
      <c r="BT208" s="186">
        <v>-1.2295081967213115E-2</v>
      </c>
      <c r="BU208" s="184">
        <v>1571</v>
      </c>
      <c r="BV208" s="185">
        <v>-96</v>
      </c>
      <c r="BW208" s="186">
        <v>-5.7588482303539294E-2</v>
      </c>
    </row>
    <row r="209" spans="1:75" s="155" customFormat="1" ht="12" x14ac:dyDescent="0.2">
      <c r="A209" s="179" t="s">
        <v>465</v>
      </c>
      <c r="B209" s="180">
        <v>47</v>
      </c>
      <c r="C209" s="181">
        <v>19</v>
      </c>
      <c r="D209" s="182">
        <v>120</v>
      </c>
      <c r="E209" s="182">
        <v>649</v>
      </c>
      <c r="F209" s="182">
        <v>391</v>
      </c>
      <c r="G209" s="182">
        <v>488</v>
      </c>
      <c r="H209" s="183">
        <v>1667</v>
      </c>
      <c r="I209" s="181">
        <v>21</v>
      </c>
      <c r="J209" s="182">
        <v>135</v>
      </c>
      <c r="K209" s="182">
        <v>651</v>
      </c>
      <c r="L209" s="182">
        <v>356</v>
      </c>
      <c r="M209" s="182">
        <v>495</v>
      </c>
      <c r="N209" s="183">
        <v>1658</v>
      </c>
      <c r="O209" s="182">
        <v>20</v>
      </c>
      <c r="P209" s="182">
        <v>132</v>
      </c>
      <c r="Q209" s="182">
        <v>665</v>
      </c>
      <c r="R209" s="182">
        <v>387</v>
      </c>
      <c r="S209" s="182">
        <v>500</v>
      </c>
      <c r="T209" s="183">
        <v>1704</v>
      </c>
      <c r="U209" s="181">
        <v>17</v>
      </c>
      <c r="V209" s="182">
        <v>135</v>
      </c>
      <c r="W209" s="182">
        <v>676</v>
      </c>
      <c r="X209" s="182">
        <v>412</v>
      </c>
      <c r="Y209" s="182">
        <v>484</v>
      </c>
      <c r="Z209" s="183">
        <v>1724</v>
      </c>
      <c r="AA209" s="181">
        <v>35</v>
      </c>
      <c r="AB209" s="182">
        <v>129</v>
      </c>
      <c r="AC209" s="182">
        <v>656</v>
      </c>
      <c r="AD209" s="182">
        <v>438</v>
      </c>
      <c r="AE209" s="182">
        <v>489</v>
      </c>
      <c r="AF209" s="183">
        <v>1747</v>
      </c>
      <c r="AG209" s="181">
        <v>33</v>
      </c>
      <c r="AH209" s="182">
        <v>123</v>
      </c>
      <c r="AI209" s="182">
        <v>636</v>
      </c>
      <c r="AJ209" s="182">
        <v>413</v>
      </c>
      <c r="AK209" s="182">
        <v>489</v>
      </c>
      <c r="AL209" s="183">
        <v>1694</v>
      </c>
      <c r="AM209" s="181">
        <v>34</v>
      </c>
      <c r="AN209" s="182">
        <v>114</v>
      </c>
      <c r="AO209" s="182">
        <v>626</v>
      </c>
      <c r="AP209" s="182">
        <v>366</v>
      </c>
      <c r="AQ209" s="182">
        <v>505</v>
      </c>
      <c r="AR209" s="183">
        <v>1645</v>
      </c>
      <c r="AS209" s="181">
        <f t="shared" ref="AS209:AX209" si="45">SUM(AS208)</f>
        <v>29</v>
      </c>
      <c r="AT209" s="182">
        <f t="shared" si="45"/>
        <v>131</v>
      </c>
      <c r="AU209" s="182">
        <f t="shared" si="45"/>
        <v>599</v>
      </c>
      <c r="AV209" s="182">
        <f t="shared" si="45"/>
        <v>355</v>
      </c>
      <c r="AW209" s="182">
        <f t="shared" si="45"/>
        <v>538</v>
      </c>
      <c r="AX209" s="183">
        <f t="shared" si="45"/>
        <v>1652</v>
      </c>
      <c r="AY209" s="181">
        <v>31</v>
      </c>
      <c r="AZ209" s="182">
        <v>113</v>
      </c>
      <c r="BA209" s="182">
        <v>618</v>
      </c>
      <c r="BB209" s="182">
        <v>347</v>
      </c>
      <c r="BC209" s="182">
        <v>515</v>
      </c>
      <c r="BD209" s="183">
        <v>1624</v>
      </c>
      <c r="BE209" s="184">
        <v>28</v>
      </c>
      <c r="BF209" s="185">
        <v>9</v>
      </c>
      <c r="BG209" s="186">
        <v>0.47368421052631576</v>
      </c>
      <c r="BH209" s="184">
        <v>113</v>
      </c>
      <c r="BI209" s="182"/>
      <c r="BJ209" s="185">
        <v>-7</v>
      </c>
      <c r="BK209" s="186">
        <v>-5.8333333333333334E-2</v>
      </c>
      <c r="BL209" s="184">
        <v>576</v>
      </c>
      <c r="BM209" s="185">
        <v>-73</v>
      </c>
      <c r="BN209" s="186">
        <v>-0.11248073959938366</v>
      </c>
      <c r="BO209" s="184">
        <v>372</v>
      </c>
      <c r="BP209" s="185">
        <v>-19</v>
      </c>
      <c r="BQ209" s="186">
        <v>-4.859335038363171E-2</v>
      </c>
      <c r="BR209" s="184">
        <v>482</v>
      </c>
      <c r="BS209" s="185">
        <v>-6</v>
      </c>
      <c r="BT209" s="186">
        <v>-1.2295081967213115E-2</v>
      </c>
      <c r="BU209" s="184">
        <v>1571</v>
      </c>
      <c r="BV209" s="185">
        <v>-96</v>
      </c>
      <c r="BW209" s="186">
        <v>-5.7588482303539294E-2</v>
      </c>
    </row>
    <row r="210" spans="1:75" s="155" customFormat="1" ht="12" x14ac:dyDescent="0.2">
      <c r="A210" s="187"/>
      <c r="B210" s="180"/>
      <c r="C210" s="181"/>
      <c r="D210" s="182"/>
      <c r="E210" s="182"/>
      <c r="F210" s="182"/>
      <c r="G210" s="182"/>
      <c r="H210" s="183"/>
      <c r="I210" s="181"/>
      <c r="J210" s="182"/>
      <c r="K210" s="182"/>
      <c r="L210" s="182"/>
      <c r="M210" s="182"/>
      <c r="N210" s="183"/>
      <c r="O210" s="182"/>
      <c r="P210" s="182"/>
      <c r="Q210" s="182"/>
      <c r="R210" s="182"/>
      <c r="S210" s="182"/>
      <c r="T210" s="183"/>
      <c r="U210" s="181"/>
      <c r="V210" s="182"/>
      <c r="W210" s="182"/>
      <c r="X210" s="182"/>
      <c r="Y210" s="182"/>
      <c r="Z210" s="183"/>
      <c r="AA210" s="181"/>
      <c r="AB210" s="182"/>
      <c r="AC210" s="182"/>
      <c r="AD210" s="182"/>
      <c r="AE210" s="182"/>
      <c r="AF210" s="183"/>
      <c r="AG210" s="181"/>
      <c r="AH210" s="182"/>
      <c r="AI210" s="182"/>
      <c r="AJ210" s="182"/>
      <c r="AK210" s="182"/>
      <c r="AL210" s="183"/>
      <c r="AM210" s="181"/>
      <c r="AN210" s="182"/>
      <c r="AO210" s="182"/>
      <c r="AP210" s="182"/>
      <c r="AQ210" s="182"/>
      <c r="AR210" s="183"/>
      <c r="AS210" s="181"/>
      <c r="AT210" s="182"/>
      <c r="AU210" s="182"/>
      <c r="AV210" s="182"/>
      <c r="AW210" s="182"/>
      <c r="AX210" s="183"/>
      <c r="AY210" s="181"/>
      <c r="AZ210" s="182"/>
      <c r="BA210" s="182"/>
      <c r="BB210" s="182"/>
      <c r="BC210" s="182"/>
      <c r="BD210" s="183"/>
      <c r="BE210" s="184"/>
      <c r="BF210" s="185"/>
      <c r="BG210" s="186"/>
      <c r="BH210" s="184"/>
      <c r="BI210" s="182"/>
      <c r="BJ210" s="185"/>
      <c r="BK210" s="186"/>
      <c r="BL210" s="184"/>
      <c r="BM210" s="185"/>
      <c r="BN210" s="186"/>
      <c r="BO210" s="184"/>
      <c r="BP210" s="185"/>
      <c r="BQ210" s="186"/>
      <c r="BR210" s="184"/>
      <c r="BS210" s="185"/>
      <c r="BT210" s="186"/>
      <c r="BU210" s="184"/>
      <c r="BV210" s="185"/>
      <c r="BW210" s="186"/>
    </row>
    <row r="211" spans="1:75" s="155" customFormat="1" ht="12" x14ac:dyDescent="0.2">
      <c r="A211" s="187" t="s">
        <v>78</v>
      </c>
      <c r="B211" s="180">
        <v>48</v>
      </c>
      <c r="C211" s="181">
        <v>0</v>
      </c>
      <c r="D211" s="182">
        <v>23</v>
      </c>
      <c r="E211" s="182">
        <v>303</v>
      </c>
      <c r="F211" s="182">
        <v>0</v>
      </c>
      <c r="G211" s="182">
        <v>0</v>
      </c>
      <c r="H211" s="183">
        <v>326</v>
      </c>
      <c r="I211" s="181">
        <v>25</v>
      </c>
      <c r="J211" s="182">
        <v>28</v>
      </c>
      <c r="K211" s="182">
        <v>275</v>
      </c>
      <c r="L211" s="182">
        <v>0</v>
      </c>
      <c r="M211" s="182">
        <v>0</v>
      </c>
      <c r="N211" s="183">
        <v>328</v>
      </c>
      <c r="O211" s="182">
        <v>32</v>
      </c>
      <c r="P211" s="182">
        <v>23</v>
      </c>
      <c r="Q211" s="182">
        <v>275</v>
      </c>
      <c r="R211" s="182">
        <v>0</v>
      </c>
      <c r="S211" s="182">
        <v>0</v>
      </c>
      <c r="T211" s="183">
        <v>330</v>
      </c>
      <c r="U211" s="181">
        <v>35</v>
      </c>
      <c r="V211" s="182">
        <v>37</v>
      </c>
      <c r="W211" s="182">
        <v>286</v>
      </c>
      <c r="X211" s="182">
        <v>0</v>
      </c>
      <c r="Y211" s="182">
        <v>0</v>
      </c>
      <c r="Z211" s="183">
        <v>358</v>
      </c>
      <c r="AA211" s="181">
        <v>29</v>
      </c>
      <c r="AB211" s="182">
        <v>30</v>
      </c>
      <c r="AC211" s="182">
        <v>290</v>
      </c>
      <c r="AD211" s="182">
        <v>0</v>
      </c>
      <c r="AE211" s="182">
        <v>0</v>
      </c>
      <c r="AF211" s="183">
        <v>349</v>
      </c>
      <c r="AG211" s="181">
        <v>28</v>
      </c>
      <c r="AH211" s="182">
        <v>29</v>
      </c>
      <c r="AI211" s="182">
        <v>278</v>
      </c>
      <c r="AJ211" s="182">
        <v>0</v>
      </c>
      <c r="AK211" s="182">
        <v>0</v>
      </c>
      <c r="AL211" s="183">
        <v>335</v>
      </c>
      <c r="AM211" s="181">
        <v>28</v>
      </c>
      <c r="AN211" s="182">
        <v>43</v>
      </c>
      <c r="AO211" s="182">
        <v>253</v>
      </c>
      <c r="AP211" s="182">
        <v>0</v>
      </c>
      <c r="AQ211" s="182">
        <v>0</v>
      </c>
      <c r="AR211" s="183">
        <v>324</v>
      </c>
      <c r="AS211" s="181">
        <v>29</v>
      </c>
      <c r="AT211" s="182">
        <v>35</v>
      </c>
      <c r="AU211" s="182">
        <v>289</v>
      </c>
      <c r="AV211" s="182">
        <v>0</v>
      </c>
      <c r="AW211" s="182">
        <v>0</v>
      </c>
      <c r="AX211" s="183">
        <v>353</v>
      </c>
      <c r="AY211" s="181">
        <v>31</v>
      </c>
      <c r="AZ211" s="182">
        <v>35</v>
      </c>
      <c r="BA211" s="182">
        <v>283</v>
      </c>
      <c r="BB211" s="182">
        <v>0</v>
      </c>
      <c r="BC211" s="182">
        <v>0</v>
      </c>
      <c r="BD211" s="183">
        <v>349</v>
      </c>
      <c r="BE211" s="184">
        <v>21</v>
      </c>
      <c r="BF211" s="185">
        <v>21</v>
      </c>
      <c r="BG211" s="186"/>
      <c r="BH211" s="184">
        <v>34</v>
      </c>
      <c r="BI211" s="182"/>
      <c r="BJ211" s="185">
        <v>11</v>
      </c>
      <c r="BK211" s="186">
        <v>0.47826086956521741</v>
      </c>
      <c r="BL211" s="184">
        <v>281</v>
      </c>
      <c r="BM211" s="185">
        <v>-22</v>
      </c>
      <c r="BN211" s="186">
        <v>-7.2607260726072612E-2</v>
      </c>
      <c r="BO211" s="184">
        <v>0</v>
      </c>
      <c r="BP211" s="185">
        <v>0</v>
      </c>
      <c r="BQ211" s="186"/>
      <c r="BR211" s="184">
        <v>0</v>
      </c>
      <c r="BS211" s="185">
        <v>0</v>
      </c>
      <c r="BT211" s="186"/>
      <c r="BU211" s="184">
        <v>336</v>
      </c>
      <c r="BV211" s="185">
        <v>10</v>
      </c>
      <c r="BW211" s="186">
        <v>3.0674846625766871E-2</v>
      </c>
    </row>
    <row r="212" spans="1:75" s="155" customFormat="1" ht="12" x14ac:dyDescent="0.2">
      <c r="A212" s="187" t="s">
        <v>56</v>
      </c>
      <c r="B212" s="180">
        <v>48</v>
      </c>
      <c r="C212" s="181">
        <v>0</v>
      </c>
      <c r="D212" s="182">
        <v>19</v>
      </c>
      <c r="E212" s="182">
        <v>213</v>
      </c>
      <c r="F212" s="182">
        <v>0</v>
      </c>
      <c r="G212" s="182">
        <v>0</v>
      </c>
      <c r="H212" s="183">
        <v>232</v>
      </c>
      <c r="I212" s="181">
        <v>0</v>
      </c>
      <c r="J212" s="182">
        <v>16</v>
      </c>
      <c r="K212" s="182">
        <v>209</v>
      </c>
      <c r="L212" s="182">
        <v>0</v>
      </c>
      <c r="M212" s="182">
        <v>0</v>
      </c>
      <c r="N212" s="183">
        <v>225</v>
      </c>
      <c r="O212" s="182">
        <v>0</v>
      </c>
      <c r="P212" s="182">
        <v>21</v>
      </c>
      <c r="Q212" s="182">
        <v>216</v>
      </c>
      <c r="R212" s="182">
        <v>0</v>
      </c>
      <c r="S212" s="182">
        <v>0</v>
      </c>
      <c r="T212" s="183">
        <v>237</v>
      </c>
      <c r="U212" s="181">
        <v>0</v>
      </c>
      <c r="V212" s="182">
        <v>19</v>
      </c>
      <c r="W212" s="182">
        <v>198</v>
      </c>
      <c r="X212" s="182">
        <v>0</v>
      </c>
      <c r="Y212" s="182">
        <v>0</v>
      </c>
      <c r="Z212" s="183">
        <v>217</v>
      </c>
      <c r="AA212" s="181">
        <v>0</v>
      </c>
      <c r="AB212" s="182">
        <v>20</v>
      </c>
      <c r="AC212" s="182">
        <v>192</v>
      </c>
      <c r="AD212" s="182">
        <v>0</v>
      </c>
      <c r="AE212" s="182">
        <v>0</v>
      </c>
      <c r="AF212" s="183">
        <v>212</v>
      </c>
      <c r="AG212" s="181">
        <v>0</v>
      </c>
      <c r="AH212" s="182">
        <v>14</v>
      </c>
      <c r="AI212" s="182">
        <v>185</v>
      </c>
      <c r="AJ212" s="182">
        <v>0</v>
      </c>
      <c r="AK212" s="182">
        <v>0</v>
      </c>
      <c r="AL212" s="183">
        <v>199</v>
      </c>
      <c r="AM212" s="181">
        <v>0</v>
      </c>
      <c r="AN212" s="182">
        <v>22</v>
      </c>
      <c r="AO212" s="182">
        <v>194</v>
      </c>
      <c r="AP212" s="182">
        <v>0</v>
      </c>
      <c r="AQ212" s="182">
        <v>0</v>
      </c>
      <c r="AR212" s="183">
        <v>216</v>
      </c>
      <c r="AS212" s="181">
        <v>0</v>
      </c>
      <c r="AT212" s="182">
        <v>17</v>
      </c>
      <c r="AU212" s="182">
        <v>190</v>
      </c>
      <c r="AV212" s="182">
        <v>0</v>
      </c>
      <c r="AW212" s="182">
        <v>0</v>
      </c>
      <c r="AX212" s="183">
        <v>207</v>
      </c>
      <c r="AY212" s="181">
        <v>0</v>
      </c>
      <c r="AZ212" s="182">
        <v>18</v>
      </c>
      <c r="BA212" s="182">
        <v>181</v>
      </c>
      <c r="BB212" s="182">
        <v>0</v>
      </c>
      <c r="BC212" s="182">
        <v>0</v>
      </c>
      <c r="BD212" s="183">
        <v>199</v>
      </c>
      <c r="BE212" s="184">
        <v>0</v>
      </c>
      <c r="BF212" s="185">
        <v>0</v>
      </c>
      <c r="BG212" s="186"/>
      <c r="BH212" s="184">
        <v>17</v>
      </c>
      <c r="BI212" s="182"/>
      <c r="BJ212" s="185">
        <v>-2</v>
      </c>
      <c r="BK212" s="186">
        <v>-0.10526315789473684</v>
      </c>
      <c r="BL212" s="184">
        <v>191</v>
      </c>
      <c r="BM212" s="185">
        <v>-22</v>
      </c>
      <c r="BN212" s="186">
        <v>-0.10328638497652583</v>
      </c>
      <c r="BO212" s="184">
        <v>0</v>
      </c>
      <c r="BP212" s="185">
        <v>0</v>
      </c>
      <c r="BQ212" s="186"/>
      <c r="BR212" s="184">
        <v>0</v>
      </c>
      <c r="BS212" s="185">
        <v>0</v>
      </c>
      <c r="BT212" s="186"/>
      <c r="BU212" s="184">
        <v>208</v>
      </c>
      <c r="BV212" s="185">
        <v>-24</v>
      </c>
      <c r="BW212" s="186">
        <v>-0.10344827586206896</v>
      </c>
    </row>
    <row r="213" spans="1:75" s="155" customFormat="1" ht="12" x14ac:dyDescent="0.2">
      <c r="A213" s="187" t="s">
        <v>466</v>
      </c>
      <c r="B213" s="180">
        <v>48</v>
      </c>
      <c r="C213" s="181">
        <v>0</v>
      </c>
      <c r="D213" s="182">
        <v>0</v>
      </c>
      <c r="E213" s="182">
        <v>0</v>
      </c>
      <c r="F213" s="182">
        <v>0</v>
      </c>
      <c r="G213" s="182">
        <v>876</v>
      </c>
      <c r="H213" s="183">
        <v>876</v>
      </c>
      <c r="I213" s="181">
        <v>0</v>
      </c>
      <c r="J213" s="182">
        <v>0</v>
      </c>
      <c r="K213" s="182">
        <v>0</v>
      </c>
      <c r="L213" s="182">
        <v>0</v>
      </c>
      <c r="M213" s="182">
        <v>909</v>
      </c>
      <c r="N213" s="183">
        <v>909</v>
      </c>
      <c r="O213" s="182">
        <v>0</v>
      </c>
      <c r="P213" s="182">
        <v>0</v>
      </c>
      <c r="Q213" s="182">
        <v>0</v>
      </c>
      <c r="R213" s="182">
        <v>0</v>
      </c>
      <c r="S213" s="182">
        <v>877</v>
      </c>
      <c r="T213" s="183">
        <v>877</v>
      </c>
      <c r="U213" s="181">
        <v>0</v>
      </c>
      <c r="V213" s="182">
        <v>0</v>
      </c>
      <c r="W213" s="182">
        <v>0</v>
      </c>
      <c r="X213" s="182">
        <v>0</v>
      </c>
      <c r="Y213" s="182">
        <v>901</v>
      </c>
      <c r="Z213" s="183">
        <v>901</v>
      </c>
      <c r="AA213" s="181">
        <v>0</v>
      </c>
      <c r="AB213" s="182">
        <v>0</v>
      </c>
      <c r="AC213" s="182">
        <v>0</v>
      </c>
      <c r="AD213" s="182">
        <v>0</v>
      </c>
      <c r="AE213" s="182">
        <v>869</v>
      </c>
      <c r="AF213" s="183">
        <v>869</v>
      </c>
      <c r="AG213" s="181">
        <v>0</v>
      </c>
      <c r="AH213" s="182">
        <v>0</v>
      </c>
      <c r="AI213" s="182">
        <v>0</v>
      </c>
      <c r="AJ213" s="182">
        <v>0</v>
      </c>
      <c r="AK213" s="182">
        <v>830</v>
      </c>
      <c r="AL213" s="183">
        <v>830</v>
      </c>
      <c r="AM213" s="181">
        <v>0</v>
      </c>
      <c r="AN213" s="182">
        <v>0</v>
      </c>
      <c r="AO213" s="182">
        <v>0</v>
      </c>
      <c r="AP213" s="182">
        <v>0</v>
      </c>
      <c r="AQ213" s="182">
        <v>794</v>
      </c>
      <c r="AR213" s="183">
        <v>794</v>
      </c>
      <c r="AS213" s="181">
        <v>0</v>
      </c>
      <c r="AT213" s="182">
        <v>0</v>
      </c>
      <c r="AU213" s="182">
        <v>0</v>
      </c>
      <c r="AV213" s="182">
        <v>0</v>
      </c>
      <c r="AW213" s="182">
        <v>745</v>
      </c>
      <c r="AX213" s="183">
        <v>745</v>
      </c>
      <c r="AY213" s="181">
        <v>0</v>
      </c>
      <c r="AZ213" s="182">
        <v>0</v>
      </c>
      <c r="BA213" s="182">
        <v>0</v>
      </c>
      <c r="BB213" s="182">
        <v>0</v>
      </c>
      <c r="BC213" s="182">
        <v>714</v>
      </c>
      <c r="BD213" s="183">
        <v>714</v>
      </c>
      <c r="BE213" s="184">
        <v>0</v>
      </c>
      <c r="BF213" s="185">
        <v>0</v>
      </c>
      <c r="BG213" s="186"/>
      <c r="BH213" s="184">
        <v>0</v>
      </c>
      <c r="BI213" s="182"/>
      <c r="BJ213" s="185">
        <v>0</v>
      </c>
      <c r="BK213" s="186"/>
      <c r="BL213" s="184">
        <v>0</v>
      </c>
      <c r="BM213" s="185">
        <v>0</v>
      </c>
      <c r="BN213" s="186"/>
      <c r="BO213" s="184">
        <v>0</v>
      </c>
      <c r="BP213" s="185">
        <v>0</v>
      </c>
      <c r="BQ213" s="186"/>
      <c r="BR213" s="184">
        <v>684</v>
      </c>
      <c r="BS213" s="185">
        <v>-192</v>
      </c>
      <c r="BT213" s="186">
        <v>-0.21917808219178081</v>
      </c>
      <c r="BU213" s="184">
        <v>684</v>
      </c>
      <c r="BV213" s="185">
        <v>-192</v>
      </c>
      <c r="BW213" s="186">
        <v>-0.21917808219178081</v>
      </c>
    </row>
    <row r="214" spans="1:75" s="155" customFormat="1" ht="12" x14ac:dyDescent="0.2">
      <c r="A214" s="187" t="s">
        <v>109</v>
      </c>
      <c r="B214" s="180">
        <v>48</v>
      </c>
      <c r="C214" s="181">
        <v>0</v>
      </c>
      <c r="D214" s="182">
        <v>35</v>
      </c>
      <c r="E214" s="182">
        <v>448</v>
      </c>
      <c r="F214" s="182">
        <v>0</v>
      </c>
      <c r="G214" s="182">
        <v>0</v>
      </c>
      <c r="H214" s="183">
        <v>483</v>
      </c>
      <c r="I214" s="181">
        <v>20</v>
      </c>
      <c r="J214" s="182">
        <v>44</v>
      </c>
      <c r="K214" s="182">
        <v>438</v>
      </c>
      <c r="L214" s="182">
        <v>0</v>
      </c>
      <c r="M214" s="182">
        <v>0</v>
      </c>
      <c r="N214" s="183">
        <v>502</v>
      </c>
      <c r="O214" s="182">
        <v>25</v>
      </c>
      <c r="P214" s="182">
        <v>29</v>
      </c>
      <c r="Q214" s="182">
        <v>411</v>
      </c>
      <c r="R214" s="182">
        <v>0</v>
      </c>
      <c r="S214" s="182">
        <v>0</v>
      </c>
      <c r="T214" s="183">
        <v>465</v>
      </c>
      <c r="U214" s="181">
        <v>23</v>
      </c>
      <c r="V214" s="182">
        <v>39</v>
      </c>
      <c r="W214" s="182">
        <v>389</v>
      </c>
      <c r="X214" s="182">
        <v>0</v>
      </c>
      <c r="Y214" s="182">
        <v>0</v>
      </c>
      <c r="Z214" s="183">
        <v>451</v>
      </c>
      <c r="AA214" s="181">
        <v>20</v>
      </c>
      <c r="AB214" s="182">
        <v>35</v>
      </c>
      <c r="AC214" s="182">
        <v>386</v>
      </c>
      <c r="AD214" s="182">
        <v>0</v>
      </c>
      <c r="AE214" s="182">
        <v>0</v>
      </c>
      <c r="AF214" s="183">
        <v>441</v>
      </c>
      <c r="AG214" s="181">
        <v>23</v>
      </c>
      <c r="AH214" s="182">
        <v>24</v>
      </c>
      <c r="AI214" s="182">
        <v>379</v>
      </c>
      <c r="AJ214" s="182">
        <v>0</v>
      </c>
      <c r="AK214" s="182">
        <v>0</v>
      </c>
      <c r="AL214" s="183">
        <v>426</v>
      </c>
      <c r="AM214" s="181">
        <v>19</v>
      </c>
      <c r="AN214" s="182">
        <v>44</v>
      </c>
      <c r="AO214" s="182">
        <v>380</v>
      </c>
      <c r="AP214" s="182">
        <v>0</v>
      </c>
      <c r="AQ214" s="182">
        <v>0</v>
      </c>
      <c r="AR214" s="183">
        <v>443</v>
      </c>
      <c r="AS214" s="181">
        <v>27</v>
      </c>
      <c r="AT214" s="182">
        <v>33</v>
      </c>
      <c r="AU214" s="182">
        <v>376</v>
      </c>
      <c r="AV214" s="182">
        <v>0</v>
      </c>
      <c r="AW214" s="182">
        <v>0</v>
      </c>
      <c r="AX214" s="183">
        <v>436</v>
      </c>
      <c r="AY214" s="181">
        <v>28</v>
      </c>
      <c r="AZ214" s="182">
        <v>32</v>
      </c>
      <c r="BA214" s="182">
        <v>377</v>
      </c>
      <c r="BB214" s="182">
        <v>0</v>
      </c>
      <c r="BC214" s="182">
        <v>0</v>
      </c>
      <c r="BD214" s="183">
        <v>437</v>
      </c>
      <c r="BE214" s="184">
        <v>29</v>
      </c>
      <c r="BF214" s="185">
        <v>29</v>
      </c>
      <c r="BG214" s="186"/>
      <c r="BH214" s="184">
        <v>29</v>
      </c>
      <c r="BI214" s="182"/>
      <c r="BJ214" s="185">
        <v>-6</v>
      </c>
      <c r="BK214" s="186">
        <v>-0.17142857142857143</v>
      </c>
      <c r="BL214" s="184">
        <v>349</v>
      </c>
      <c r="BM214" s="185">
        <v>-99</v>
      </c>
      <c r="BN214" s="186">
        <v>-0.22098214285714285</v>
      </c>
      <c r="BO214" s="184">
        <v>0</v>
      </c>
      <c r="BP214" s="185">
        <v>0</v>
      </c>
      <c r="BQ214" s="186"/>
      <c r="BR214" s="184">
        <v>0</v>
      </c>
      <c r="BS214" s="185">
        <v>0</v>
      </c>
      <c r="BT214" s="186"/>
      <c r="BU214" s="184">
        <v>407</v>
      </c>
      <c r="BV214" s="185">
        <v>-76</v>
      </c>
      <c r="BW214" s="186">
        <v>-0.15734989648033126</v>
      </c>
    </row>
    <row r="215" spans="1:75" s="155" customFormat="1" ht="12" x14ac:dyDescent="0.2">
      <c r="A215" s="187" t="s">
        <v>111</v>
      </c>
      <c r="B215" s="180">
        <v>48</v>
      </c>
      <c r="C215" s="181">
        <v>0</v>
      </c>
      <c r="D215" s="182">
        <v>17</v>
      </c>
      <c r="E215" s="182">
        <v>142</v>
      </c>
      <c r="F215" s="182">
        <v>0</v>
      </c>
      <c r="G215" s="182">
        <v>0</v>
      </c>
      <c r="H215" s="183">
        <v>159</v>
      </c>
      <c r="I215" s="181">
        <v>0</v>
      </c>
      <c r="J215" s="182">
        <v>14</v>
      </c>
      <c r="K215" s="182">
        <v>147</v>
      </c>
      <c r="L215" s="182">
        <v>0</v>
      </c>
      <c r="M215" s="182">
        <v>0</v>
      </c>
      <c r="N215" s="183">
        <v>161</v>
      </c>
      <c r="O215" s="182">
        <v>0</v>
      </c>
      <c r="P215" s="182">
        <v>13</v>
      </c>
      <c r="Q215" s="182">
        <v>140</v>
      </c>
      <c r="R215" s="182">
        <v>0</v>
      </c>
      <c r="S215" s="182">
        <v>0</v>
      </c>
      <c r="T215" s="183">
        <v>153</v>
      </c>
      <c r="U215" s="181">
        <v>0</v>
      </c>
      <c r="V215" s="182">
        <v>11</v>
      </c>
      <c r="W215" s="182">
        <v>132</v>
      </c>
      <c r="X215" s="182">
        <v>0</v>
      </c>
      <c r="Y215" s="182">
        <v>0</v>
      </c>
      <c r="Z215" s="183">
        <v>143</v>
      </c>
      <c r="AA215" s="181">
        <v>0</v>
      </c>
      <c r="AB215" s="182">
        <v>14</v>
      </c>
      <c r="AC215" s="182">
        <v>141</v>
      </c>
      <c r="AD215" s="182">
        <v>0</v>
      </c>
      <c r="AE215" s="182">
        <v>0</v>
      </c>
      <c r="AF215" s="183">
        <v>155</v>
      </c>
      <c r="AG215" s="181">
        <v>0</v>
      </c>
      <c r="AH215" s="182">
        <v>9</v>
      </c>
      <c r="AI215" s="182">
        <v>140</v>
      </c>
      <c r="AJ215" s="182">
        <v>0</v>
      </c>
      <c r="AK215" s="182">
        <v>0</v>
      </c>
      <c r="AL215" s="183">
        <v>149</v>
      </c>
      <c r="AM215" s="181">
        <v>0</v>
      </c>
      <c r="AN215" s="182">
        <v>14</v>
      </c>
      <c r="AO215" s="182">
        <v>121</v>
      </c>
      <c r="AP215" s="182">
        <v>0</v>
      </c>
      <c r="AQ215" s="182">
        <v>0</v>
      </c>
      <c r="AR215" s="183">
        <v>135</v>
      </c>
      <c r="AS215" s="181">
        <v>0</v>
      </c>
      <c r="AT215" s="182">
        <v>10</v>
      </c>
      <c r="AU215" s="182">
        <v>117</v>
      </c>
      <c r="AV215" s="182">
        <v>0</v>
      </c>
      <c r="AW215" s="182">
        <v>0</v>
      </c>
      <c r="AX215" s="183">
        <v>127</v>
      </c>
      <c r="AY215" s="181">
        <v>0</v>
      </c>
      <c r="AZ215" s="182">
        <v>20</v>
      </c>
      <c r="BA215" s="182">
        <v>119</v>
      </c>
      <c r="BB215" s="182">
        <v>0</v>
      </c>
      <c r="BC215" s="182">
        <v>0</v>
      </c>
      <c r="BD215" s="183">
        <v>139</v>
      </c>
      <c r="BE215" s="184">
        <v>0</v>
      </c>
      <c r="BF215" s="185">
        <v>0</v>
      </c>
      <c r="BG215" s="186"/>
      <c r="BH215" s="184">
        <v>14</v>
      </c>
      <c r="BI215" s="182"/>
      <c r="BJ215" s="185">
        <v>-3</v>
      </c>
      <c r="BK215" s="186">
        <v>-0.17647058823529413</v>
      </c>
      <c r="BL215" s="184">
        <v>108</v>
      </c>
      <c r="BM215" s="185">
        <v>-34</v>
      </c>
      <c r="BN215" s="186">
        <v>-0.23943661971830985</v>
      </c>
      <c r="BO215" s="184">
        <v>0</v>
      </c>
      <c r="BP215" s="185">
        <v>0</v>
      </c>
      <c r="BQ215" s="186"/>
      <c r="BR215" s="184">
        <v>0</v>
      </c>
      <c r="BS215" s="185">
        <v>0</v>
      </c>
      <c r="BT215" s="186"/>
      <c r="BU215" s="184">
        <v>122</v>
      </c>
      <c r="BV215" s="185">
        <v>-37</v>
      </c>
      <c r="BW215" s="186">
        <v>-0.23270440251572327</v>
      </c>
    </row>
    <row r="216" spans="1:75" s="155" customFormat="1" ht="12" x14ac:dyDescent="0.2">
      <c r="A216" s="187" t="s">
        <v>117</v>
      </c>
      <c r="B216" s="180">
        <v>48</v>
      </c>
      <c r="C216" s="181">
        <v>0</v>
      </c>
      <c r="D216" s="182">
        <v>18</v>
      </c>
      <c r="E216" s="182">
        <v>173</v>
      </c>
      <c r="F216" s="182">
        <v>0</v>
      </c>
      <c r="G216" s="182">
        <v>0</v>
      </c>
      <c r="H216" s="183">
        <v>191</v>
      </c>
      <c r="I216" s="181">
        <v>0</v>
      </c>
      <c r="J216" s="182">
        <v>18</v>
      </c>
      <c r="K216" s="182">
        <v>161</v>
      </c>
      <c r="L216" s="182">
        <v>0</v>
      </c>
      <c r="M216" s="182">
        <v>0</v>
      </c>
      <c r="N216" s="183">
        <v>179</v>
      </c>
      <c r="O216" s="182">
        <v>0</v>
      </c>
      <c r="P216" s="182">
        <v>26</v>
      </c>
      <c r="Q216" s="182">
        <v>160</v>
      </c>
      <c r="R216" s="182">
        <v>0</v>
      </c>
      <c r="S216" s="182">
        <v>0</v>
      </c>
      <c r="T216" s="183">
        <v>186</v>
      </c>
      <c r="U216" s="181">
        <v>0</v>
      </c>
      <c r="V216" s="182">
        <v>23</v>
      </c>
      <c r="W216" s="182">
        <v>165</v>
      </c>
      <c r="X216" s="182">
        <v>0</v>
      </c>
      <c r="Y216" s="182">
        <v>0</v>
      </c>
      <c r="Z216" s="183">
        <v>188</v>
      </c>
      <c r="AA216" s="181">
        <v>0</v>
      </c>
      <c r="AB216" s="182">
        <v>21</v>
      </c>
      <c r="AC216" s="182">
        <v>178</v>
      </c>
      <c r="AD216" s="182">
        <v>0</v>
      </c>
      <c r="AE216" s="182">
        <v>0</v>
      </c>
      <c r="AF216" s="183">
        <v>199</v>
      </c>
      <c r="AG216" s="181">
        <v>0</v>
      </c>
      <c r="AH216" s="182">
        <v>20</v>
      </c>
      <c r="AI216" s="182">
        <v>171</v>
      </c>
      <c r="AJ216" s="182">
        <v>0</v>
      </c>
      <c r="AK216" s="182">
        <v>0</v>
      </c>
      <c r="AL216" s="183">
        <v>191</v>
      </c>
      <c r="AM216" s="181">
        <v>0</v>
      </c>
      <c r="AN216" s="182">
        <v>18</v>
      </c>
      <c r="AO216" s="182">
        <v>193</v>
      </c>
      <c r="AP216" s="182">
        <v>0</v>
      </c>
      <c r="AQ216" s="182">
        <v>0</v>
      </c>
      <c r="AR216" s="183">
        <v>211</v>
      </c>
      <c r="AS216" s="181">
        <v>0</v>
      </c>
      <c r="AT216" s="182">
        <v>17</v>
      </c>
      <c r="AU216" s="182">
        <v>188</v>
      </c>
      <c r="AV216" s="182">
        <v>0</v>
      </c>
      <c r="AW216" s="182">
        <v>0</v>
      </c>
      <c r="AX216" s="183">
        <v>205</v>
      </c>
      <c r="AY216" s="181">
        <v>0</v>
      </c>
      <c r="AZ216" s="182">
        <v>21</v>
      </c>
      <c r="BA216" s="182">
        <v>183</v>
      </c>
      <c r="BB216" s="182">
        <v>0</v>
      </c>
      <c r="BC216" s="182">
        <v>0</v>
      </c>
      <c r="BD216" s="183">
        <v>204</v>
      </c>
      <c r="BE216" s="184">
        <v>0</v>
      </c>
      <c r="BF216" s="185">
        <v>0</v>
      </c>
      <c r="BG216" s="186"/>
      <c r="BH216" s="184">
        <v>21</v>
      </c>
      <c r="BI216" s="182"/>
      <c r="BJ216" s="185">
        <v>3</v>
      </c>
      <c r="BK216" s="186">
        <v>0.16666666666666666</v>
      </c>
      <c r="BL216" s="184">
        <v>188</v>
      </c>
      <c r="BM216" s="185">
        <v>15</v>
      </c>
      <c r="BN216" s="186">
        <v>8.6705202312138727E-2</v>
      </c>
      <c r="BO216" s="184">
        <v>0</v>
      </c>
      <c r="BP216" s="185">
        <v>0</v>
      </c>
      <c r="BQ216" s="186"/>
      <c r="BR216" s="184">
        <v>0</v>
      </c>
      <c r="BS216" s="185">
        <v>0</v>
      </c>
      <c r="BT216" s="186"/>
      <c r="BU216" s="184">
        <v>209</v>
      </c>
      <c r="BV216" s="185">
        <v>18</v>
      </c>
      <c r="BW216" s="186">
        <v>9.4240837696335081E-2</v>
      </c>
    </row>
    <row r="217" spans="1:75" s="155" customFormat="1" ht="12" x14ac:dyDescent="0.2">
      <c r="A217" s="187" t="s">
        <v>314</v>
      </c>
      <c r="B217" s="180">
        <v>48</v>
      </c>
      <c r="C217" s="181">
        <v>0</v>
      </c>
      <c r="D217" s="182">
        <v>2</v>
      </c>
      <c r="E217" s="182">
        <v>31</v>
      </c>
      <c r="F217" s="182">
        <v>0</v>
      </c>
      <c r="G217" s="182">
        <v>0</v>
      </c>
      <c r="H217" s="183">
        <v>33</v>
      </c>
      <c r="I217" s="181">
        <v>0</v>
      </c>
      <c r="J217" s="182">
        <v>3</v>
      </c>
      <c r="K217" s="182">
        <v>33</v>
      </c>
      <c r="L217" s="182">
        <v>0</v>
      </c>
      <c r="M217" s="182">
        <v>0</v>
      </c>
      <c r="N217" s="183">
        <v>36</v>
      </c>
      <c r="O217" s="182">
        <v>0</v>
      </c>
      <c r="P217" s="182">
        <v>2</v>
      </c>
      <c r="Q217" s="182">
        <v>29</v>
      </c>
      <c r="R217" s="182">
        <v>0</v>
      </c>
      <c r="S217" s="182">
        <v>0</v>
      </c>
      <c r="T217" s="183">
        <v>31</v>
      </c>
      <c r="U217" s="181">
        <v>0</v>
      </c>
      <c r="V217" s="182">
        <v>3</v>
      </c>
      <c r="W217" s="182">
        <v>27</v>
      </c>
      <c r="X217" s="182">
        <v>0</v>
      </c>
      <c r="Y217" s="182">
        <v>0</v>
      </c>
      <c r="Z217" s="183">
        <v>30</v>
      </c>
      <c r="AA217" s="181">
        <v>0</v>
      </c>
      <c r="AB217" s="182">
        <v>3</v>
      </c>
      <c r="AC217" s="182">
        <v>33</v>
      </c>
      <c r="AD217" s="182">
        <v>0</v>
      </c>
      <c r="AE217" s="182">
        <v>0</v>
      </c>
      <c r="AF217" s="183">
        <v>36</v>
      </c>
      <c r="AG217" s="181">
        <v>0</v>
      </c>
      <c r="AH217" s="182">
        <v>2</v>
      </c>
      <c r="AI217" s="182">
        <v>31</v>
      </c>
      <c r="AJ217" s="182">
        <v>0</v>
      </c>
      <c r="AK217" s="182">
        <v>0</v>
      </c>
      <c r="AL217" s="183">
        <v>33</v>
      </c>
      <c r="AM217" s="181">
        <v>0</v>
      </c>
      <c r="AN217" s="182">
        <v>1</v>
      </c>
      <c r="AO217" s="182">
        <v>29</v>
      </c>
      <c r="AP217" s="182">
        <v>0</v>
      </c>
      <c r="AQ217" s="182">
        <v>0</v>
      </c>
      <c r="AR217" s="183">
        <v>30</v>
      </c>
      <c r="AS217" s="181">
        <v>0</v>
      </c>
      <c r="AT217" s="182">
        <v>0</v>
      </c>
      <c r="AU217" s="182">
        <v>31</v>
      </c>
      <c r="AV217" s="182">
        <v>0</v>
      </c>
      <c r="AW217" s="182">
        <v>0</v>
      </c>
      <c r="AX217" s="183">
        <v>31</v>
      </c>
      <c r="AY217" s="181">
        <v>0</v>
      </c>
      <c r="AZ217" s="182">
        <v>1</v>
      </c>
      <c r="BA217" s="182">
        <v>23</v>
      </c>
      <c r="BB217" s="182">
        <v>0</v>
      </c>
      <c r="BC217" s="182">
        <v>0</v>
      </c>
      <c r="BD217" s="183">
        <v>24</v>
      </c>
      <c r="BE217" s="184">
        <v>0</v>
      </c>
      <c r="BF217" s="185">
        <v>0</v>
      </c>
      <c r="BG217" s="186"/>
      <c r="BH217" s="184">
        <v>6</v>
      </c>
      <c r="BI217" s="182"/>
      <c r="BJ217" s="185">
        <v>4</v>
      </c>
      <c r="BK217" s="186">
        <v>20</v>
      </c>
      <c r="BL217" s="184">
        <v>35</v>
      </c>
      <c r="BM217" s="185">
        <v>4</v>
      </c>
      <c r="BN217" s="186">
        <v>0.12903225806451613</v>
      </c>
      <c r="BO217" s="184">
        <v>0</v>
      </c>
      <c r="BP217" s="185">
        <v>0</v>
      </c>
      <c r="BQ217" s="186"/>
      <c r="BR217" s="184">
        <v>0</v>
      </c>
      <c r="BS217" s="185">
        <v>0</v>
      </c>
      <c r="BT217" s="186"/>
      <c r="BU217" s="184">
        <v>41</v>
      </c>
      <c r="BV217" s="185">
        <v>8</v>
      </c>
      <c r="BW217" s="186">
        <v>0.24242424242424243</v>
      </c>
    </row>
    <row r="218" spans="1:75" s="155" customFormat="1" ht="12" x14ac:dyDescent="0.2">
      <c r="A218" s="187" t="s">
        <v>119</v>
      </c>
      <c r="B218" s="180">
        <v>48</v>
      </c>
      <c r="C218" s="181">
        <v>0</v>
      </c>
      <c r="D218" s="182">
        <v>4</v>
      </c>
      <c r="E218" s="182">
        <v>92</v>
      </c>
      <c r="F218" s="182">
        <v>0</v>
      </c>
      <c r="G218" s="182">
        <v>0</v>
      </c>
      <c r="H218" s="183">
        <v>96</v>
      </c>
      <c r="I218" s="181">
        <v>0</v>
      </c>
      <c r="J218" s="182">
        <v>2</v>
      </c>
      <c r="K218" s="182">
        <v>80</v>
      </c>
      <c r="L218" s="182">
        <v>0</v>
      </c>
      <c r="M218" s="182">
        <v>0</v>
      </c>
      <c r="N218" s="183">
        <v>82</v>
      </c>
      <c r="O218" s="182">
        <v>0</v>
      </c>
      <c r="P218" s="182">
        <v>4</v>
      </c>
      <c r="Q218" s="182">
        <v>76</v>
      </c>
      <c r="R218" s="182">
        <v>0</v>
      </c>
      <c r="S218" s="182">
        <v>0</v>
      </c>
      <c r="T218" s="183">
        <v>80</v>
      </c>
      <c r="U218" s="181">
        <v>0</v>
      </c>
      <c r="V218" s="182">
        <v>3</v>
      </c>
      <c r="W218" s="182">
        <v>67</v>
      </c>
      <c r="X218" s="182">
        <v>0</v>
      </c>
      <c r="Y218" s="182">
        <v>0</v>
      </c>
      <c r="Z218" s="183">
        <v>70</v>
      </c>
      <c r="AA218" s="181">
        <v>0</v>
      </c>
      <c r="AB218" s="182">
        <v>4</v>
      </c>
      <c r="AC218" s="182">
        <v>53</v>
      </c>
      <c r="AD218" s="182">
        <v>0</v>
      </c>
      <c r="AE218" s="182">
        <v>0</v>
      </c>
      <c r="AF218" s="183">
        <v>57</v>
      </c>
      <c r="AG218" s="181">
        <v>0</v>
      </c>
      <c r="AH218" s="182">
        <v>0</v>
      </c>
      <c r="AI218" s="182">
        <v>47</v>
      </c>
      <c r="AJ218" s="182">
        <v>0</v>
      </c>
      <c r="AK218" s="182">
        <v>0</v>
      </c>
      <c r="AL218" s="183">
        <v>47</v>
      </c>
      <c r="AM218" s="181">
        <v>0</v>
      </c>
      <c r="AN218" s="182">
        <v>0</v>
      </c>
      <c r="AO218" s="182">
        <v>54</v>
      </c>
      <c r="AP218" s="182">
        <v>0</v>
      </c>
      <c r="AQ218" s="182">
        <v>0</v>
      </c>
      <c r="AR218" s="183">
        <v>54</v>
      </c>
      <c r="AS218" s="181">
        <v>0</v>
      </c>
      <c r="AT218" s="182">
        <v>2</v>
      </c>
      <c r="AU218" s="182">
        <v>56</v>
      </c>
      <c r="AV218" s="182">
        <v>0</v>
      </c>
      <c r="AW218" s="182">
        <v>0</v>
      </c>
      <c r="AX218" s="183">
        <v>58</v>
      </c>
      <c r="AY218" s="181">
        <v>0</v>
      </c>
      <c r="AZ218" s="182">
        <v>6</v>
      </c>
      <c r="BA218" s="182">
        <v>60</v>
      </c>
      <c r="BB218" s="182">
        <v>0</v>
      </c>
      <c r="BC218" s="182">
        <v>0</v>
      </c>
      <c r="BD218" s="183">
        <v>66</v>
      </c>
      <c r="BE218" s="184">
        <v>0</v>
      </c>
      <c r="BF218" s="185">
        <v>0</v>
      </c>
      <c r="BG218" s="186"/>
      <c r="BH218" s="184">
        <v>7</v>
      </c>
      <c r="BI218" s="182"/>
      <c r="BJ218" s="185">
        <v>3</v>
      </c>
      <c r="BK218" s="186">
        <v>0.75</v>
      </c>
      <c r="BL218" s="184">
        <v>52</v>
      </c>
      <c r="BM218" s="185">
        <v>-40</v>
      </c>
      <c r="BN218" s="186">
        <v>-0.43478260869565216</v>
      </c>
      <c r="BO218" s="184">
        <v>0</v>
      </c>
      <c r="BP218" s="185">
        <v>0</v>
      </c>
      <c r="BQ218" s="186"/>
      <c r="BR218" s="184">
        <v>0</v>
      </c>
      <c r="BS218" s="185">
        <v>0</v>
      </c>
      <c r="BT218" s="186"/>
      <c r="BU218" s="184">
        <v>59</v>
      </c>
      <c r="BV218" s="185">
        <v>-37</v>
      </c>
      <c r="BW218" s="186">
        <v>-0.38541666666666669</v>
      </c>
    </row>
    <row r="219" spans="1:75" s="155" customFormat="1" ht="12" x14ac:dyDescent="0.2">
      <c r="A219" s="179" t="s">
        <v>467</v>
      </c>
      <c r="B219" s="180">
        <v>48</v>
      </c>
      <c r="C219" s="181">
        <v>0</v>
      </c>
      <c r="D219" s="182">
        <v>118</v>
      </c>
      <c r="E219" s="182">
        <v>1402</v>
      </c>
      <c r="F219" s="182">
        <v>0</v>
      </c>
      <c r="G219" s="182">
        <v>876</v>
      </c>
      <c r="H219" s="183">
        <v>2396</v>
      </c>
      <c r="I219" s="181">
        <v>45</v>
      </c>
      <c r="J219" s="182">
        <v>125</v>
      </c>
      <c r="K219" s="182">
        <v>1343</v>
      </c>
      <c r="L219" s="182">
        <v>0</v>
      </c>
      <c r="M219" s="182">
        <v>909</v>
      </c>
      <c r="N219" s="183">
        <v>2422</v>
      </c>
      <c r="O219" s="182">
        <v>57</v>
      </c>
      <c r="P219" s="182">
        <v>118</v>
      </c>
      <c r="Q219" s="182">
        <v>1307</v>
      </c>
      <c r="R219" s="182">
        <v>0</v>
      </c>
      <c r="S219" s="182">
        <v>877</v>
      </c>
      <c r="T219" s="183">
        <v>2359</v>
      </c>
      <c r="U219" s="181">
        <v>58</v>
      </c>
      <c r="V219" s="182">
        <v>135</v>
      </c>
      <c r="W219" s="182">
        <v>1264</v>
      </c>
      <c r="X219" s="182">
        <v>0</v>
      </c>
      <c r="Y219" s="182">
        <v>901</v>
      </c>
      <c r="Z219" s="183">
        <v>2358</v>
      </c>
      <c r="AA219" s="181">
        <v>49</v>
      </c>
      <c r="AB219" s="182">
        <v>127</v>
      </c>
      <c r="AC219" s="182">
        <v>1273</v>
      </c>
      <c r="AD219" s="182">
        <v>0</v>
      </c>
      <c r="AE219" s="182">
        <v>869</v>
      </c>
      <c r="AF219" s="183">
        <v>2318</v>
      </c>
      <c r="AG219" s="181">
        <v>51</v>
      </c>
      <c r="AH219" s="182">
        <v>98</v>
      </c>
      <c r="AI219" s="182">
        <v>1231</v>
      </c>
      <c r="AJ219" s="182">
        <v>0</v>
      </c>
      <c r="AK219" s="182">
        <v>830</v>
      </c>
      <c r="AL219" s="183">
        <v>2210</v>
      </c>
      <c r="AM219" s="181">
        <v>47</v>
      </c>
      <c r="AN219" s="182">
        <v>142</v>
      </c>
      <c r="AO219" s="182">
        <v>1224</v>
      </c>
      <c r="AP219" s="182">
        <v>0</v>
      </c>
      <c r="AQ219" s="182">
        <v>794</v>
      </c>
      <c r="AR219" s="183">
        <v>2207</v>
      </c>
      <c r="AS219" s="181">
        <f t="shared" ref="AS219:AX219" si="46">SUM(AS211:AS218)</f>
        <v>56</v>
      </c>
      <c r="AT219" s="182">
        <f t="shared" si="46"/>
        <v>114</v>
      </c>
      <c r="AU219" s="182">
        <f t="shared" si="46"/>
        <v>1247</v>
      </c>
      <c r="AV219" s="182">
        <f t="shared" si="46"/>
        <v>0</v>
      </c>
      <c r="AW219" s="182">
        <f t="shared" si="46"/>
        <v>745</v>
      </c>
      <c r="AX219" s="183">
        <f t="shared" si="46"/>
        <v>2162</v>
      </c>
      <c r="AY219" s="181">
        <v>59</v>
      </c>
      <c r="AZ219" s="182">
        <v>133</v>
      </c>
      <c r="BA219" s="182">
        <v>1226</v>
      </c>
      <c r="BB219" s="182">
        <v>0</v>
      </c>
      <c r="BC219" s="182">
        <v>714</v>
      </c>
      <c r="BD219" s="183">
        <v>2132</v>
      </c>
      <c r="BE219" s="184">
        <v>50</v>
      </c>
      <c r="BF219" s="185">
        <v>50</v>
      </c>
      <c r="BG219" s="186"/>
      <c r="BH219" s="184">
        <v>128</v>
      </c>
      <c r="BI219" s="182"/>
      <c r="BJ219" s="185">
        <v>10</v>
      </c>
      <c r="BK219" s="186">
        <v>8.4745762711864403E-2</v>
      </c>
      <c r="BL219" s="184">
        <v>1204</v>
      </c>
      <c r="BM219" s="185">
        <v>-198</v>
      </c>
      <c r="BN219" s="186">
        <v>-0.14122681883024252</v>
      </c>
      <c r="BO219" s="184">
        <v>0</v>
      </c>
      <c r="BP219" s="185">
        <v>0</v>
      </c>
      <c r="BQ219" s="186"/>
      <c r="BR219" s="184">
        <v>684</v>
      </c>
      <c r="BS219" s="185">
        <v>-192</v>
      </c>
      <c r="BT219" s="186">
        <v>-0.21917808219178081</v>
      </c>
      <c r="BU219" s="184">
        <v>2066</v>
      </c>
      <c r="BV219" s="185">
        <v>-330</v>
      </c>
      <c r="BW219" s="186">
        <v>-0.13772954924874792</v>
      </c>
    </row>
    <row r="220" spans="1:75" s="155" customFormat="1" ht="12" x14ac:dyDescent="0.2">
      <c r="A220" s="187"/>
      <c r="B220" s="180"/>
      <c r="C220" s="181"/>
      <c r="D220" s="182"/>
      <c r="E220" s="182"/>
      <c r="F220" s="182"/>
      <c r="G220" s="182"/>
      <c r="H220" s="183"/>
      <c r="I220" s="181"/>
      <c r="J220" s="182"/>
      <c r="K220" s="182"/>
      <c r="L220" s="182"/>
      <c r="M220" s="182"/>
      <c r="N220" s="183"/>
      <c r="O220" s="182"/>
      <c r="P220" s="182"/>
      <c r="Q220" s="182"/>
      <c r="R220" s="182"/>
      <c r="S220" s="182"/>
      <c r="T220" s="183"/>
      <c r="U220" s="181"/>
      <c r="V220" s="182"/>
      <c r="W220" s="182"/>
      <c r="X220" s="182"/>
      <c r="Y220" s="182"/>
      <c r="Z220" s="183"/>
      <c r="AA220" s="181"/>
      <c r="AB220" s="182"/>
      <c r="AC220" s="182"/>
      <c r="AD220" s="182"/>
      <c r="AE220" s="182"/>
      <c r="AF220" s="183"/>
      <c r="AG220" s="181"/>
      <c r="AH220" s="182"/>
      <c r="AI220" s="182"/>
      <c r="AJ220" s="182"/>
      <c r="AK220" s="182"/>
      <c r="AL220" s="183"/>
      <c r="AM220" s="181"/>
      <c r="AN220" s="182"/>
      <c r="AO220" s="182"/>
      <c r="AP220" s="182"/>
      <c r="AQ220" s="182"/>
      <c r="AR220" s="183"/>
      <c r="AS220" s="181"/>
      <c r="AT220" s="182"/>
      <c r="AU220" s="182"/>
      <c r="AV220" s="182"/>
      <c r="AW220" s="182"/>
      <c r="AX220" s="183"/>
      <c r="AY220" s="181"/>
      <c r="AZ220" s="182"/>
      <c r="BA220" s="182"/>
      <c r="BB220" s="182"/>
      <c r="BC220" s="182"/>
      <c r="BD220" s="183"/>
      <c r="BE220" s="184"/>
      <c r="BF220" s="185"/>
      <c r="BG220" s="186"/>
      <c r="BH220" s="184"/>
      <c r="BI220" s="182"/>
      <c r="BJ220" s="185"/>
      <c r="BK220" s="186"/>
      <c r="BL220" s="184"/>
      <c r="BM220" s="185"/>
      <c r="BN220" s="186"/>
      <c r="BO220" s="184"/>
      <c r="BP220" s="185"/>
      <c r="BQ220" s="186"/>
      <c r="BR220" s="184"/>
      <c r="BS220" s="185"/>
      <c r="BT220" s="186"/>
      <c r="BU220" s="184"/>
      <c r="BV220" s="185"/>
      <c r="BW220" s="186"/>
    </row>
    <row r="221" spans="1:75" s="155" customFormat="1" ht="12" x14ac:dyDescent="0.2">
      <c r="A221" s="187" t="s">
        <v>468</v>
      </c>
      <c r="B221" s="180">
        <v>49</v>
      </c>
      <c r="C221" s="181">
        <v>16</v>
      </c>
      <c r="D221" s="182">
        <v>169</v>
      </c>
      <c r="E221" s="182">
        <v>1225</v>
      </c>
      <c r="F221" s="182">
        <v>504</v>
      </c>
      <c r="G221" s="182">
        <v>932</v>
      </c>
      <c r="H221" s="183">
        <v>2846</v>
      </c>
      <c r="I221" s="181">
        <v>11</v>
      </c>
      <c r="J221" s="182">
        <v>169</v>
      </c>
      <c r="K221" s="182">
        <v>1252</v>
      </c>
      <c r="L221" s="182">
        <v>498</v>
      </c>
      <c r="M221" s="182">
        <v>974</v>
      </c>
      <c r="N221" s="183">
        <v>2904</v>
      </c>
      <c r="O221" s="182">
        <v>11</v>
      </c>
      <c r="P221" s="182">
        <v>167</v>
      </c>
      <c r="Q221" s="182">
        <v>1217</v>
      </c>
      <c r="R221" s="182">
        <v>482</v>
      </c>
      <c r="S221" s="182">
        <v>917</v>
      </c>
      <c r="T221" s="183">
        <v>2794</v>
      </c>
      <c r="U221" s="181">
        <v>16</v>
      </c>
      <c r="V221" s="182">
        <v>193</v>
      </c>
      <c r="W221" s="182">
        <v>1173</v>
      </c>
      <c r="X221" s="182">
        <v>470</v>
      </c>
      <c r="Y221" s="182">
        <v>932</v>
      </c>
      <c r="Z221" s="183">
        <v>2784</v>
      </c>
      <c r="AA221" s="181">
        <v>3</v>
      </c>
      <c r="AB221" s="182">
        <v>162</v>
      </c>
      <c r="AC221" s="182">
        <v>1163</v>
      </c>
      <c r="AD221" s="182">
        <v>463</v>
      </c>
      <c r="AE221" s="182">
        <v>895</v>
      </c>
      <c r="AF221" s="183">
        <v>2686</v>
      </c>
      <c r="AG221" s="181">
        <v>16</v>
      </c>
      <c r="AH221" s="182">
        <v>147</v>
      </c>
      <c r="AI221" s="182">
        <v>1147</v>
      </c>
      <c r="AJ221" s="182">
        <v>424</v>
      </c>
      <c r="AK221" s="182">
        <v>922</v>
      </c>
      <c r="AL221" s="183">
        <v>2656</v>
      </c>
      <c r="AM221" s="181">
        <v>34</v>
      </c>
      <c r="AN221" s="182">
        <v>173</v>
      </c>
      <c r="AO221" s="182">
        <v>1110</v>
      </c>
      <c r="AP221" s="182">
        <v>407</v>
      </c>
      <c r="AQ221" s="182">
        <v>881</v>
      </c>
      <c r="AR221" s="183">
        <v>2605</v>
      </c>
      <c r="AS221" s="181">
        <v>25</v>
      </c>
      <c r="AT221" s="182">
        <v>133</v>
      </c>
      <c r="AU221" s="182">
        <v>1065</v>
      </c>
      <c r="AV221" s="182">
        <v>414</v>
      </c>
      <c r="AW221" s="182">
        <v>868</v>
      </c>
      <c r="AX221" s="183">
        <v>2505</v>
      </c>
      <c r="AY221" s="181">
        <v>33</v>
      </c>
      <c r="AZ221" s="182">
        <v>177</v>
      </c>
      <c r="BA221" s="182">
        <v>1022</v>
      </c>
      <c r="BB221" s="182">
        <v>397</v>
      </c>
      <c r="BC221" s="182">
        <v>845</v>
      </c>
      <c r="BD221" s="183">
        <v>2474</v>
      </c>
      <c r="BE221" s="184">
        <v>32</v>
      </c>
      <c r="BF221" s="185">
        <v>16</v>
      </c>
      <c r="BG221" s="186">
        <v>10</v>
      </c>
      <c r="BH221" s="184">
        <v>126</v>
      </c>
      <c r="BI221" s="182"/>
      <c r="BJ221" s="185">
        <v>-43</v>
      </c>
      <c r="BK221" s="186">
        <v>-0.25443786982248523</v>
      </c>
      <c r="BL221" s="184">
        <v>1032</v>
      </c>
      <c r="BM221" s="185">
        <v>-193</v>
      </c>
      <c r="BN221" s="186">
        <v>-0.15755102040816327</v>
      </c>
      <c r="BO221" s="184">
        <v>393</v>
      </c>
      <c r="BP221" s="185">
        <v>-111</v>
      </c>
      <c r="BQ221" s="186">
        <v>-0.22023809523809523</v>
      </c>
      <c r="BR221" s="184">
        <v>799</v>
      </c>
      <c r="BS221" s="185">
        <v>-133</v>
      </c>
      <c r="BT221" s="186">
        <v>-0.1427038626609442</v>
      </c>
      <c r="BU221" s="184">
        <v>2382</v>
      </c>
      <c r="BV221" s="185">
        <v>-464</v>
      </c>
      <c r="BW221" s="186">
        <v>-0.16303583977512298</v>
      </c>
    </row>
    <row r="222" spans="1:75" s="155" customFormat="1" ht="12" x14ac:dyDescent="0.2">
      <c r="A222" s="179" t="s">
        <v>469</v>
      </c>
      <c r="B222" s="180">
        <v>49</v>
      </c>
      <c r="C222" s="181">
        <v>16</v>
      </c>
      <c r="D222" s="182">
        <v>169</v>
      </c>
      <c r="E222" s="182">
        <v>1225</v>
      </c>
      <c r="F222" s="182">
        <v>504</v>
      </c>
      <c r="G222" s="182">
        <v>932</v>
      </c>
      <c r="H222" s="183">
        <v>2846</v>
      </c>
      <c r="I222" s="181">
        <v>11</v>
      </c>
      <c r="J222" s="182">
        <v>169</v>
      </c>
      <c r="K222" s="182">
        <v>1252</v>
      </c>
      <c r="L222" s="182">
        <v>498</v>
      </c>
      <c r="M222" s="182">
        <v>974</v>
      </c>
      <c r="N222" s="183">
        <v>2904</v>
      </c>
      <c r="O222" s="182">
        <v>11</v>
      </c>
      <c r="P222" s="182">
        <v>167</v>
      </c>
      <c r="Q222" s="182">
        <v>1217</v>
      </c>
      <c r="R222" s="182">
        <v>482</v>
      </c>
      <c r="S222" s="182">
        <v>917</v>
      </c>
      <c r="T222" s="183">
        <v>2794</v>
      </c>
      <c r="U222" s="181">
        <v>16</v>
      </c>
      <c r="V222" s="182">
        <v>193</v>
      </c>
      <c r="W222" s="182">
        <v>1173</v>
      </c>
      <c r="X222" s="182">
        <v>470</v>
      </c>
      <c r="Y222" s="182">
        <v>932</v>
      </c>
      <c r="Z222" s="183">
        <v>2784</v>
      </c>
      <c r="AA222" s="181">
        <v>3</v>
      </c>
      <c r="AB222" s="182">
        <v>162</v>
      </c>
      <c r="AC222" s="182">
        <v>1163</v>
      </c>
      <c r="AD222" s="182">
        <v>463</v>
      </c>
      <c r="AE222" s="182">
        <v>895</v>
      </c>
      <c r="AF222" s="183">
        <v>2686</v>
      </c>
      <c r="AG222" s="181">
        <v>16</v>
      </c>
      <c r="AH222" s="182">
        <v>147</v>
      </c>
      <c r="AI222" s="182">
        <v>1147</v>
      </c>
      <c r="AJ222" s="182">
        <v>424</v>
      </c>
      <c r="AK222" s="182">
        <v>922</v>
      </c>
      <c r="AL222" s="183">
        <v>2656</v>
      </c>
      <c r="AM222" s="181">
        <v>34</v>
      </c>
      <c r="AN222" s="182">
        <v>173</v>
      </c>
      <c r="AO222" s="182">
        <v>1110</v>
      </c>
      <c r="AP222" s="182">
        <v>407</v>
      </c>
      <c r="AQ222" s="182">
        <v>881</v>
      </c>
      <c r="AR222" s="183">
        <v>2605</v>
      </c>
      <c r="AS222" s="181">
        <f t="shared" ref="AS222:AX222" si="47">SUM(AS221)</f>
        <v>25</v>
      </c>
      <c r="AT222" s="182">
        <f t="shared" si="47"/>
        <v>133</v>
      </c>
      <c r="AU222" s="182">
        <f t="shared" si="47"/>
        <v>1065</v>
      </c>
      <c r="AV222" s="182">
        <f t="shared" si="47"/>
        <v>414</v>
      </c>
      <c r="AW222" s="182">
        <f t="shared" si="47"/>
        <v>868</v>
      </c>
      <c r="AX222" s="183">
        <f t="shared" si="47"/>
        <v>2505</v>
      </c>
      <c r="AY222" s="181">
        <v>33</v>
      </c>
      <c r="AZ222" s="182">
        <v>177</v>
      </c>
      <c r="BA222" s="182">
        <v>1022</v>
      </c>
      <c r="BB222" s="182">
        <v>397</v>
      </c>
      <c r="BC222" s="182">
        <v>845</v>
      </c>
      <c r="BD222" s="183">
        <v>2474</v>
      </c>
      <c r="BE222" s="184">
        <v>32</v>
      </c>
      <c r="BF222" s="185">
        <v>16</v>
      </c>
      <c r="BG222" s="186">
        <v>10</v>
      </c>
      <c r="BH222" s="184">
        <v>126</v>
      </c>
      <c r="BI222" s="182"/>
      <c r="BJ222" s="185">
        <v>-43</v>
      </c>
      <c r="BK222" s="186">
        <v>-0.25443786982248523</v>
      </c>
      <c r="BL222" s="184">
        <v>1032</v>
      </c>
      <c r="BM222" s="185">
        <v>-193</v>
      </c>
      <c r="BN222" s="186">
        <v>-0.15755102040816327</v>
      </c>
      <c r="BO222" s="184">
        <v>393</v>
      </c>
      <c r="BP222" s="185">
        <v>-111</v>
      </c>
      <c r="BQ222" s="186">
        <v>-0.22023809523809523</v>
      </c>
      <c r="BR222" s="184">
        <v>799</v>
      </c>
      <c r="BS222" s="185">
        <v>-133</v>
      </c>
      <c r="BT222" s="186">
        <v>-0.1427038626609442</v>
      </c>
      <c r="BU222" s="184">
        <v>2382</v>
      </c>
      <c r="BV222" s="185">
        <v>-464</v>
      </c>
      <c r="BW222" s="186">
        <v>-0.16303583977512298</v>
      </c>
    </row>
    <row r="223" spans="1:75" s="155" customFormat="1" ht="12" x14ac:dyDescent="0.2">
      <c r="A223" s="187"/>
      <c r="B223" s="180"/>
      <c r="C223" s="181"/>
      <c r="D223" s="182"/>
      <c r="E223" s="182"/>
      <c r="F223" s="182"/>
      <c r="G223" s="182"/>
      <c r="H223" s="183"/>
      <c r="I223" s="181"/>
      <c r="J223" s="182"/>
      <c r="K223" s="182"/>
      <c r="L223" s="182"/>
      <c r="M223" s="182"/>
      <c r="N223" s="183"/>
      <c r="O223" s="182"/>
      <c r="P223" s="182"/>
      <c r="Q223" s="182"/>
      <c r="R223" s="182"/>
      <c r="S223" s="182"/>
      <c r="T223" s="183"/>
      <c r="U223" s="181"/>
      <c r="V223" s="182"/>
      <c r="W223" s="182"/>
      <c r="X223" s="182"/>
      <c r="Y223" s="182"/>
      <c r="Z223" s="183"/>
      <c r="AA223" s="181"/>
      <c r="AB223" s="182"/>
      <c r="AC223" s="182"/>
      <c r="AD223" s="182"/>
      <c r="AE223" s="182"/>
      <c r="AF223" s="183"/>
      <c r="AG223" s="181"/>
      <c r="AH223" s="182"/>
      <c r="AI223" s="182"/>
      <c r="AJ223" s="182"/>
      <c r="AK223" s="182"/>
      <c r="AL223" s="183"/>
      <c r="AM223" s="181"/>
      <c r="AN223" s="182"/>
      <c r="AO223" s="182"/>
      <c r="AP223" s="182"/>
      <c r="AQ223" s="182"/>
      <c r="AR223" s="183"/>
      <c r="AS223" s="181"/>
      <c r="AT223" s="182"/>
      <c r="AU223" s="182"/>
      <c r="AV223" s="182"/>
      <c r="AW223" s="182"/>
      <c r="AX223" s="183"/>
      <c r="AY223" s="181"/>
      <c r="AZ223" s="182"/>
      <c r="BA223" s="182"/>
      <c r="BB223" s="182"/>
      <c r="BC223" s="182"/>
      <c r="BD223" s="183"/>
      <c r="BE223" s="184"/>
      <c r="BF223" s="185"/>
      <c r="BG223" s="186"/>
      <c r="BH223" s="184"/>
      <c r="BI223" s="182"/>
      <c r="BJ223" s="185"/>
      <c r="BK223" s="186"/>
      <c r="BL223" s="184"/>
      <c r="BM223" s="185"/>
      <c r="BN223" s="186"/>
      <c r="BO223" s="184"/>
      <c r="BP223" s="185"/>
      <c r="BQ223" s="186"/>
      <c r="BR223" s="184"/>
      <c r="BS223" s="185"/>
      <c r="BT223" s="186"/>
      <c r="BU223" s="184"/>
      <c r="BV223" s="185"/>
      <c r="BW223" s="186"/>
    </row>
    <row r="224" spans="1:75" s="155" customFormat="1" ht="12" x14ac:dyDescent="0.2">
      <c r="A224" s="187" t="s">
        <v>145</v>
      </c>
      <c r="B224" s="180">
        <v>50</v>
      </c>
      <c r="C224" s="181">
        <v>0</v>
      </c>
      <c r="D224" s="182">
        <v>29</v>
      </c>
      <c r="E224" s="182">
        <v>359</v>
      </c>
      <c r="F224" s="182">
        <v>0</v>
      </c>
      <c r="G224" s="182">
        <v>0</v>
      </c>
      <c r="H224" s="183">
        <v>388</v>
      </c>
      <c r="I224" s="181">
        <v>0</v>
      </c>
      <c r="J224" s="182">
        <v>32</v>
      </c>
      <c r="K224" s="182">
        <v>354</v>
      </c>
      <c r="L224" s="182">
        <v>0</v>
      </c>
      <c r="M224" s="182">
        <v>0</v>
      </c>
      <c r="N224" s="183">
        <v>386</v>
      </c>
      <c r="O224" s="182">
        <v>0</v>
      </c>
      <c r="P224" s="182">
        <v>32</v>
      </c>
      <c r="Q224" s="182">
        <v>373</v>
      </c>
      <c r="R224" s="182">
        <v>0</v>
      </c>
      <c r="S224" s="182">
        <v>0</v>
      </c>
      <c r="T224" s="183">
        <v>405</v>
      </c>
      <c r="U224" s="181">
        <v>0</v>
      </c>
      <c r="V224" s="182">
        <v>38</v>
      </c>
      <c r="W224" s="182">
        <v>350</v>
      </c>
      <c r="X224" s="182">
        <v>0</v>
      </c>
      <c r="Y224" s="182">
        <v>0</v>
      </c>
      <c r="Z224" s="183">
        <v>388</v>
      </c>
      <c r="AA224" s="181">
        <v>0</v>
      </c>
      <c r="AB224" s="182">
        <v>29</v>
      </c>
      <c r="AC224" s="182">
        <v>328</v>
      </c>
      <c r="AD224" s="182">
        <v>0</v>
      </c>
      <c r="AE224" s="182">
        <v>0</v>
      </c>
      <c r="AF224" s="183">
        <v>357</v>
      </c>
      <c r="AG224" s="181">
        <v>0</v>
      </c>
      <c r="AH224" s="182">
        <v>27</v>
      </c>
      <c r="AI224" s="182">
        <v>328</v>
      </c>
      <c r="AJ224" s="182">
        <v>0</v>
      </c>
      <c r="AK224" s="182">
        <v>0</v>
      </c>
      <c r="AL224" s="183">
        <v>355</v>
      </c>
      <c r="AM224" s="181">
        <v>0</v>
      </c>
      <c r="AN224" s="182">
        <v>27</v>
      </c>
      <c r="AO224" s="182">
        <v>319</v>
      </c>
      <c r="AP224" s="182">
        <v>0</v>
      </c>
      <c r="AQ224" s="182">
        <v>0</v>
      </c>
      <c r="AR224" s="183">
        <v>346</v>
      </c>
      <c r="AS224" s="181">
        <v>0</v>
      </c>
      <c r="AT224" s="182">
        <v>35</v>
      </c>
      <c r="AU224" s="182">
        <v>326</v>
      </c>
      <c r="AV224" s="182">
        <v>0</v>
      </c>
      <c r="AW224" s="182">
        <v>0</v>
      </c>
      <c r="AX224" s="183">
        <v>361</v>
      </c>
      <c r="AY224" s="181">
        <v>0</v>
      </c>
      <c r="AZ224" s="182">
        <v>28</v>
      </c>
      <c r="BA224" s="182">
        <v>326</v>
      </c>
      <c r="BB224" s="182">
        <v>0</v>
      </c>
      <c r="BC224" s="182">
        <v>0</v>
      </c>
      <c r="BD224" s="183">
        <v>354</v>
      </c>
      <c r="BE224" s="184">
        <v>0</v>
      </c>
      <c r="BF224" s="185">
        <v>0</v>
      </c>
      <c r="BG224" s="186"/>
      <c r="BH224" s="184">
        <v>39</v>
      </c>
      <c r="BI224" s="182"/>
      <c r="BJ224" s="185">
        <v>10</v>
      </c>
      <c r="BK224" s="186">
        <v>0.34482758620689657</v>
      </c>
      <c r="BL224" s="184">
        <v>325</v>
      </c>
      <c r="BM224" s="185">
        <v>-34</v>
      </c>
      <c r="BN224" s="186">
        <v>-9.4707520891364902E-2</v>
      </c>
      <c r="BO224" s="184">
        <v>0</v>
      </c>
      <c r="BP224" s="185">
        <v>0</v>
      </c>
      <c r="BQ224" s="186"/>
      <c r="BR224" s="184">
        <v>0</v>
      </c>
      <c r="BS224" s="185">
        <v>0</v>
      </c>
      <c r="BT224" s="186"/>
      <c r="BU224" s="184">
        <v>364</v>
      </c>
      <c r="BV224" s="185">
        <v>-24</v>
      </c>
      <c r="BW224" s="186">
        <v>-6.1855670103092786E-2</v>
      </c>
    </row>
    <row r="225" spans="1:75" s="155" customFormat="1" ht="12" x14ac:dyDescent="0.2">
      <c r="A225" s="187" t="s">
        <v>151</v>
      </c>
      <c r="B225" s="180">
        <v>50</v>
      </c>
      <c r="C225" s="181">
        <v>0</v>
      </c>
      <c r="D225" s="182">
        <v>5</v>
      </c>
      <c r="E225" s="182">
        <v>58</v>
      </c>
      <c r="F225" s="182">
        <v>0</v>
      </c>
      <c r="G225" s="182">
        <v>0</v>
      </c>
      <c r="H225" s="183">
        <v>63</v>
      </c>
      <c r="I225" s="181">
        <v>0</v>
      </c>
      <c r="J225" s="182">
        <v>9</v>
      </c>
      <c r="K225" s="182">
        <v>52</v>
      </c>
      <c r="L225" s="182">
        <v>0</v>
      </c>
      <c r="M225" s="182">
        <v>0</v>
      </c>
      <c r="N225" s="183">
        <v>61</v>
      </c>
      <c r="O225" s="182">
        <v>0</v>
      </c>
      <c r="P225" s="182">
        <v>2</v>
      </c>
      <c r="Q225" s="182">
        <v>54</v>
      </c>
      <c r="R225" s="182">
        <v>0</v>
      </c>
      <c r="S225" s="182">
        <v>0</v>
      </c>
      <c r="T225" s="183">
        <v>56</v>
      </c>
      <c r="U225" s="181">
        <v>0</v>
      </c>
      <c r="V225" s="182">
        <v>7</v>
      </c>
      <c r="W225" s="182">
        <v>60</v>
      </c>
      <c r="X225" s="182">
        <v>0</v>
      </c>
      <c r="Y225" s="182">
        <v>0</v>
      </c>
      <c r="Z225" s="183">
        <v>67</v>
      </c>
      <c r="AA225" s="181">
        <v>0</v>
      </c>
      <c r="AB225" s="182">
        <v>4</v>
      </c>
      <c r="AC225" s="182">
        <v>62</v>
      </c>
      <c r="AD225" s="182">
        <v>0</v>
      </c>
      <c r="AE225" s="182">
        <v>0</v>
      </c>
      <c r="AF225" s="183">
        <v>66</v>
      </c>
      <c r="AG225" s="181">
        <v>0</v>
      </c>
      <c r="AH225" s="182">
        <v>4</v>
      </c>
      <c r="AI225" s="182">
        <v>56</v>
      </c>
      <c r="AJ225" s="182">
        <v>0</v>
      </c>
      <c r="AK225" s="182">
        <v>0</v>
      </c>
      <c r="AL225" s="183">
        <v>60</v>
      </c>
      <c r="AM225" s="181">
        <v>0</v>
      </c>
      <c r="AN225" s="182">
        <v>1</v>
      </c>
      <c r="AO225" s="182">
        <v>52</v>
      </c>
      <c r="AP225" s="182">
        <v>0</v>
      </c>
      <c r="AQ225" s="182">
        <v>0</v>
      </c>
      <c r="AR225" s="183">
        <v>53</v>
      </c>
      <c r="AS225" s="181">
        <v>0</v>
      </c>
      <c r="AT225" s="182">
        <v>4</v>
      </c>
      <c r="AU225" s="182">
        <v>50</v>
      </c>
      <c r="AV225" s="182">
        <v>0</v>
      </c>
      <c r="AW225" s="182">
        <v>0</v>
      </c>
      <c r="AX225" s="183">
        <v>54</v>
      </c>
      <c r="AY225" s="181">
        <v>0</v>
      </c>
      <c r="AZ225" s="182">
        <v>3</v>
      </c>
      <c r="BA225" s="182">
        <v>49</v>
      </c>
      <c r="BB225" s="182">
        <v>0</v>
      </c>
      <c r="BC225" s="182">
        <v>0</v>
      </c>
      <c r="BD225" s="183">
        <v>52</v>
      </c>
      <c r="BE225" s="184">
        <v>0</v>
      </c>
      <c r="BF225" s="185">
        <v>0</v>
      </c>
      <c r="BG225" s="186"/>
      <c r="BH225" s="184">
        <v>4</v>
      </c>
      <c r="BI225" s="182"/>
      <c r="BJ225" s="185">
        <v>-1</v>
      </c>
      <c r="BK225" s="186">
        <v>-2</v>
      </c>
      <c r="BL225" s="184">
        <v>47</v>
      </c>
      <c r="BM225" s="185">
        <v>-11</v>
      </c>
      <c r="BN225" s="186">
        <v>-0.18965517241379309</v>
      </c>
      <c r="BO225" s="184">
        <v>0</v>
      </c>
      <c r="BP225" s="185">
        <v>0</v>
      </c>
      <c r="BQ225" s="186"/>
      <c r="BR225" s="184">
        <v>0</v>
      </c>
      <c r="BS225" s="185">
        <v>0</v>
      </c>
      <c r="BT225" s="186"/>
      <c r="BU225" s="184">
        <v>51</v>
      </c>
      <c r="BV225" s="185">
        <v>-12</v>
      </c>
      <c r="BW225" s="186">
        <v>-0.19047619047619047</v>
      </c>
    </row>
    <row r="226" spans="1:75" s="155" customFormat="1" ht="12" x14ac:dyDescent="0.2">
      <c r="A226" s="187" t="s">
        <v>153</v>
      </c>
      <c r="B226" s="180">
        <v>50</v>
      </c>
      <c r="C226" s="181">
        <v>0</v>
      </c>
      <c r="D226" s="182">
        <v>6</v>
      </c>
      <c r="E226" s="182">
        <v>47</v>
      </c>
      <c r="F226" s="182">
        <v>0</v>
      </c>
      <c r="G226" s="182">
        <v>0</v>
      </c>
      <c r="H226" s="183">
        <v>53</v>
      </c>
      <c r="I226" s="181">
        <v>0</v>
      </c>
      <c r="J226" s="182">
        <v>7</v>
      </c>
      <c r="K226" s="182">
        <v>39</v>
      </c>
      <c r="L226" s="182">
        <v>0</v>
      </c>
      <c r="M226" s="182">
        <v>0</v>
      </c>
      <c r="N226" s="183">
        <v>46</v>
      </c>
      <c r="O226" s="182">
        <v>0</v>
      </c>
      <c r="P226" s="182">
        <v>6</v>
      </c>
      <c r="Q226" s="182">
        <v>37</v>
      </c>
      <c r="R226" s="182">
        <v>0</v>
      </c>
      <c r="S226" s="182">
        <v>0</v>
      </c>
      <c r="T226" s="183">
        <v>43</v>
      </c>
      <c r="U226" s="181">
        <v>0</v>
      </c>
      <c r="V226" s="182">
        <v>7</v>
      </c>
      <c r="W226" s="182">
        <v>42</v>
      </c>
      <c r="X226" s="182">
        <v>0</v>
      </c>
      <c r="Y226" s="182">
        <v>0</v>
      </c>
      <c r="Z226" s="183">
        <v>49</v>
      </c>
      <c r="AA226" s="181">
        <v>0</v>
      </c>
      <c r="AB226" s="182">
        <v>3</v>
      </c>
      <c r="AC226" s="182">
        <v>34</v>
      </c>
      <c r="AD226" s="182">
        <v>0</v>
      </c>
      <c r="AE226" s="182">
        <v>0</v>
      </c>
      <c r="AF226" s="183">
        <v>37</v>
      </c>
      <c r="AG226" s="181">
        <v>0</v>
      </c>
      <c r="AH226" s="182">
        <v>5</v>
      </c>
      <c r="AI226" s="182">
        <v>39</v>
      </c>
      <c r="AJ226" s="182">
        <v>0</v>
      </c>
      <c r="AK226" s="182">
        <v>0</v>
      </c>
      <c r="AL226" s="183">
        <v>44</v>
      </c>
      <c r="AM226" s="181">
        <v>0</v>
      </c>
      <c r="AN226" s="182">
        <v>3</v>
      </c>
      <c r="AO226" s="182">
        <v>37</v>
      </c>
      <c r="AP226" s="182">
        <v>0</v>
      </c>
      <c r="AQ226" s="182">
        <v>0</v>
      </c>
      <c r="AR226" s="183">
        <v>40</v>
      </c>
      <c r="AS226" s="181">
        <v>0</v>
      </c>
      <c r="AT226" s="182">
        <v>5</v>
      </c>
      <c r="AU226" s="182">
        <v>35</v>
      </c>
      <c r="AV226" s="182">
        <v>0</v>
      </c>
      <c r="AW226" s="182">
        <v>0</v>
      </c>
      <c r="AX226" s="183">
        <v>40</v>
      </c>
      <c r="AY226" s="181">
        <v>0</v>
      </c>
      <c r="AZ226" s="182">
        <v>5</v>
      </c>
      <c r="BA226" s="182">
        <v>27</v>
      </c>
      <c r="BB226" s="182">
        <v>0</v>
      </c>
      <c r="BC226" s="182">
        <v>0</v>
      </c>
      <c r="BD226" s="183">
        <v>32</v>
      </c>
      <c r="BE226" s="184">
        <v>0</v>
      </c>
      <c r="BF226" s="185">
        <v>0</v>
      </c>
      <c r="BG226" s="186"/>
      <c r="BH226" s="184">
        <v>11</v>
      </c>
      <c r="BI226" s="182"/>
      <c r="BJ226" s="185">
        <v>5</v>
      </c>
      <c r="BK226" s="186">
        <v>0.83333333333333337</v>
      </c>
      <c r="BL226" s="184">
        <v>27</v>
      </c>
      <c r="BM226" s="185">
        <v>-20</v>
      </c>
      <c r="BN226" s="186">
        <v>-0.42553191489361702</v>
      </c>
      <c r="BO226" s="184">
        <v>0</v>
      </c>
      <c r="BP226" s="185">
        <v>0</v>
      </c>
      <c r="BQ226" s="186"/>
      <c r="BR226" s="184">
        <v>0</v>
      </c>
      <c r="BS226" s="185">
        <v>0</v>
      </c>
      <c r="BT226" s="186"/>
      <c r="BU226" s="184">
        <v>38</v>
      </c>
      <c r="BV226" s="185">
        <v>-15</v>
      </c>
      <c r="BW226" s="186">
        <v>-0.28301886792452829</v>
      </c>
    </row>
    <row r="227" spans="1:75" s="155" customFormat="1" ht="12" x14ac:dyDescent="0.2">
      <c r="A227" s="187" t="s">
        <v>158</v>
      </c>
      <c r="B227" s="180">
        <v>50</v>
      </c>
      <c r="C227" s="181">
        <v>16</v>
      </c>
      <c r="D227" s="182">
        <v>44</v>
      </c>
      <c r="E227" s="182">
        <v>513</v>
      </c>
      <c r="F227" s="182">
        <v>0</v>
      </c>
      <c r="G227" s="182">
        <v>0</v>
      </c>
      <c r="H227" s="183">
        <v>573</v>
      </c>
      <c r="I227" s="181">
        <v>16</v>
      </c>
      <c r="J227" s="182">
        <v>49</v>
      </c>
      <c r="K227" s="182">
        <v>499</v>
      </c>
      <c r="L227" s="182">
        <v>0</v>
      </c>
      <c r="M227" s="182">
        <v>0</v>
      </c>
      <c r="N227" s="183">
        <v>564</v>
      </c>
      <c r="O227" s="182">
        <v>0</v>
      </c>
      <c r="P227" s="182">
        <v>53</v>
      </c>
      <c r="Q227" s="182">
        <v>498</v>
      </c>
      <c r="R227" s="182">
        <v>0</v>
      </c>
      <c r="S227" s="182">
        <v>0</v>
      </c>
      <c r="T227" s="183">
        <v>551</v>
      </c>
      <c r="U227" s="181">
        <v>0</v>
      </c>
      <c r="V227" s="182">
        <v>44</v>
      </c>
      <c r="W227" s="182">
        <v>504</v>
      </c>
      <c r="X227" s="182">
        <v>0</v>
      </c>
      <c r="Y227" s="182">
        <v>0</v>
      </c>
      <c r="Z227" s="183">
        <v>548</v>
      </c>
      <c r="AA227" s="181">
        <v>0</v>
      </c>
      <c r="AB227" s="182">
        <v>39</v>
      </c>
      <c r="AC227" s="182">
        <v>487</v>
      </c>
      <c r="AD227" s="182">
        <v>0</v>
      </c>
      <c r="AE227" s="182">
        <v>0</v>
      </c>
      <c r="AF227" s="183">
        <v>526</v>
      </c>
      <c r="AG227" s="181">
        <v>0</v>
      </c>
      <c r="AH227" s="182">
        <v>47</v>
      </c>
      <c r="AI227" s="182">
        <v>466</v>
      </c>
      <c r="AJ227" s="182">
        <v>0</v>
      </c>
      <c r="AK227" s="182">
        <v>0</v>
      </c>
      <c r="AL227" s="183">
        <v>513</v>
      </c>
      <c r="AM227" s="181">
        <v>0</v>
      </c>
      <c r="AN227" s="182">
        <v>48</v>
      </c>
      <c r="AO227" s="182">
        <v>473</v>
      </c>
      <c r="AP227" s="182">
        <v>0</v>
      </c>
      <c r="AQ227" s="182">
        <v>0</v>
      </c>
      <c r="AR227" s="183">
        <v>521</v>
      </c>
      <c r="AS227" s="181">
        <v>0</v>
      </c>
      <c r="AT227" s="182">
        <v>48</v>
      </c>
      <c r="AU227" s="182">
        <v>468</v>
      </c>
      <c r="AV227" s="182">
        <v>0</v>
      </c>
      <c r="AW227" s="182">
        <v>0</v>
      </c>
      <c r="AX227" s="183">
        <v>516</v>
      </c>
      <c r="AY227" s="181">
        <v>0</v>
      </c>
      <c r="AZ227" s="182">
        <v>50</v>
      </c>
      <c r="BA227" s="182">
        <v>495</v>
      </c>
      <c r="BB227" s="182">
        <v>0</v>
      </c>
      <c r="BC227" s="182">
        <v>0</v>
      </c>
      <c r="BD227" s="183">
        <v>545</v>
      </c>
      <c r="BE227" s="184">
        <v>0</v>
      </c>
      <c r="BF227" s="185">
        <v>-16</v>
      </c>
      <c r="BG227" s="186">
        <v>-10</v>
      </c>
      <c r="BH227" s="184">
        <v>46</v>
      </c>
      <c r="BI227" s="182"/>
      <c r="BJ227" s="185">
        <v>2</v>
      </c>
      <c r="BK227" s="186">
        <v>4.5454545454545456E-2</v>
      </c>
      <c r="BL227" s="184">
        <v>501</v>
      </c>
      <c r="BM227" s="185">
        <v>-12</v>
      </c>
      <c r="BN227" s="186">
        <v>-2.3391812865497075E-2</v>
      </c>
      <c r="BO227" s="184">
        <v>0</v>
      </c>
      <c r="BP227" s="185">
        <v>0</v>
      </c>
      <c r="BQ227" s="186"/>
      <c r="BR227" s="184">
        <v>0</v>
      </c>
      <c r="BS227" s="185">
        <v>0</v>
      </c>
      <c r="BT227" s="186"/>
      <c r="BU227" s="184">
        <v>547</v>
      </c>
      <c r="BV227" s="185">
        <v>-26</v>
      </c>
      <c r="BW227" s="186">
        <v>-4.5375218150087257E-2</v>
      </c>
    </row>
    <row r="228" spans="1:75" s="155" customFormat="1" ht="12" x14ac:dyDescent="0.2">
      <c r="A228" s="179" t="s">
        <v>470</v>
      </c>
      <c r="B228" s="180">
        <v>50</v>
      </c>
      <c r="C228" s="181">
        <v>16</v>
      </c>
      <c r="D228" s="182">
        <v>84</v>
      </c>
      <c r="E228" s="182">
        <v>977</v>
      </c>
      <c r="F228" s="182">
        <v>0</v>
      </c>
      <c r="G228" s="182">
        <v>0</v>
      </c>
      <c r="H228" s="183">
        <v>1077</v>
      </c>
      <c r="I228" s="181">
        <v>16</v>
      </c>
      <c r="J228" s="182">
        <v>97</v>
      </c>
      <c r="K228" s="182">
        <v>944</v>
      </c>
      <c r="L228" s="182">
        <v>0</v>
      </c>
      <c r="M228" s="182">
        <v>0</v>
      </c>
      <c r="N228" s="183">
        <v>1057</v>
      </c>
      <c r="O228" s="182">
        <v>0</v>
      </c>
      <c r="P228" s="182">
        <v>93</v>
      </c>
      <c r="Q228" s="182">
        <v>962</v>
      </c>
      <c r="R228" s="182">
        <v>0</v>
      </c>
      <c r="S228" s="182">
        <v>0</v>
      </c>
      <c r="T228" s="183">
        <v>1055</v>
      </c>
      <c r="U228" s="181">
        <v>0</v>
      </c>
      <c r="V228" s="182">
        <v>96</v>
      </c>
      <c r="W228" s="182">
        <v>956</v>
      </c>
      <c r="X228" s="182">
        <v>0</v>
      </c>
      <c r="Y228" s="182">
        <v>0</v>
      </c>
      <c r="Z228" s="183">
        <v>1052</v>
      </c>
      <c r="AA228" s="181">
        <v>0</v>
      </c>
      <c r="AB228" s="182">
        <v>75</v>
      </c>
      <c r="AC228" s="182">
        <v>911</v>
      </c>
      <c r="AD228" s="182">
        <v>0</v>
      </c>
      <c r="AE228" s="182">
        <v>0</v>
      </c>
      <c r="AF228" s="183">
        <v>986</v>
      </c>
      <c r="AG228" s="181">
        <v>0</v>
      </c>
      <c r="AH228" s="182">
        <v>83</v>
      </c>
      <c r="AI228" s="182">
        <v>889</v>
      </c>
      <c r="AJ228" s="182">
        <v>0</v>
      </c>
      <c r="AK228" s="182">
        <v>0</v>
      </c>
      <c r="AL228" s="183">
        <v>972</v>
      </c>
      <c r="AM228" s="181">
        <v>0</v>
      </c>
      <c r="AN228" s="182">
        <v>79</v>
      </c>
      <c r="AO228" s="182">
        <v>881</v>
      </c>
      <c r="AP228" s="182">
        <v>0</v>
      </c>
      <c r="AQ228" s="182">
        <v>0</v>
      </c>
      <c r="AR228" s="183">
        <v>960</v>
      </c>
      <c r="AS228" s="181">
        <f t="shared" ref="AS228:AX228" si="48">SUM(AS224:AS227)</f>
        <v>0</v>
      </c>
      <c r="AT228" s="182">
        <f t="shared" si="48"/>
        <v>92</v>
      </c>
      <c r="AU228" s="182">
        <f t="shared" si="48"/>
        <v>879</v>
      </c>
      <c r="AV228" s="182">
        <f t="shared" si="48"/>
        <v>0</v>
      </c>
      <c r="AW228" s="182">
        <f t="shared" si="48"/>
        <v>0</v>
      </c>
      <c r="AX228" s="183">
        <f t="shared" si="48"/>
        <v>971</v>
      </c>
      <c r="AY228" s="181">
        <v>0</v>
      </c>
      <c r="AZ228" s="182">
        <v>86</v>
      </c>
      <c r="BA228" s="182">
        <v>897</v>
      </c>
      <c r="BB228" s="182">
        <v>0</v>
      </c>
      <c r="BC228" s="182">
        <v>0</v>
      </c>
      <c r="BD228" s="183">
        <v>983</v>
      </c>
      <c r="BE228" s="184">
        <v>0</v>
      </c>
      <c r="BF228" s="185">
        <v>-16</v>
      </c>
      <c r="BG228" s="186">
        <v>-10</v>
      </c>
      <c r="BH228" s="184">
        <v>100</v>
      </c>
      <c r="BI228" s="182"/>
      <c r="BJ228" s="185">
        <v>16</v>
      </c>
      <c r="BK228" s="186">
        <v>0.19047619047619047</v>
      </c>
      <c r="BL228" s="184">
        <v>900</v>
      </c>
      <c r="BM228" s="185">
        <v>-77</v>
      </c>
      <c r="BN228" s="186">
        <v>-7.8812691914022515E-2</v>
      </c>
      <c r="BO228" s="184">
        <v>0</v>
      </c>
      <c r="BP228" s="185">
        <v>0</v>
      </c>
      <c r="BQ228" s="186"/>
      <c r="BR228" s="184">
        <v>0</v>
      </c>
      <c r="BS228" s="185">
        <v>0</v>
      </c>
      <c r="BT228" s="186"/>
      <c r="BU228" s="184">
        <v>1000</v>
      </c>
      <c r="BV228" s="185">
        <v>-77</v>
      </c>
      <c r="BW228" s="186">
        <v>-7.1494893221912714E-2</v>
      </c>
    </row>
    <row r="229" spans="1:75" s="155" customFormat="1" ht="12" x14ac:dyDescent="0.2">
      <c r="A229" s="187"/>
      <c r="B229" s="180"/>
      <c r="C229" s="181"/>
      <c r="D229" s="182"/>
      <c r="E229" s="182"/>
      <c r="F229" s="182"/>
      <c r="G229" s="182"/>
      <c r="H229" s="183"/>
      <c r="I229" s="181"/>
      <c r="J229" s="182"/>
      <c r="K229" s="182"/>
      <c r="L229" s="182"/>
      <c r="M229" s="182"/>
      <c r="N229" s="183"/>
      <c r="O229" s="182"/>
      <c r="P229" s="182"/>
      <c r="Q229" s="182"/>
      <c r="R229" s="182"/>
      <c r="S229" s="182"/>
      <c r="T229" s="183"/>
      <c r="U229" s="181"/>
      <c r="V229" s="182"/>
      <c r="W229" s="182"/>
      <c r="X229" s="182"/>
      <c r="Y229" s="182"/>
      <c r="Z229" s="183"/>
      <c r="AA229" s="181"/>
      <c r="AB229" s="182"/>
      <c r="AC229" s="182"/>
      <c r="AD229" s="182"/>
      <c r="AE229" s="182"/>
      <c r="AF229" s="183"/>
      <c r="AG229" s="181"/>
      <c r="AH229" s="182"/>
      <c r="AI229" s="182"/>
      <c r="AJ229" s="182"/>
      <c r="AK229" s="182"/>
      <c r="AL229" s="183"/>
      <c r="AM229" s="181"/>
      <c r="AN229" s="182"/>
      <c r="AO229" s="182"/>
      <c r="AP229" s="182"/>
      <c r="AQ229" s="182"/>
      <c r="AR229" s="183"/>
      <c r="AS229" s="181"/>
      <c r="AT229" s="182"/>
      <c r="AU229" s="182"/>
      <c r="AV229" s="182"/>
      <c r="AW229" s="182"/>
      <c r="AX229" s="183"/>
      <c r="AY229" s="181"/>
      <c r="AZ229" s="182"/>
      <c r="BA229" s="182"/>
      <c r="BB229" s="182"/>
      <c r="BC229" s="182"/>
      <c r="BD229" s="183"/>
      <c r="BE229" s="184"/>
      <c r="BF229" s="185"/>
      <c r="BG229" s="186"/>
      <c r="BH229" s="184"/>
      <c r="BI229" s="182"/>
      <c r="BJ229" s="185"/>
      <c r="BK229" s="186"/>
      <c r="BL229" s="184"/>
      <c r="BM229" s="185"/>
      <c r="BN229" s="186"/>
      <c r="BO229" s="184"/>
      <c r="BP229" s="185"/>
      <c r="BQ229" s="186"/>
      <c r="BR229" s="184"/>
      <c r="BS229" s="185"/>
      <c r="BT229" s="186"/>
      <c r="BU229" s="184"/>
      <c r="BV229" s="185"/>
      <c r="BW229" s="186"/>
    </row>
    <row r="230" spans="1:75" s="155" customFormat="1" ht="12" x14ac:dyDescent="0.2">
      <c r="A230" s="187" t="s">
        <v>42</v>
      </c>
      <c r="B230" s="180">
        <v>51</v>
      </c>
      <c r="C230" s="181">
        <v>9</v>
      </c>
      <c r="D230" s="182">
        <v>65</v>
      </c>
      <c r="E230" s="182">
        <v>526</v>
      </c>
      <c r="F230" s="182">
        <v>0</v>
      </c>
      <c r="G230" s="182">
        <v>0</v>
      </c>
      <c r="H230" s="183">
        <v>600</v>
      </c>
      <c r="I230" s="181">
        <v>14</v>
      </c>
      <c r="J230" s="182">
        <v>39</v>
      </c>
      <c r="K230" s="182">
        <v>540</v>
      </c>
      <c r="L230" s="182">
        <v>0</v>
      </c>
      <c r="M230" s="182">
        <v>0</v>
      </c>
      <c r="N230" s="183">
        <v>593</v>
      </c>
      <c r="O230" s="182">
        <v>17</v>
      </c>
      <c r="P230" s="182">
        <v>60</v>
      </c>
      <c r="Q230" s="182">
        <v>505</v>
      </c>
      <c r="R230" s="182">
        <v>0</v>
      </c>
      <c r="S230" s="182">
        <v>0</v>
      </c>
      <c r="T230" s="183">
        <v>582</v>
      </c>
      <c r="U230" s="181">
        <v>15</v>
      </c>
      <c r="V230" s="182">
        <v>60</v>
      </c>
      <c r="W230" s="182">
        <v>470</v>
      </c>
      <c r="X230" s="182">
        <v>0</v>
      </c>
      <c r="Y230" s="182">
        <v>0</v>
      </c>
      <c r="Z230" s="183">
        <v>545</v>
      </c>
      <c r="AA230" s="181">
        <v>6</v>
      </c>
      <c r="AB230" s="182">
        <v>48</v>
      </c>
      <c r="AC230" s="182">
        <v>498</v>
      </c>
      <c r="AD230" s="182">
        <v>0</v>
      </c>
      <c r="AE230" s="182">
        <v>0</v>
      </c>
      <c r="AF230" s="183">
        <v>552</v>
      </c>
      <c r="AG230" s="181">
        <v>14</v>
      </c>
      <c r="AH230" s="182">
        <v>47</v>
      </c>
      <c r="AI230" s="182">
        <v>473</v>
      </c>
      <c r="AJ230" s="182">
        <v>0</v>
      </c>
      <c r="AK230" s="182">
        <v>0</v>
      </c>
      <c r="AL230" s="183">
        <v>534</v>
      </c>
      <c r="AM230" s="181"/>
      <c r="AN230" s="182"/>
      <c r="AO230" s="182"/>
      <c r="AP230" s="182"/>
      <c r="AQ230" s="182"/>
      <c r="AR230" s="183"/>
      <c r="AS230" s="181"/>
      <c r="AT230" s="182"/>
      <c r="AU230" s="182"/>
      <c r="AV230" s="182"/>
      <c r="AW230" s="182"/>
      <c r="AX230" s="183"/>
      <c r="AY230" s="181"/>
      <c r="AZ230" s="182"/>
      <c r="BA230" s="182"/>
      <c r="BB230" s="182"/>
      <c r="BC230" s="182"/>
      <c r="BD230" s="183"/>
      <c r="BE230" s="184"/>
      <c r="BF230" s="185">
        <v>-9</v>
      </c>
      <c r="BG230" s="186">
        <v>-10</v>
      </c>
      <c r="BH230" s="184"/>
      <c r="BI230" s="182"/>
      <c r="BJ230" s="185">
        <v>-65</v>
      </c>
      <c r="BK230" s="186">
        <v>-10</v>
      </c>
      <c r="BL230" s="184"/>
      <c r="BM230" s="185">
        <v>-526</v>
      </c>
      <c r="BN230" s="186">
        <v>-10</v>
      </c>
      <c r="BO230" s="184"/>
      <c r="BP230" s="185">
        <v>0</v>
      </c>
      <c r="BQ230" s="186"/>
      <c r="BR230" s="184"/>
      <c r="BS230" s="185">
        <v>0</v>
      </c>
      <c r="BT230" s="186"/>
      <c r="BU230" s="184"/>
      <c r="BV230" s="185">
        <v>-600</v>
      </c>
      <c r="BW230" s="186">
        <v>-10</v>
      </c>
    </row>
    <row r="231" spans="1:75" s="155" customFormat="1" ht="12" x14ac:dyDescent="0.2">
      <c r="A231" s="187" t="s">
        <v>29</v>
      </c>
      <c r="B231" s="180">
        <v>51</v>
      </c>
      <c r="C231" s="181">
        <v>9</v>
      </c>
      <c r="D231" s="182">
        <v>53</v>
      </c>
      <c r="E231" s="182">
        <v>343</v>
      </c>
      <c r="F231" s="182">
        <v>140</v>
      </c>
      <c r="G231" s="182">
        <v>305</v>
      </c>
      <c r="H231" s="183">
        <v>850</v>
      </c>
      <c r="I231" s="181">
        <v>10</v>
      </c>
      <c r="J231" s="182">
        <v>49</v>
      </c>
      <c r="K231" s="182">
        <v>324</v>
      </c>
      <c r="L231" s="182">
        <v>122</v>
      </c>
      <c r="M231" s="182">
        <v>311</v>
      </c>
      <c r="N231" s="183">
        <v>816</v>
      </c>
      <c r="O231" s="182">
        <v>9</v>
      </c>
      <c r="P231" s="182">
        <v>48</v>
      </c>
      <c r="Q231" s="182">
        <v>323</v>
      </c>
      <c r="R231" s="182">
        <v>112</v>
      </c>
      <c r="S231" s="182">
        <v>262</v>
      </c>
      <c r="T231" s="183">
        <v>754</v>
      </c>
      <c r="U231" s="181">
        <v>11</v>
      </c>
      <c r="V231" s="182">
        <v>56</v>
      </c>
      <c r="W231" s="182">
        <v>328</v>
      </c>
      <c r="X231" s="182">
        <v>105</v>
      </c>
      <c r="Y231" s="182">
        <v>224</v>
      </c>
      <c r="Z231" s="183">
        <v>724</v>
      </c>
      <c r="AA231" s="181">
        <v>14</v>
      </c>
      <c r="AB231" s="182">
        <v>46</v>
      </c>
      <c r="AC231" s="182">
        <v>336</v>
      </c>
      <c r="AD231" s="182">
        <v>85</v>
      </c>
      <c r="AE231" s="182">
        <v>215</v>
      </c>
      <c r="AF231" s="183">
        <v>696</v>
      </c>
      <c r="AG231" s="181">
        <v>6</v>
      </c>
      <c r="AH231" s="182">
        <v>59</v>
      </c>
      <c r="AI231" s="182">
        <v>294</v>
      </c>
      <c r="AJ231" s="182">
        <v>96</v>
      </c>
      <c r="AK231" s="182">
        <v>193</v>
      </c>
      <c r="AL231" s="183">
        <v>648</v>
      </c>
      <c r="AM231" s="181">
        <v>7</v>
      </c>
      <c r="AN231" s="182">
        <v>37</v>
      </c>
      <c r="AO231" s="182">
        <v>288</v>
      </c>
      <c r="AP231" s="182">
        <v>102</v>
      </c>
      <c r="AQ231" s="182">
        <v>179</v>
      </c>
      <c r="AR231" s="183">
        <v>613</v>
      </c>
      <c r="AS231" s="181">
        <v>8</v>
      </c>
      <c r="AT231" s="182">
        <v>46</v>
      </c>
      <c r="AU231" s="182">
        <v>278</v>
      </c>
      <c r="AV231" s="182">
        <v>84</v>
      </c>
      <c r="AW231" s="182">
        <v>181</v>
      </c>
      <c r="AX231" s="183">
        <v>597</v>
      </c>
      <c r="AY231" s="181">
        <v>8</v>
      </c>
      <c r="AZ231" s="182">
        <v>48</v>
      </c>
      <c r="BA231" s="182">
        <v>266</v>
      </c>
      <c r="BB231" s="182">
        <v>87</v>
      </c>
      <c r="BC231" s="182">
        <v>155</v>
      </c>
      <c r="BD231" s="183">
        <v>564</v>
      </c>
      <c r="BE231" s="184">
        <v>9</v>
      </c>
      <c r="BF231" s="185">
        <v>0</v>
      </c>
      <c r="BG231" s="186"/>
      <c r="BH231" s="184">
        <v>46</v>
      </c>
      <c r="BI231" s="182"/>
      <c r="BJ231" s="185">
        <v>-7</v>
      </c>
      <c r="BK231" s="186">
        <v>-0.13207547169811321</v>
      </c>
      <c r="BL231" s="184">
        <v>278</v>
      </c>
      <c r="BM231" s="185">
        <v>-65</v>
      </c>
      <c r="BN231" s="186">
        <v>-0.18950437317784258</v>
      </c>
      <c r="BO231" s="184">
        <v>77</v>
      </c>
      <c r="BP231" s="185">
        <v>-63</v>
      </c>
      <c r="BQ231" s="186">
        <v>-0.45</v>
      </c>
      <c r="BR231" s="184">
        <v>160</v>
      </c>
      <c r="BS231" s="185">
        <v>-145</v>
      </c>
      <c r="BT231" s="186">
        <v>-0.47540983606557374</v>
      </c>
      <c r="BU231" s="184">
        <v>570</v>
      </c>
      <c r="BV231" s="185">
        <v>-280</v>
      </c>
      <c r="BW231" s="186">
        <v>-0.32941176470588235</v>
      </c>
    </row>
    <row r="232" spans="1:75" s="155" customFormat="1" ht="12" x14ac:dyDescent="0.2">
      <c r="A232" s="179" t="s">
        <v>471</v>
      </c>
      <c r="B232" s="180">
        <v>51</v>
      </c>
      <c r="C232" s="181">
        <v>18</v>
      </c>
      <c r="D232" s="182">
        <v>118</v>
      </c>
      <c r="E232" s="182">
        <v>869</v>
      </c>
      <c r="F232" s="182">
        <v>140</v>
      </c>
      <c r="G232" s="182">
        <v>305</v>
      </c>
      <c r="H232" s="183">
        <v>1450</v>
      </c>
      <c r="I232" s="181">
        <v>24</v>
      </c>
      <c r="J232" s="182">
        <v>88</v>
      </c>
      <c r="K232" s="182">
        <v>864</v>
      </c>
      <c r="L232" s="182">
        <v>122</v>
      </c>
      <c r="M232" s="182">
        <v>311</v>
      </c>
      <c r="N232" s="183">
        <v>1409</v>
      </c>
      <c r="O232" s="182">
        <v>26</v>
      </c>
      <c r="P232" s="182">
        <v>108</v>
      </c>
      <c r="Q232" s="182">
        <v>828</v>
      </c>
      <c r="R232" s="182">
        <v>112</v>
      </c>
      <c r="S232" s="182">
        <v>262</v>
      </c>
      <c r="T232" s="183">
        <v>1336</v>
      </c>
      <c r="U232" s="181">
        <v>26</v>
      </c>
      <c r="V232" s="182">
        <v>116</v>
      </c>
      <c r="W232" s="182">
        <v>798</v>
      </c>
      <c r="X232" s="182">
        <v>105</v>
      </c>
      <c r="Y232" s="182">
        <v>224</v>
      </c>
      <c r="Z232" s="183">
        <v>1269</v>
      </c>
      <c r="AA232" s="181">
        <v>20</v>
      </c>
      <c r="AB232" s="182">
        <v>94</v>
      </c>
      <c r="AC232" s="182">
        <v>834</v>
      </c>
      <c r="AD232" s="182">
        <v>85</v>
      </c>
      <c r="AE232" s="182">
        <v>215</v>
      </c>
      <c r="AF232" s="183">
        <v>1248</v>
      </c>
      <c r="AG232" s="181">
        <v>20</v>
      </c>
      <c r="AH232" s="182">
        <v>106</v>
      </c>
      <c r="AI232" s="182">
        <v>767</v>
      </c>
      <c r="AJ232" s="182">
        <v>96</v>
      </c>
      <c r="AK232" s="182">
        <v>193</v>
      </c>
      <c r="AL232" s="183">
        <v>1182</v>
      </c>
      <c r="AM232" s="181">
        <v>7</v>
      </c>
      <c r="AN232" s="182">
        <v>37</v>
      </c>
      <c r="AO232" s="182">
        <v>288</v>
      </c>
      <c r="AP232" s="182">
        <v>102</v>
      </c>
      <c r="AQ232" s="182">
        <v>179</v>
      </c>
      <c r="AR232" s="183">
        <v>613</v>
      </c>
      <c r="AS232" s="181">
        <f t="shared" ref="AS232:AX232" si="49">SUM(AS231)</f>
        <v>8</v>
      </c>
      <c r="AT232" s="182">
        <f t="shared" si="49"/>
        <v>46</v>
      </c>
      <c r="AU232" s="182">
        <f t="shared" si="49"/>
        <v>278</v>
      </c>
      <c r="AV232" s="182">
        <f t="shared" si="49"/>
        <v>84</v>
      </c>
      <c r="AW232" s="182">
        <f t="shared" si="49"/>
        <v>181</v>
      </c>
      <c r="AX232" s="183">
        <f t="shared" si="49"/>
        <v>597</v>
      </c>
      <c r="AY232" s="181">
        <v>8</v>
      </c>
      <c r="AZ232" s="182">
        <v>48</v>
      </c>
      <c r="BA232" s="182">
        <v>266</v>
      </c>
      <c r="BB232" s="182">
        <v>87</v>
      </c>
      <c r="BC232" s="182">
        <v>155</v>
      </c>
      <c r="BD232" s="183">
        <v>564</v>
      </c>
      <c r="BE232" s="184">
        <v>9</v>
      </c>
      <c r="BF232" s="185">
        <v>-9</v>
      </c>
      <c r="BG232" s="186">
        <v>-5</v>
      </c>
      <c r="BH232" s="184">
        <v>46</v>
      </c>
      <c r="BI232" s="182"/>
      <c r="BJ232" s="185">
        <v>-72</v>
      </c>
      <c r="BK232" s="186">
        <v>-0.61016949152542377</v>
      </c>
      <c r="BL232" s="184">
        <v>278</v>
      </c>
      <c r="BM232" s="185">
        <v>-591</v>
      </c>
      <c r="BN232" s="186">
        <v>-0.68009205983889531</v>
      </c>
      <c r="BO232" s="184">
        <v>77</v>
      </c>
      <c r="BP232" s="185">
        <v>-63</v>
      </c>
      <c r="BQ232" s="186">
        <v>-0.45</v>
      </c>
      <c r="BR232" s="184">
        <v>160</v>
      </c>
      <c r="BS232" s="185">
        <v>-145</v>
      </c>
      <c r="BT232" s="186">
        <v>-0.47540983606557374</v>
      </c>
      <c r="BU232" s="184">
        <v>570</v>
      </c>
      <c r="BV232" s="185">
        <v>-880</v>
      </c>
      <c r="BW232" s="186">
        <v>-0.60689655172413792</v>
      </c>
    </row>
    <row r="233" spans="1:75" s="155" customFormat="1" ht="12" x14ac:dyDescent="0.2">
      <c r="A233" s="187"/>
      <c r="B233" s="180"/>
      <c r="C233" s="181"/>
      <c r="D233" s="182"/>
      <c r="E233" s="182"/>
      <c r="F233" s="182"/>
      <c r="G233" s="182"/>
      <c r="H233" s="183"/>
      <c r="I233" s="181"/>
      <c r="J233" s="182"/>
      <c r="K233" s="182"/>
      <c r="L233" s="182"/>
      <c r="M233" s="182"/>
      <c r="N233" s="183"/>
      <c r="O233" s="182"/>
      <c r="P233" s="182"/>
      <c r="Q233" s="182"/>
      <c r="R233" s="182"/>
      <c r="S233" s="182"/>
      <c r="T233" s="183"/>
      <c r="U233" s="181"/>
      <c r="V233" s="182"/>
      <c r="W233" s="182"/>
      <c r="X233" s="182"/>
      <c r="Y233" s="182"/>
      <c r="Z233" s="183"/>
      <c r="AA233" s="181"/>
      <c r="AB233" s="182"/>
      <c r="AC233" s="182"/>
      <c r="AD233" s="182"/>
      <c r="AE233" s="182"/>
      <c r="AF233" s="183"/>
      <c r="AG233" s="181"/>
      <c r="AH233" s="182"/>
      <c r="AI233" s="182"/>
      <c r="AJ233" s="182"/>
      <c r="AK233" s="182"/>
      <c r="AL233" s="183"/>
      <c r="AM233" s="181"/>
      <c r="AN233" s="182"/>
      <c r="AO233" s="182"/>
      <c r="AP233" s="182"/>
      <c r="AQ233" s="182"/>
      <c r="AR233" s="183"/>
      <c r="AS233" s="181"/>
      <c r="AT233" s="182"/>
      <c r="AU233" s="182"/>
      <c r="AV233" s="182"/>
      <c r="AW233" s="182"/>
      <c r="AX233" s="183"/>
      <c r="AY233" s="181"/>
      <c r="AZ233" s="182"/>
      <c r="BA233" s="182"/>
      <c r="BB233" s="182"/>
      <c r="BC233" s="182"/>
      <c r="BD233" s="183"/>
      <c r="BE233" s="184"/>
      <c r="BF233" s="185"/>
      <c r="BG233" s="186"/>
      <c r="BH233" s="184"/>
      <c r="BI233" s="182"/>
      <c r="BJ233" s="185"/>
      <c r="BK233" s="186"/>
      <c r="BL233" s="184"/>
      <c r="BM233" s="185"/>
      <c r="BN233" s="186"/>
      <c r="BO233" s="184"/>
      <c r="BP233" s="185"/>
      <c r="BQ233" s="186"/>
      <c r="BR233" s="184"/>
      <c r="BS233" s="185"/>
      <c r="BT233" s="186"/>
      <c r="BU233" s="184"/>
      <c r="BV233" s="185"/>
      <c r="BW233" s="186"/>
    </row>
    <row r="234" spans="1:75" s="155" customFormat="1" ht="12" x14ac:dyDescent="0.2">
      <c r="A234" s="187" t="s">
        <v>157</v>
      </c>
      <c r="B234" s="180">
        <v>52</v>
      </c>
      <c r="C234" s="181">
        <v>31</v>
      </c>
      <c r="D234" s="182">
        <v>147</v>
      </c>
      <c r="E234" s="182">
        <v>858</v>
      </c>
      <c r="F234" s="182">
        <v>550</v>
      </c>
      <c r="G234" s="182">
        <v>1038</v>
      </c>
      <c r="H234" s="183">
        <v>2624</v>
      </c>
      <c r="I234" s="181">
        <v>42</v>
      </c>
      <c r="J234" s="182">
        <v>167</v>
      </c>
      <c r="K234" s="182">
        <v>826</v>
      </c>
      <c r="L234" s="182">
        <v>548</v>
      </c>
      <c r="M234" s="182">
        <v>1113</v>
      </c>
      <c r="N234" s="183">
        <v>2696</v>
      </c>
      <c r="O234" s="182">
        <v>46</v>
      </c>
      <c r="P234" s="182">
        <v>159</v>
      </c>
      <c r="Q234" s="182">
        <v>843</v>
      </c>
      <c r="R234" s="182">
        <v>497</v>
      </c>
      <c r="S234" s="182">
        <v>1134</v>
      </c>
      <c r="T234" s="183">
        <v>2679</v>
      </c>
      <c r="U234" s="181">
        <v>12</v>
      </c>
      <c r="V234" s="182">
        <v>134</v>
      </c>
      <c r="W234" s="182">
        <v>847</v>
      </c>
      <c r="X234" s="182">
        <v>488</v>
      </c>
      <c r="Y234" s="182">
        <v>1091</v>
      </c>
      <c r="Z234" s="183">
        <v>2572</v>
      </c>
      <c r="AA234" s="181">
        <v>13</v>
      </c>
      <c r="AB234" s="182">
        <v>178</v>
      </c>
      <c r="AC234" s="182">
        <v>826</v>
      </c>
      <c r="AD234" s="182">
        <v>508</v>
      </c>
      <c r="AE234" s="182">
        <v>1109</v>
      </c>
      <c r="AF234" s="183">
        <v>2634</v>
      </c>
      <c r="AG234" s="181">
        <v>17</v>
      </c>
      <c r="AH234" s="182">
        <v>164</v>
      </c>
      <c r="AI234" s="182">
        <v>833</v>
      </c>
      <c r="AJ234" s="182">
        <v>533</v>
      </c>
      <c r="AK234" s="182">
        <v>1084</v>
      </c>
      <c r="AL234" s="183">
        <v>2631</v>
      </c>
      <c r="AM234" s="181">
        <v>15</v>
      </c>
      <c r="AN234" s="182">
        <v>154</v>
      </c>
      <c r="AO234" s="182">
        <v>838</v>
      </c>
      <c r="AP234" s="182">
        <v>541</v>
      </c>
      <c r="AQ234" s="182">
        <v>1052</v>
      </c>
      <c r="AR234" s="183">
        <v>2600</v>
      </c>
      <c r="AS234" s="181">
        <v>19</v>
      </c>
      <c r="AT234" s="182">
        <v>180</v>
      </c>
      <c r="AU234" s="182">
        <v>826</v>
      </c>
      <c r="AV234" s="182">
        <v>540</v>
      </c>
      <c r="AW234" s="182">
        <v>1072</v>
      </c>
      <c r="AX234" s="183">
        <v>2637</v>
      </c>
      <c r="AY234" s="181">
        <v>23</v>
      </c>
      <c r="AZ234" s="182">
        <v>168</v>
      </c>
      <c r="BA234" s="182">
        <v>861</v>
      </c>
      <c r="BB234" s="182">
        <v>485</v>
      </c>
      <c r="BC234" s="182">
        <v>1119</v>
      </c>
      <c r="BD234" s="183">
        <v>2656</v>
      </c>
      <c r="BE234" s="184">
        <v>28</v>
      </c>
      <c r="BF234" s="185">
        <v>-3</v>
      </c>
      <c r="BG234" s="186">
        <v>-9.6774193548387094E-2</v>
      </c>
      <c r="BH234" s="184">
        <v>164</v>
      </c>
      <c r="BI234" s="182"/>
      <c r="BJ234" s="185">
        <v>17</v>
      </c>
      <c r="BK234" s="186">
        <v>0.11564625850340136</v>
      </c>
      <c r="BL234" s="184">
        <v>938</v>
      </c>
      <c r="BM234" s="185">
        <v>80</v>
      </c>
      <c r="BN234" s="186">
        <v>9.3240093240093247E-2</v>
      </c>
      <c r="BO234" s="184">
        <v>475</v>
      </c>
      <c r="BP234" s="185">
        <v>-75</v>
      </c>
      <c r="BQ234" s="186">
        <v>-0.13636363636363635</v>
      </c>
      <c r="BR234" s="184">
        <v>1100</v>
      </c>
      <c r="BS234" s="185">
        <v>62</v>
      </c>
      <c r="BT234" s="186">
        <v>5.9730250481695571E-2</v>
      </c>
      <c r="BU234" s="184">
        <v>2705</v>
      </c>
      <c r="BV234" s="185">
        <v>81</v>
      </c>
      <c r="BW234" s="186">
        <v>3.086890243902439E-2</v>
      </c>
    </row>
    <row r="235" spans="1:75" s="155" customFormat="1" ht="12" x14ac:dyDescent="0.2">
      <c r="A235" s="179" t="s">
        <v>472</v>
      </c>
      <c r="B235" s="180">
        <v>52</v>
      </c>
      <c r="C235" s="181">
        <v>31</v>
      </c>
      <c r="D235" s="182">
        <v>147</v>
      </c>
      <c r="E235" s="182">
        <v>858</v>
      </c>
      <c r="F235" s="182">
        <v>550</v>
      </c>
      <c r="G235" s="182">
        <v>1038</v>
      </c>
      <c r="H235" s="183">
        <v>2624</v>
      </c>
      <c r="I235" s="181">
        <v>42</v>
      </c>
      <c r="J235" s="182">
        <v>167</v>
      </c>
      <c r="K235" s="182">
        <v>826</v>
      </c>
      <c r="L235" s="182">
        <v>548</v>
      </c>
      <c r="M235" s="182">
        <v>1113</v>
      </c>
      <c r="N235" s="183">
        <v>2696</v>
      </c>
      <c r="O235" s="182">
        <v>46</v>
      </c>
      <c r="P235" s="182">
        <v>159</v>
      </c>
      <c r="Q235" s="182">
        <v>843</v>
      </c>
      <c r="R235" s="182">
        <v>497</v>
      </c>
      <c r="S235" s="182">
        <v>1134</v>
      </c>
      <c r="T235" s="183">
        <v>2679</v>
      </c>
      <c r="U235" s="181">
        <v>12</v>
      </c>
      <c r="V235" s="182">
        <v>134</v>
      </c>
      <c r="W235" s="182">
        <v>847</v>
      </c>
      <c r="X235" s="182">
        <v>488</v>
      </c>
      <c r="Y235" s="182">
        <v>1091</v>
      </c>
      <c r="Z235" s="183">
        <v>2572</v>
      </c>
      <c r="AA235" s="181">
        <v>13</v>
      </c>
      <c r="AB235" s="182">
        <v>178</v>
      </c>
      <c r="AC235" s="182">
        <v>826</v>
      </c>
      <c r="AD235" s="182">
        <v>508</v>
      </c>
      <c r="AE235" s="182">
        <v>1109</v>
      </c>
      <c r="AF235" s="183">
        <v>2634</v>
      </c>
      <c r="AG235" s="181">
        <v>17</v>
      </c>
      <c r="AH235" s="182">
        <v>164</v>
      </c>
      <c r="AI235" s="182">
        <v>833</v>
      </c>
      <c r="AJ235" s="182">
        <v>533</v>
      </c>
      <c r="AK235" s="182">
        <v>1084</v>
      </c>
      <c r="AL235" s="183">
        <v>2631</v>
      </c>
      <c r="AM235" s="181">
        <v>15</v>
      </c>
      <c r="AN235" s="182">
        <v>154</v>
      </c>
      <c r="AO235" s="182">
        <v>838</v>
      </c>
      <c r="AP235" s="182">
        <v>541</v>
      </c>
      <c r="AQ235" s="182">
        <v>1052</v>
      </c>
      <c r="AR235" s="183">
        <v>2600</v>
      </c>
      <c r="AS235" s="181">
        <f t="shared" ref="AS235:AX235" si="50">SUM(AS234)</f>
        <v>19</v>
      </c>
      <c r="AT235" s="182">
        <f t="shared" si="50"/>
        <v>180</v>
      </c>
      <c r="AU235" s="182">
        <f t="shared" si="50"/>
        <v>826</v>
      </c>
      <c r="AV235" s="182">
        <f t="shared" si="50"/>
        <v>540</v>
      </c>
      <c r="AW235" s="182">
        <f t="shared" si="50"/>
        <v>1072</v>
      </c>
      <c r="AX235" s="183">
        <f t="shared" si="50"/>
        <v>2637</v>
      </c>
      <c r="AY235" s="181">
        <v>23</v>
      </c>
      <c r="AZ235" s="182">
        <v>168</v>
      </c>
      <c r="BA235" s="182">
        <v>861</v>
      </c>
      <c r="BB235" s="182">
        <v>485</v>
      </c>
      <c r="BC235" s="182">
        <v>1119</v>
      </c>
      <c r="BD235" s="183">
        <v>2656</v>
      </c>
      <c r="BE235" s="184">
        <v>28</v>
      </c>
      <c r="BF235" s="185">
        <v>-3</v>
      </c>
      <c r="BG235" s="186">
        <v>-9.6774193548387094E-2</v>
      </c>
      <c r="BH235" s="184">
        <v>164</v>
      </c>
      <c r="BI235" s="182"/>
      <c r="BJ235" s="185">
        <v>17</v>
      </c>
      <c r="BK235" s="186">
        <v>0.11564625850340136</v>
      </c>
      <c r="BL235" s="184">
        <v>938</v>
      </c>
      <c r="BM235" s="185">
        <v>80</v>
      </c>
      <c r="BN235" s="186">
        <v>9.3240093240093247E-2</v>
      </c>
      <c r="BO235" s="184">
        <v>475</v>
      </c>
      <c r="BP235" s="185">
        <v>-75</v>
      </c>
      <c r="BQ235" s="186">
        <v>-0.13636363636363635</v>
      </c>
      <c r="BR235" s="184">
        <v>1100</v>
      </c>
      <c r="BS235" s="185">
        <v>62</v>
      </c>
      <c r="BT235" s="186">
        <v>5.9730250481695571E-2</v>
      </c>
      <c r="BU235" s="184">
        <v>2705</v>
      </c>
      <c r="BV235" s="185">
        <v>81</v>
      </c>
      <c r="BW235" s="186">
        <v>3.086890243902439E-2</v>
      </c>
    </row>
    <row r="236" spans="1:75" s="155" customFormat="1" ht="12" x14ac:dyDescent="0.2">
      <c r="A236" s="187"/>
      <c r="B236" s="180"/>
      <c r="C236" s="181"/>
      <c r="D236" s="182"/>
      <c r="E236" s="182"/>
      <c r="F236" s="182"/>
      <c r="G236" s="182"/>
      <c r="H236" s="183"/>
      <c r="I236" s="181"/>
      <c r="J236" s="182"/>
      <c r="K236" s="182"/>
      <c r="L236" s="182"/>
      <c r="M236" s="182"/>
      <c r="N236" s="183"/>
      <c r="O236" s="182"/>
      <c r="P236" s="182"/>
      <c r="Q236" s="182"/>
      <c r="R236" s="182"/>
      <c r="S236" s="182"/>
      <c r="T236" s="183"/>
      <c r="U236" s="181"/>
      <c r="V236" s="182"/>
      <c r="W236" s="182"/>
      <c r="X236" s="182"/>
      <c r="Y236" s="182"/>
      <c r="Z236" s="183"/>
      <c r="AA236" s="181"/>
      <c r="AB236" s="182"/>
      <c r="AC236" s="182"/>
      <c r="AD236" s="182"/>
      <c r="AE236" s="182"/>
      <c r="AF236" s="183"/>
      <c r="AG236" s="181"/>
      <c r="AH236" s="182"/>
      <c r="AI236" s="182"/>
      <c r="AJ236" s="182"/>
      <c r="AK236" s="182"/>
      <c r="AL236" s="183"/>
      <c r="AM236" s="181"/>
      <c r="AN236" s="182"/>
      <c r="AO236" s="182"/>
      <c r="AP236" s="182"/>
      <c r="AQ236" s="182"/>
      <c r="AR236" s="183"/>
      <c r="AS236" s="181"/>
      <c r="AT236" s="182"/>
      <c r="AU236" s="182"/>
      <c r="AV236" s="182"/>
      <c r="AW236" s="182"/>
      <c r="AX236" s="183"/>
      <c r="AY236" s="181"/>
      <c r="AZ236" s="182"/>
      <c r="BA236" s="182"/>
      <c r="BB236" s="182"/>
      <c r="BC236" s="182"/>
      <c r="BD236" s="183"/>
      <c r="BE236" s="184"/>
      <c r="BF236" s="185"/>
      <c r="BG236" s="186"/>
      <c r="BH236" s="184"/>
      <c r="BI236" s="182"/>
      <c r="BJ236" s="185"/>
      <c r="BK236" s="186"/>
      <c r="BL236" s="184"/>
      <c r="BM236" s="185"/>
      <c r="BN236" s="186"/>
      <c r="BO236" s="184"/>
      <c r="BP236" s="185"/>
      <c r="BQ236" s="186"/>
      <c r="BR236" s="184"/>
      <c r="BS236" s="185"/>
      <c r="BT236" s="186"/>
      <c r="BU236" s="184"/>
      <c r="BV236" s="185"/>
      <c r="BW236" s="186"/>
    </row>
    <row r="237" spans="1:75" s="155" customFormat="1" ht="12" x14ac:dyDescent="0.2">
      <c r="A237" s="187" t="s">
        <v>11</v>
      </c>
      <c r="B237" s="180">
        <v>53</v>
      </c>
      <c r="C237" s="181">
        <v>0</v>
      </c>
      <c r="D237" s="182">
        <v>46</v>
      </c>
      <c r="E237" s="182">
        <v>531</v>
      </c>
      <c r="F237" s="182">
        <v>0</v>
      </c>
      <c r="G237" s="182">
        <v>0</v>
      </c>
      <c r="H237" s="183">
        <v>577</v>
      </c>
      <c r="I237" s="181">
        <v>0</v>
      </c>
      <c r="J237" s="182">
        <v>42</v>
      </c>
      <c r="K237" s="182">
        <v>499</v>
      </c>
      <c r="L237" s="182">
        <v>0</v>
      </c>
      <c r="M237" s="182">
        <v>0</v>
      </c>
      <c r="N237" s="183">
        <v>541</v>
      </c>
      <c r="O237" s="182">
        <v>0</v>
      </c>
      <c r="P237" s="182">
        <v>46</v>
      </c>
      <c r="Q237" s="182">
        <v>467</v>
      </c>
      <c r="R237" s="182">
        <v>0</v>
      </c>
      <c r="S237" s="182">
        <v>0</v>
      </c>
      <c r="T237" s="183">
        <v>513</v>
      </c>
      <c r="U237" s="181">
        <v>0</v>
      </c>
      <c r="V237" s="182">
        <v>41</v>
      </c>
      <c r="W237" s="182">
        <v>452</v>
      </c>
      <c r="X237" s="182">
        <v>0</v>
      </c>
      <c r="Y237" s="182">
        <v>0</v>
      </c>
      <c r="Z237" s="183">
        <v>493</v>
      </c>
      <c r="AA237" s="181">
        <v>0</v>
      </c>
      <c r="AB237" s="182">
        <v>39</v>
      </c>
      <c r="AC237" s="182">
        <v>433</v>
      </c>
      <c r="AD237" s="182">
        <v>0</v>
      </c>
      <c r="AE237" s="182">
        <v>0</v>
      </c>
      <c r="AF237" s="183">
        <v>472</v>
      </c>
      <c r="AG237" s="181">
        <v>0</v>
      </c>
      <c r="AH237" s="182">
        <v>36</v>
      </c>
      <c r="AI237" s="182">
        <v>406</v>
      </c>
      <c r="AJ237" s="182">
        <v>0</v>
      </c>
      <c r="AK237" s="182">
        <v>0</v>
      </c>
      <c r="AL237" s="183">
        <v>442</v>
      </c>
      <c r="AM237" s="181">
        <v>0</v>
      </c>
      <c r="AN237" s="182">
        <v>28</v>
      </c>
      <c r="AO237" s="182">
        <v>414</v>
      </c>
      <c r="AP237" s="182">
        <v>0</v>
      </c>
      <c r="AQ237" s="182">
        <v>0</v>
      </c>
      <c r="AR237" s="183">
        <v>442</v>
      </c>
      <c r="AS237" s="181">
        <v>0</v>
      </c>
      <c r="AT237" s="182">
        <v>31</v>
      </c>
      <c r="AU237" s="182">
        <v>358</v>
      </c>
      <c r="AV237" s="182">
        <v>0</v>
      </c>
      <c r="AW237" s="182">
        <v>0</v>
      </c>
      <c r="AX237" s="183">
        <v>389</v>
      </c>
      <c r="AY237" s="181">
        <v>0</v>
      </c>
      <c r="AZ237" s="182">
        <v>44</v>
      </c>
      <c r="BA237" s="182">
        <v>369</v>
      </c>
      <c r="BB237" s="182">
        <v>0</v>
      </c>
      <c r="BC237" s="182">
        <v>0</v>
      </c>
      <c r="BD237" s="183">
        <v>413</v>
      </c>
      <c r="BE237" s="184">
        <v>0</v>
      </c>
      <c r="BF237" s="185">
        <v>0</v>
      </c>
      <c r="BG237" s="186"/>
      <c r="BH237" s="184">
        <v>49</v>
      </c>
      <c r="BI237" s="182"/>
      <c r="BJ237" s="185">
        <v>3</v>
      </c>
      <c r="BK237" s="186">
        <v>6.5217391304347824E-2</v>
      </c>
      <c r="BL237" s="184">
        <v>362</v>
      </c>
      <c r="BM237" s="185">
        <v>-169</v>
      </c>
      <c r="BN237" s="186">
        <v>-0.31826741996233521</v>
      </c>
      <c r="BO237" s="184">
        <v>0</v>
      </c>
      <c r="BP237" s="185">
        <v>0</v>
      </c>
      <c r="BQ237" s="186"/>
      <c r="BR237" s="184">
        <v>0</v>
      </c>
      <c r="BS237" s="185">
        <v>0</v>
      </c>
      <c r="BT237" s="186"/>
      <c r="BU237" s="184">
        <v>411</v>
      </c>
      <c r="BV237" s="185">
        <v>-166</v>
      </c>
      <c r="BW237" s="186">
        <v>-0.28769497400346622</v>
      </c>
    </row>
    <row r="238" spans="1:75" s="155" customFormat="1" ht="12" x14ac:dyDescent="0.2">
      <c r="A238" s="187" t="s">
        <v>18</v>
      </c>
      <c r="B238" s="180">
        <v>53</v>
      </c>
      <c r="C238" s="181">
        <v>0</v>
      </c>
      <c r="D238" s="182">
        <v>16</v>
      </c>
      <c r="E238" s="182">
        <v>263</v>
      </c>
      <c r="F238" s="182">
        <v>0</v>
      </c>
      <c r="G238" s="182">
        <v>0</v>
      </c>
      <c r="H238" s="183">
        <v>279</v>
      </c>
      <c r="I238" s="181">
        <v>0</v>
      </c>
      <c r="J238" s="182">
        <v>25</v>
      </c>
      <c r="K238" s="182">
        <v>248</v>
      </c>
      <c r="L238" s="182">
        <v>0</v>
      </c>
      <c r="M238" s="182">
        <v>0</v>
      </c>
      <c r="N238" s="183">
        <v>273</v>
      </c>
      <c r="O238" s="182">
        <v>0</v>
      </c>
      <c r="P238" s="182">
        <v>27</v>
      </c>
      <c r="Q238" s="182">
        <v>248</v>
      </c>
      <c r="R238" s="182">
        <v>0</v>
      </c>
      <c r="S238" s="182">
        <v>0</v>
      </c>
      <c r="T238" s="183">
        <v>275</v>
      </c>
      <c r="U238" s="181">
        <v>0</v>
      </c>
      <c r="V238" s="182">
        <v>23</v>
      </c>
      <c r="W238" s="182">
        <v>253</v>
      </c>
      <c r="X238" s="182">
        <v>0</v>
      </c>
      <c r="Y238" s="182">
        <v>0</v>
      </c>
      <c r="Z238" s="183">
        <v>276</v>
      </c>
      <c r="AA238" s="181">
        <v>0</v>
      </c>
      <c r="AB238" s="182">
        <v>21</v>
      </c>
      <c r="AC238" s="182">
        <v>243</v>
      </c>
      <c r="AD238" s="182">
        <v>0</v>
      </c>
      <c r="AE238" s="182">
        <v>0</v>
      </c>
      <c r="AF238" s="183">
        <v>264</v>
      </c>
      <c r="AG238" s="181">
        <v>0</v>
      </c>
      <c r="AH238" s="182">
        <v>25</v>
      </c>
      <c r="AI238" s="182">
        <v>217</v>
      </c>
      <c r="AJ238" s="182">
        <v>0</v>
      </c>
      <c r="AK238" s="182">
        <v>0</v>
      </c>
      <c r="AL238" s="183">
        <v>242</v>
      </c>
      <c r="AM238" s="181">
        <v>0</v>
      </c>
      <c r="AN238" s="182">
        <v>29</v>
      </c>
      <c r="AO238" s="182">
        <v>225</v>
      </c>
      <c r="AP238" s="182">
        <v>0</v>
      </c>
      <c r="AQ238" s="182">
        <v>0</v>
      </c>
      <c r="AR238" s="183">
        <v>254</v>
      </c>
      <c r="AS238" s="181">
        <v>0</v>
      </c>
      <c r="AT238" s="182">
        <v>25</v>
      </c>
      <c r="AU238" s="182">
        <v>229</v>
      </c>
      <c r="AV238" s="182">
        <v>0</v>
      </c>
      <c r="AW238" s="182">
        <v>0</v>
      </c>
      <c r="AX238" s="183">
        <v>254</v>
      </c>
      <c r="AY238" s="181">
        <v>0</v>
      </c>
      <c r="AZ238" s="182">
        <v>16</v>
      </c>
      <c r="BA238" s="182">
        <v>221</v>
      </c>
      <c r="BB238" s="182">
        <v>0</v>
      </c>
      <c r="BC238" s="182">
        <v>0</v>
      </c>
      <c r="BD238" s="183">
        <v>237</v>
      </c>
      <c r="BE238" s="184">
        <v>0</v>
      </c>
      <c r="BF238" s="185">
        <v>0</v>
      </c>
      <c r="BG238" s="186"/>
      <c r="BH238" s="184">
        <v>20</v>
      </c>
      <c r="BI238" s="182"/>
      <c r="BJ238" s="185">
        <v>4</v>
      </c>
      <c r="BK238" s="186">
        <v>0.25</v>
      </c>
      <c r="BL238" s="184">
        <v>228</v>
      </c>
      <c r="BM238" s="185">
        <v>-35</v>
      </c>
      <c r="BN238" s="186">
        <v>-0.13307984790874525</v>
      </c>
      <c r="BO238" s="184">
        <v>0</v>
      </c>
      <c r="BP238" s="185">
        <v>0</v>
      </c>
      <c r="BQ238" s="186"/>
      <c r="BR238" s="184">
        <v>0</v>
      </c>
      <c r="BS238" s="185">
        <v>0</v>
      </c>
      <c r="BT238" s="186"/>
      <c r="BU238" s="184">
        <v>248</v>
      </c>
      <c r="BV238" s="185">
        <v>-31</v>
      </c>
      <c r="BW238" s="186">
        <v>-0.1111111111111111</v>
      </c>
    </row>
    <row r="239" spans="1:75" s="155" customFormat="1" ht="12" x14ac:dyDescent="0.2">
      <c r="A239" s="187" t="s">
        <v>170</v>
      </c>
      <c r="B239" s="180">
        <v>53</v>
      </c>
      <c r="C239" s="181">
        <v>0</v>
      </c>
      <c r="D239" s="182">
        <v>56</v>
      </c>
      <c r="E239" s="182">
        <v>511</v>
      </c>
      <c r="F239" s="182">
        <v>0</v>
      </c>
      <c r="G239" s="182">
        <v>0</v>
      </c>
      <c r="H239" s="183">
        <v>567</v>
      </c>
      <c r="I239" s="181">
        <v>0</v>
      </c>
      <c r="J239" s="182">
        <v>54</v>
      </c>
      <c r="K239" s="182">
        <v>495</v>
      </c>
      <c r="L239" s="182">
        <v>0</v>
      </c>
      <c r="M239" s="182">
        <v>0</v>
      </c>
      <c r="N239" s="183">
        <v>549</v>
      </c>
      <c r="O239" s="182">
        <v>20</v>
      </c>
      <c r="P239" s="182">
        <v>50</v>
      </c>
      <c r="Q239" s="182">
        <v>506</v>
      </c>
      <c r="R239" s="182">
        <v>0</v>
      </c>
      <c r="S239" s="182">
        <v>0</v>
      </c>
      <c r="T239" s="183">
        <v>576</v>
      </c>
      <c r="U239" s="181">
        <v>17</v>
      </c>
      <c r="V239" s="182">
        <v>44</v>
      </c>
      <c r="W239" s="182">
        <v>515</v>
      </c>
      <c r="X239" s="182">
        <v>0</v>
      </c>
      <c r="Y239" s="182">
        <v>0</v>
      </c>
      <c r="Z239" s="183">
        <v>576</v>
      </c>
      <c r="AA239" s="181">
        <v>13</v>
      </c>
      <c r="AB239" s="182">
        <v>42</v>
      </c>
      <c r="AC239" s="182">
        <v>486</v>
      </c>
      <c r="AD239" s="182">
        <v>0</v>
      </c>
      <c r="AE239" s="182">
        <v>0</v>
      </c>
      <c r="AF239" s="183">
        <v>541</v>
      </c>
      <c r="AG239" s="181">
        <v>15</v>
      </c>
      <c r="AH239" s="182">
        <v>41</v>
      </c>
      <c r="AI239" s="182">
        <v>459</v>
      </c>
      <c r="AJ239" s="182">
        <v>0</v>
      </c>
      <c r="AK239" s="182">
        <v>0</v>
      </c>
      <c r="AL239" s="183">
        <v>515</v>
      </c>
      <c r="AM239" s="181">
        <v>21</v>
      </c>
      <c r="AN239" s="182">
        <v>42</v>
      </c>
      <c r="AO239" s="182">
        <v>432</v>
      </c>
      <c r="AP239" s="182">
        <v>0</v>
      </c>
      <c r="AQ239" s="182">
        <v>0</v>
      </c>
      <c r="AR239" s="183">
        <v>495</v>
      </c>
      <c r="AS239" s="181">
        <v>28</v>
      </c>
      <c r="AT239" s="182">
        <v>47</v>
      </c>
      <c r="AU239" s="182">
        <v>410</v>
      </c>
      <c r="AV239" s="182">
        <v>0</v>
      </c>
      <c r="AW239" s="182">
        <v>0</v>
      </c>
      <c r="AX239" s="183">
        <v>485</v>
      </c>
      <c r="AY239" s="181">
        <v>39</v>
      </c>
      <c r="AZ239" s="182">
        <v>60</v>
      </c>
      <c r="BA239" s="182">
        <v>417</v>
      </c>
      <c r="BB239" s="182">
        <v>0</v>
      </c>
      <c r="BC239" s="182">
        <v>0</v>
      </c>
      <c r="BD239" s="183">
        <v>516</v>
      </c>
      <c r="BE239" s="184">
        <v>32</v>
      </c>
      <c r="BF239" s="185">
        <v>32</v>
      </c>
      <c r="BG239" s="186"/>
      <c r="BH239" s="184">
        <v>50</v>
      </c>
      <c r="BI239" s="182"/>
      <c r="BJ239" s="185">
        <v>-6</v>
      </c>
      <c r="BK239" s="186">
        <v>-0.10714285714285714</v>
      </c>
      <c r="BL239" s="184">
        <v>405</v>
      </c>
      <c r="BM239" s="185">
        <v>-106</v>
      </c>
      <c r="BN239" s="186">
        <v>-0.20743639921722112</v>
      </c>
      <c r="BO239" s="184">
        <v>0</v>
      </c>
      <c r="BP239" s="185">
        <v>0</v>
      </c>
      <c r="BQ239" s="186"/>
      <c r="BR239" s="184">
        <v>0</v>
      </c>
      <c r="BS239" s="185">
        <v>0</v>
      </c>
      <c r="BT239" s="186"/>
      <c r="BU239" s="184">
        <v>487</v>
      </c>
      <c r="BV239" s="185">
        <v>-80</v>
      </c>
      <c r="BW239" s="186">
        <v>-0.14109347442680775</v>
      </c>
    </row>
    <row r="240" spans="1:75" s="155" customFormat="1" ht="12" x14ac:dyDescent="0.2">
      <c r="A240" s="187" t="s">
        <v>23</v>
      </c>
      <c r="B240" s="180">
        <v>53</v>
      </c>
      <c r="C240" s="181">
        <v>0</v>
      </c>
      <c r="D240" s="182">
        <v>40</v>
      </c>
      <c r="E240" s="182">
        <v>446</v>
      </c>
      <c r="F240" s="182">
        <v>0</v>
      </c>
      <c r="G240" s="182">
        <v>0</v>
      </c>
      <c r="H240" s="183">
        <v>486</v>
      </c>
      <c r="I240" s="181">
        <v>0</v>
      </c>
      <c r="J240" s="182">
        <v>47</v>
      </c>
      <c r="K240" s="182">
        <v>447</v>
      </c>
      <c r="L240" s="182">
        <v>0</v>
      </c>
      <c r="M240" s="182">
        <v>0</v>
      </c>
      <c r="N240" s="183">
        <v>494</v>
      </c>
      <c r="O240" s="182">
        <v>0</v>
      </c>
      <c r="P240" s="182">
        <v>51</v>
      </c>
      <c r="Q240" s="182">
        <v>452</v>
      </c>
      <c r="R240" s="182">
        <v>0</v>
      </c>
      <c r="S240" s="182">
        <v>0</v>
      </c>
      <c r="T240" s="183">
        <v>503</v>
      </c>
      <c r="U240" s="181">
        <v>0</v>
      </c>
      <c r="V240" s="182">
        <v>38</v>
      </c>
      <c r="W240" s="182">
        <v>431</v>
      </c>
      <c r="X240" s="182">
        <v>0</v>
      </c>
      <c r="Y240" s="182">
        <v>0</v>
      </c>
      <c r="Z240" s="183">
        <v>469</v>
      </c>
      <c r="AA240" s="181">
        <v>0</v>
      </c>
      <c r="AB240" s="182">
        <v>35</v>
      </c>
      <c r="AC240" s="182">
        <v>423</v>
      </c>
      <c r="AD240" s="182">
        <v>0</v>
      </c>
      <c r="AE240" s="182">
        <v>0</v>
      </c>
      <c r="AF240" s="183">
        <v>458</v>
      </c>
      <c r="AG240" s="181">
        <v>0</v>
      </c>
      <c r="AH240" s="182">
        <v>22</v>
      </c>
      <c r="AI240" s="182">
        <v>414</v>
      </c>
      <c r="AJ240" s="182">
        <v>0</v>
      </c>
      <c r="AK240" s="182">
        <v>0</v>
      </c>
      <c r="AL240" s="183">
        <v>436</v>
      </c>
      <c r="AM240" s="181">
        <v>0</v>
      </c>
      <c r="AN240" s="182">
        <v>41</v>
      </c>
      <c r="AO240" s="182">
        <v>391</v>
      </c>
      <c r="AP240" s="182">
        <v>0</v>
      </c>
      <c r="AQ240" s="182">
        <v>0</v>
      </c>
      <c r="AR240" s="183">
        <v>432</v>
      </c>
      <c r="AS240" s="181">
        <v>0</v>
      </c>
      <c r="AT240" s="182">
        <v>38</v>
      </c>
      <c r="AU240" s="182">
        <v>407</v>
      </c>
      <c r="AV240" s="182">
        <v>0</v>
      </c>
      <c r="AW240" s="182">
        <v>0</v>
      </c>
      <c r="AX240" s="183">
        <v>445</v>
      </c>
      <c r="AY240" s="181">
        <v>0</v>
      </c>
      <c r="AZ240" s="182">
        <v>45</v>
      </c>
      <c r="BA240" s="182">
        <v>382</v>
      </c>
      <c r="BB240" s="182">
        <v>0</v>
      </c>
      <c r="BC240" s="182">
        <v>0</v>
      </c>
      <c r="BD240" s="183">
        <v>427</v>
      </c>
      <c r="BE240" s="184">
        <v>0</v>
      </c>
      <c r="BF240" s="185">
        <v>0</v>
      </c>
      <c r="BG240" s="186"/>
      <c r="BH240" s="184">
        <v>36</v>
      </c>
      <c r="BI240" s="182"/>
      <c r="BJ240" s="185">
        <v>-4</v>
      </c>
      <c r="BK240" s="186">
        <v>-1</v>
      </c>
      <c r="BL240" s="184">
        <v>395</v>
      </c>
      <c r="BM240" s="185">
        <v>-51</v>
      </c>
      <c r="BN240" s="186">
        <v>-0.11434977578475336</v>
      </c>
      <c r="BO240" s="184">
        <v>0</v>
      </c>
      <c r="BP240" s="185">
        <v>0</v>
      </c>
      <c r="BQ240" s="186"/>
      <c r="BR240" s="184">
        <v>0</v>
      </c>
      <c r="BS240" s="185">
        <v>0</v>
      </c>
      <c r="BT240" s="186"/>
      <c r="BU240" s="184">
        <v>431</v>
      </c>
      <c r="BV240" s="185">
        <v>-55</v>
      </c>
      <c r="BW240" s="186">
        <v>-0.11316872427983539</v>
      </c>
    </row>
    <row r="241" spans="1:75" s="155" customFormat="1" ht="12" x14ac:dyDescent="0.2">
      <c r="A241" s="187" t="s">
        <v>27</v>
      </c>
      <c r="B241" s="180">
        <v>53</v>
      </c>
      <c r="C241" s="181">
        <v>0</v>
      </c>
      <c r="D241" s="182">
        <v>77</v>
      </c>
      <c r="E241" s="182">
        <v>741</v>
      </c>
      <c r="F241" s="182">
        <v>0</v>
      </c>
      <c r="G241" s="182">
        <v>997</v>
      </c>
      <c r="H241" s="183">
        <v>1815</v>
      </c>
      <c r="I241" s="181">
        <v>0</v>
      </c>
      <c r="J241" s="182">
        <v>81</v>
      </c>
      <c r="K241" s="182">
        <v>758</v>
      </c>
      <c r="L241" s="182">
        <v>0</v>
      </c>
      <c r="M241" s="182">
        <v>1024</v>
      </c>
      <c r="N241" s="183">
        <v>1863</v>
      </c>
      <c r="O241" s="182">
        <v>0</v>
      </c>
      <c r="P241" s="182">
        <v>88</v>
      </c>
      <c r="Q241" s="182">
        <v>749</v>
      </c>
      <c r="R241" s="182">
        <v>0</v>
      </c>
      <c r="S241" s="182">
        <v>1040</v>
      </c>
      <c r="T241" s="183">
        <v>1877</v>
      </c>
      <c r="U241" s="181">
        <v>0</v>
      </c>
      <c r="V241" s="182">
        <v>91</v>
      </c>
      <c r="W241" s="182">
        <v>744</v>
      </c>
      <c r="X241" s="182">
        <v>0</v>
      </c>
      <c r="Y241" s="182">
        <v>1036</v>
      </c>
      <c r="Z241" s="183">
        <v>1871</v>
      </c>
      <c r="AA241" s="181">
        <v>0</v>
      </c>
      <c r="AB241" s="182">
        <v>71</v>
      </c>
      <c r="AC241" s="182">
        <v>737</v>
      </c>
      <c r="AD241" s="182">
        <v>0</v>
      </c>
      <c r="AE241" s="182">
        <v>1064</v>
      </c>
      <c r="AF241" s="183">
        <v>1872</v>
      </c>
      <c r="AG241" s="181">
        <v>0</v>
      </c>
      <c r="AH241" s="182">
        <v>77</v>
      </c>
      <c r="AI241" s="182">
        <v>706</v>
      </c>
      <c r="AJ241" s="182">
        <v>0</v>
      </c>
      <c r="AK241" s="182">
        <v>1033</v>
      </c>
      <c r="AL241" s="183">
        <v>1816</v>
      </c>
      <c r="AM241" s="181">
        <v>0</v>
      </c>
      <c r="AN241" s="182">
        <v>82</v>
      </c>
      <c r="AO241" s="182">
        <v>688</v>
      </c>
      <c r="AP241" s="182">
        <v>0</v>
      </c>
      <c r="AQ241" s="182">
        <v>950</v>
      </c>
      <c r="AR241" s="183">
        <v>1720</v>
      </c>
      <c r="AS241" s="181">
        <v>0</v>
      </c>
      <c r="AT241" s="182">
        <v>77</v>
      </c>
      <c r="AU241" s="182">
        <v>698</v>
      </c>
      <c r="AV241" s="182">
        <v>0</v>
      </c>
      <c r="AW241" s="182">
        <v>952</v>
      </c>
      <c r="AX241" s="183">
        <v>1727</v>
      </c>
      <c r="AY241" s="181">
        <v>0</v>
      </c>
      <c r="AZ241" s="182">
        <v>85</v>
      </c>
      <c r="BA241" s="182">
        <v>671</v>
      </c>
      <c r="BB241" s="182">
        <v>0</v>
      </c>
      <c r="BC241" s="182">
        <v>927</v>
      </c>
      <c r="BD241" s="183">
        <v>1683</v>
      </c>
      <c r="BE241" s="184">
        <v>0</v>
      </c>
      <c r="BF241" s="185">
        <v>0</v>
      </c>
      <c r="BG241" s="186"/>
      <c r="BH241" s="184">
        <v>81</v>
      </c>
      <c r="BI241" s="182"/>
      <c r="BJ241" s="185">
        <v>4</v>
      </c>
      <c r="BK241" s="186">
        <v>5.1948051948051951E-2</v>
      </c>
      <c r="BL241" s="184">
        <v>693</v>
      </c>
      <c r="BM241" s="185">
        <v>-48</v>
      </c>
      <c r="BN241" s="186">
        <v>-6.4777327935222673E-2</v>
      </c>
      <c r="BO241" s="184">
        <v>0</v>
      </c>
      <c r="BP241" s="185">
        <v>0</v>
      </c>
      <c r="BQ241" s="186"/>
      <c r="BR241" s="184">
        <v>895</v>
      </c>
      <c r="BS241" s="185">
        <v>-102</v>
      </c>
      <c r="BT241" s="186">
        <v>-0.10230692076228685</v>
      </c>
      <c r="BU241" s="184">
        <v>1669</v>
      </c>
      <c r="BV241" s="185">
        <v>-146</v>
      </c>
      <c r="BW241" s="186">
        <v>-8.0440771349862258E-2</v>
      </c>
    </row>
    <row r="242" spans="1:75" s="155" customFormat="1" ht="12" x14ac:dyDescent="0.2">
      <c r="A242" s="179" t="s">
        <v>473</v>
      </c>
      <c r="B242" s="180">
        <v>53</v>
      </c>
      <c r="C242" s="181">
        <v>0</v>
      </c>
      <c r="D242" s="182">
        <v>235</v>
      </c>
      <c r="E242" s="182">
        <v>2492</v>
      </c>
      <c r="F242" s="182">
        <v>0</v>
      </c>
      <c r="G242" s="182">
        <v>997</v>
      </c>
      <c r="H242" s="183">
        <v>3724</v>
      </c>
      <c r="I242" s="181">
        <v>0</v>
      </c>
      <c r="J242" s="182">
        <v>249</v>
      </c>
      <c r="K242" s="182">
        <v>2447</v>
      </c>
      <c r="L242" s="182">
        <v>0</v>
      </c>
      <c r="M242" s="182">
        <v>1024</v>
      </c>
      <c r="N242" s="183">
        <v>3720</v>
      </c>
      <c r="O242" s="182">
        <v>20</v>
      </c>
      <c r="P242" s="182">
        <v>262</v>
      </c>
      <c r="Q242" s="182">
        <v>2422</v>
      </c>
      <c r="R242" s="182">
        <v>0</v>
      </c>
      <c r="S242" s="182">
        <v>1040</v>
      </c>
      <c r="T242" s="183">
        <v>3744</v>
      </c>
      <c r="U242" s="181">
        <v>17</v>
      </c>
      <c r="V242" s="182">
        <v>237</v>
      </c>
      <c r="W242" s="182">
        <v>2395</v>
      </c>
      <c r="X242" s="182">
        <v>0</v>
      </c>
      <c r="Y242" s="182">
        <v>1036</v>
      </c>
      <c r="Z242" s="183">
        <v>3685</v>
      </c>
      <c r="AA242" s="181">
        <v>13</v>
      </c>
      <c r="AB242" s="182">
        <v>208</v>
      </c>
      <c r="AC242" s="182">
        <v>2322</v>
      </c>
      <c r="AD242" s="182">
        <v>0</v>
      </c>
      <c r="AE242" s="182">
        <v>1064</v>
      </c>
      <c r="AF242" s="183">
        <v>3607</v>
      </c>
      <c r="AG242" s="181">
        <v>15</v>
      </c>
      <c r="AH242" s="182">
        <v>201</v>
      </c>
      <c r="AI242" s="182">
        <v>2202</v>
      </c>
      <c r="AJ242" s="182">
        <v>0</v>
      </c>
      <c r="AK242" s="182">
        <v>1033</v>
      </c>
      <c r="AL242" s="183">
        <v>3451</v>
      </c>
      <c r="AM242" s="181">
        <v>21</v>
      </c>
      <c r="AN242" s="182">
        <v>222</v>
      </c>
      <c r="AO242" s="182">
        <v>2150</v>
      </c>
      <c r="AP242" s="182">
        <v>0</v>
      </c>
      <c r="AQ242" s="182">
        <v>950</v>
      </c>
      <c r="AR242" s="183">
        <v>3343</v>
      </c>
      <c r="AS242" s="181">
        <f t="shared" ref="AS242:AX242" si="51">SUM(AS237:AS241)</f>
        <v>28</v>
      </c>
      <c r="AT242" s="182">
        <f t="shared" si="51"/>
        <v>218</v>
      </c>
      <c r="AU242" s="182">
        <f t="shared" si="51"/>
        <v>2102</v>
      </c>
      <c r="AV242" s="182">
        <f t="shared" si="51"/>
        <v>0</v>
      </c>
      <c r="AW242" s="182">
        <f t="shared" si="51"/>
        <v>952</v>
      </c>
      <c r="AX242" s="183">
        <f t="shared" si="51"/>
        <v>3300</v>
      </c>
      <c r="AY242" s="181">
        <v>39</v>
      </c>
      <c r="AZ242" s="182">
        <v>250</v>
      </c>
      <c r="BA242" s="182">
        <v>2060</v>
      </c>
      <c r="BB242" s="182">
        <v>0</v>
      </c>
      <c r="BC242" s="182">
        <v>927</v>
      </c>
      <c r="BD242" s="183">
        <v>3276</v>
      </c>
      <c r="BE242" s="184">
        <v>32</v>
      </c>
      <c r="BF242" s="185">
        <v>32</v>
      </c>
      <c r="BG242" s="186"/>
      <c r="BH242" s="184">
        <v>236</v>
      </c>
      <c r="BI242" s="182"/>
      <c r="BJ242" s="185">
        <v>1</v>
      </c>
      <c r="BK242" s="186">
        <v>4.2553191489361703E-3</v>
      </c>
      <c r="BL242" s="184">
        <v>2083</v>
      </c>
      <c r="BM242" s="185">
        <v>-409</v>
      </c>
      <c r="BN242" s="186">
        <v>-0.16412520064205458</v>
      </c>
      <c r="BO242" s="184">
        <v>0</v>
      </c>
      <c r="BP242" s="185">
        <v>0</v>
      </c>
      <c r="BQ242" s="186"/>
      <c r="BR242" s="184">
        <v>895</v>
      </c>
      <c r="BS242" s="185">
        <v>-102</v>
      </c>
      <c r="BT242" s="186">
        <v>-0.10230692076228685</v>
      </c>
      <c r="BU242" s="184">
        <v>3246</v>
      </c>
      <c r="BV242" s="185">
        <v>-478</v>
      </c>
      <c r="BW242" s="186">
        <v>-0.12835660580021482</v>
      </c>
    </row>
    <row r="243" spans="1:75" s="155" customFormat="1" ht="12" x14ac:dyDescent="0.2">
      <c r="A243" s="187"/>
      <c r="B243" s="180"/>
      <c r="C243" s="181"/>
      <c r="D243" s="182"/>
      <c r="E243" s="182"/>
      <c r="F243" s="182"/>
      <c r="G243" s="182"/>
      <c r="H243" s="183"/>
      <c r="I243" s="181"/>
      <c r="J243" s="182"/>
      <c r="K243" s="182"/>
      <c r="L243" s="182"/>
      <c r="M243" s="182"/>
      <c r="N243" s="183"/>
      <c r="O243" s="182"/>
      <c r="P243" s="182"/>
      <c r="Q243" s="182"/>
      <c r="R243" s="182"/>
      <c r="S243" s="182"/>
      <c r="T243" s="183"/>
      <c r="U243" s="181"/>
      <c r="V243" s="182"/>
      <c r="W243" s="182"/>
      <c r="X243" s="182"/>
      <c r="Y243" s="182"/>
      <c r="Z243" s="183"/>
      <c r="AA243" s="181"/>
      <c r="AB243" s="182"/>
      <c r="AC243" s="182"/>
      <c r="AD243" s="182"/>
      <c r="AE243" s="182"/>
      <c r="AF243" s="183"/>
      <c r="AG243" s="181"/>
      <c r="AH243" s="182"/>
      <c r="AI243" s="182"/>
      <c r="AJ243" s="182"/>
      <c r="AK243" s="182"/>
      <c r="AL243" s="183"/>
      <c r="AM243" s="181"/>
      <c r="AN243" s="182"/>
      <c r="AO243" s="182"/>
      <c r="AP243" s="182"/>
      <c r="AQ243" s="182"/>
      <c r="AR243" s="183"/>
      <c r="AS243" s="181"/>
      <c r="AT243" s="182"/>
      <c r="AU243" s="182"/>
      <c r="AV243" s="182"/>
      <c r="AW243" s="182"/>
      <c r="AX243" s="183"/>
      <c r="AY243" s="181"/>
      <c r="AZ243" s="182"/>
      <c r="BA243" s="182"/>
      <c r="BB243" s="182"/>
      <c r="BC243" s="182"/>
      <c r="BD243" s="183"/>
      <c r="BE243" s="184"/>
      <c r="BF243" s="185"/>
      <c r="BG243" s="186"/>
      <c r="BH243" s="184"/>
      <c r="BI243" s="182"/>
      <c r="BJ243" s="185"/>
      <c r="BK243" s="186"/>
      <c r="BL243" s="184"/>
      <c r="BM243" s="185"/>
      <c r="BN243" s="186"/>
      <c r="BO243" s="184"/>
      <c r="BP243" s="185"/>
      <c r="BQ243" s="186"/>
      <c r="BR243" s="184"/>
      <c r="BS243" s="185"/>
      <c r="BT243" s="186"/>
      <c r="BU243" s="184"/>
      <c r="BV243" s="185"/>
      <c r="BW243" s="186"/>
    </row>
    <row r="244" spans="1:75" s="155" customFormat="1" ht="12" x14ac:dyDescent="0.2">
      <c r="A244" s="187" t="s">
        <v>197</v>
      </c>
      <c r="B244" s="180">
        <v>54</v>
      </c>
      <c r="C244" s="181">
        <v>95</v>
      </c>
      <c r="D244" s="182">
        <v>270</v>
      </c>
      <c r="E244" s="182">
        <v>1665</v>
      </c>
      <c r="F244" s="182">
        <v>1120</v>
      </c>
      <c r="G244" s="182">
        <v>1640</v>
      </c>
      <c r="H244" s="183">
        <v>4790</v>
      </c>
      <c r="I244" s="181">
        <v>85</v>
      </c>
      <c r="J244" s="182">
        <v>271</v>
      </c>
      <c r="K244" s="182">
        <v>1694</v>
      </c>
      <c r="L244" s="182">
        <v>1133</v>
      </c>
      <c r="M244" s="182">
        <v>1626</v>
      </c>
      <c r="N244" s="183">
        <v>4809</v>
      </c>
      <c r="O244" s="182">
        <v>92</v>
      </c>
      <c r="P244" s="182">
        <v>272</v>
      </c>
      <c r="Q244" s="182">
        <v>1680</v>
      </c>
      <c r="R244" s="182">
        <v>1111</v>
      </c>
      <c r="S244" s="182">
        <v>1622</v>
      </c>
      <c r="T244" s="183">
        <v>4777</v>
      </c>
      <c r="U244" s="181">
        <v>100</v>
      </c>
      <c r="V244" s="182">
        <v>228</v>
      </c>
      <c r="W244" s="182">
        <v>1681</v>
      </c>
      <c r="X244" s="182">
        <v>1086</v>
      </c>
      <c r="Y244" s="182">
        <v>1701</v>
      </c>
      <c r="Z244" s="183">
        <v>4796</v>
      </c>
      <c r="AA244" s="181">
        <v>101</v>
      </c>
      <c r="AB244" s="182">
        <v>293</v>
      </c>
      <c r="AC244" s="182">
        <v>1632</v>
      </c>
      <c r="AD244" s="182">
        <v>1092</v>
      </c>
      <c r="AE244" s="182">
        <v>1659</v>
      </c>
      <c r="AF244" s="183">
        <v>4777</v>
      </c>
      <c r="AG244" s="181">
        <v>92</v>
      </c>
      <c r="AH244" s="182">
        <v>265</v>
      </c>
      <c r="AI244" s="182">
        <v>1658</v>
      </c>
      <c r="AJ244" s="182">
        <v>1038</v>
      </c>
      <c r="AK244" s="182">
        <v>1680</v>
      </c>
      <c r="AL244" s="183">
        <v>4733</v>
      </c>
      <c r="AM244" s="181">
        <v>88</v>
      </c>
      <c r="AN244" s="182">
        <v>283</v>
      </c>
      <c r="AO244" s="182">
        <v>1605</v>
      </c>
      <c r="AP244" s="182">
        <v>1003</v>
      </c>
      <c r="AQ244" s="182">
        <v>1652</v>
      </c>
      <c r="AR244" s="183">
        <v>4631</v>
      </c>
      <c r="AS244" s="181">
        <v>68</v>
      </c>
      <c r="AT244" s="182">
        <v>297</v>
      </c>
      <c r="AU244" s="182">
        <v>1594</v>
      </c>
      <c r="AV244" s="182">
        <v>1001</v>
      </c>
      <c r="AW244" s="182">
        <v>1615</v>
      </c>
      <c r="AX244" s="183">
        <v>4575</v>
      </c>
      <c r="AY244" s="181">
        <v>83</v>
      </c>
      <c r="AZ244" s="182">
        <v>303</v>
      </c>
      <c r="BA244" s="182">
        <v>1588</v>
      </c>
      <c r="BB244" s="182">
        <v>967</v>
      </c>
      <c r="BC244" s="182">
        <v>1546</v>
      </c>
      <c r="BD244" s="183">
        <v>4487</v>
      </c>
      <c r="BE244" s="184">
        <v>75</v>
      </c>
      <c r="BF244" s="185">
        <v>-20</v>
      </c>
      <c r="BG244" s="186">
        <v>-0.21052631578947367</v>
      </c>
      <c r="BH244" s="184">
        <v>304</v>
      </c>
      <c r="BI244" s="182"/>
      <c r="BJ244" s="185">
        <v>34</v>
      </c>
      <c r="BK244" s="186">
        <v>0.12592592592592591</v>
      </c>
      <c r="BL244" s="184">
        <v>1573</v>
      </c>
      <c r="BM244" s="185">
        <v>-92</v>
      </c>
      <c r="BN244" s="186">
        <v>-5.5255255255255258E-2</v>
      </c>
      <c r="BO244" s="184">
        <v>935</v>
      </c>
      <c r="BP244" s="185">
        <v>-185</v>
      </c>
      <c r="BQ244" s="186">
        <v>-0.16517857142857142</v>
      </c>
      <c r="BR244" s="184">
        <v>1496</v>
      </c>
      <c r="BS244" s="185">
        <v>-144</v>
      </c>
      <c r="BT244" s="186">
        <v>-8.7804878048780483E-2</v>
      </c>
      <c r="BU244" s="184">
        <v>4383</v>
      </c>
      <c r="BV244" s="185">
        <v>-407</v>
      </c>
      <c r="BW244" s="186">
        <v>-8.4968684759916493E-2</v>
      </c>
    </row>
    <row r="245" spans="1:75" s="155" customFormat="1" ht="12" x14ac:dyDescent="0.2">
      <c r="A245" s="179" t="s">
        <v>474</v>
      </c>
      <c r="B245" s="180">
        <v>54</v>
      </c>
      <c r="C245" s="181">
        <v>95</v>
      </c>
      <c r="D245" s="182">
        <v>270</v>
      </c>
      <c r="E245" s="182">
        <v>1665</v>
      </c>
      <c r="F245" s="182">
        <v>1120</v>
      </c>
      <c r="G245" s="182">
        <v>1640</v>
      </c>
      <c r="H245" s="183">
        <v>4790</v>
      </c>
      <c r="I245" s="181">
        <v>85</v>
      </c>
      <c r="J245" s="182">
        <v>271</v>
      </c>
      <c r="K245" s="182">
        <v>1694</v>
      </c>
      <c r="L245" s="182">
        <v>1133</v>
      </c>
      <c r="M245" s="182">
        <v>1626</v>
      </c>
      <c r="N245" s="183">
        <v>4809</v>
      </c>
      <c r="O245" s="182">
        <v>92</v>
      </c>
      <c r="P245" s="182">
        <v>272</v>
      </c>
      <c r="Q245" s="182">
        <v>1680</v>
      </c>
      <c r="R245" s="182">
        <v>1111</v>
      </c>
      <c r="S245" s="182">
        <v>1622</v>
      </c>
      <c r="T245" s="183">
        <v>4777</v>
      </c>
      <c r="U245" s="181">
        <v>100</v>
      </c>
      <c r="V245" s="182">
        <v>228</v>
      </c>
      <c r="W245" s="182">
        <v>1681</v>
      </c>
      <c r="X245" s="182">
        <v>1086</v>
      </c>
      <c r="Y245" s="182">
        <v>1701</v>
      </c>
      <c r="Z245" s="183">
        <v>4796</v>
      </c>
      <c r="AA245" s="181">
        <v>101</v>
      </c>
      <c r="AB245" s="182">
        <v>293</v>
      </c>
      <c r="AC245" s="182">
        <v>1632</v>
      </c>
      <c r="AD245" s="182">
        <v>1092</v>
      </c>
      <c r="AE245" s="182">
        <v>1659</v>
      </c>
      <c r="AF245" s="183">
        <v>4777</v>
      </c>
      <c r="AG245" s="181">
        <v>92</v>
      </c>
      <c r="AH245" s="182">
        <v>265</v>
      </c>
      <c r="AI245" s="182">
        <v>1658</v>
      </c>
      <c r="AJ245" s="182">
        <v>1038</v>
      </c>
      <c r="AK245" s="182">
        <v>1680</v>
      </c>
      <c r="AL245" s="183">
        <v>4733</v>
      </c>
      <c r="AM245" s="181">
        <v>88</v>
      </c>
      <c r="AN245" s="182">
        <v>283</v>
      </c>
      <c r="AO245" s="182">
        <v>1605</v>
      </c>
      <c r="AP245" s="182">
        <v>1003</v>
      </c>
      <c r="AQ245" s="182">
        <v>1652</v>
      </c>
      <c r="AR245" s="183">
        <v>4631</v>
      </c>
      <c r="AS245" s="181">
        <f t="shared" ref="AS245:AX245" si="52">SUM(AS244)</f>
        <v>68</v>
      </c>
      <c r="AT245" s="182">
        <f t="shared" si="52"/>
        <v>297</v>
      </c>
      <c r="AU245" s="182">
        <f t="shared" si="52"/>
        <v>1594</v>
      </c>
      <c r="AV245" s="182">
        <f t="shared" si="52"/>
        <v>1001</v>
      </c>
      <c r="AW245" s="182">
        <f t="shared" si="52"/>
        <v>1615</v>
      </c>
      <c r="AX245" s="183">
        <f t="shared" si="52"/>
        <v>4575</v>
      </c>
      <c r="AY245" s="181">
        <v>83</v>
      </c>
      <c r="AZ245" s="182">
        <v>303</v>
      </c>
      <c r="BA245" s="182">
        <v>1588</v>
      </c>
      <c r="BB245" s="182">
        <v>967</v>
      </c>
      <c r="BC245" s="182">
        <v>1546</v>
      </c>
      <c r="BD245" s="183">
        <v>4487</v>
      </c>
      <c r="BE245" s="184">
        <v>75</v>
      </c>
      <c r="BF245" s="185">
        <v>-20</v>
      </c>
      <c r="BG245" s="186">
        <v>-0.21052631578947367</v>
      </c>
      <c r="BH245" s="184">
        <v>304</v>
      </c>
      <c r="BI245" s="182"/>
      <c r="BJ245" s="185">
        <v>34</v>
      </c>
      <c r="BK245" s="186">
        <v>0.12592592592592591</v>
      </c>
      <c r="BL245" s="184">
        <v>1573</v>
      </c>
      <c r="BM245" s="185">
        <v>-92</v>
      </c>
      <c r="BN245" s="186">
        <v>-5.5255255255255258E-2</v>
      </c>
      <c r="BO245" s="184">
        <v>935</v>
      </c>
      <c r="BP245" s="185">
        <v>-185</v>
      </c>
      <c r="BQ245" s="186">
        <v>-0.16517857142857142</v>
      </c>
      <c r="BR245" s="184">
        <v>1496</v>
      </c>
      <c r="BS245" s="185">
        <v>-144</v>
      </c>
      <c r="BT245" s="186">
        <v>-8.7804878048780483E-2</v>
      </c>
      <c r="BU245" s="184">
        <v>4383</v>
      </c>
      <c r="BV245" s="185">
        <v>-407</v>
      </c>
      <c r="BW245" s="186">
        <v>-8.4968684759916493E-2</v>
      </c>
    </row>
    <row r="246" spans="1:75" s="155" customFormat="1" ht="12" x14ac:dyDescent="0.2">
      <c r="A246" s="187"/>
      <c r="B246" s="180"/>
      <c r="C246" s="181"/>
      <c r="D246" s="182"/>
      <c r="E246" s="182"/>
      <c r="F246" s="182"/>
      <c r="G246" s="182"/>
      <c r="H246" s="183"/>
      <c r="I246" s="181"/>
      <c r="J246" s="182"/>
      <c r="K246" s="182"/>
      <c r="L246" s="182"/>
      <c r="M246" s="182"/>
      <c r="N246" s="183"/>
      <c r="O246" s="182"/>
      <c r="P246" s="182"/>
      <c r="Q246" s="182"/>
      <c r="R246" s="182"/>
      <c r="S246" s="182"/>
      <c r="T246" s="183"/>
      <c r="U246" s="181"/>
      <c r="V246" s="182"/>
      <c r="W246" s="182"/>
      <c r="X246" s="182"/>
      <c r="Y246" s="182"/>
      <c r="Z246" s="183"/>
      <c r="AA246" s="181"/>
      <c r="AB246" s="182"/>
      <c r="AC246" s="182"/>
      <c r="AD246" s="182"/>
      <c r="AE246" s="182"/>
      <c r="AF246" s="183"/>
      <c r="AG246" s="181"/>
      <c r="AH246" s="182"/>
      <c r="AI246" s="182"/>
      <c r="AJ246" s="182"/>
      <c r="AK246" s="182"/>
      <c r="AL246" s="183"/>
      <c r="AM246" s="181"/>
      <c r="AN246" s="182"/>
      <c r="AO246" s="182"/>
      <c r="AP246" s="182"/>
      <c r="AQ246" s="182"/>
      <c r="AR246" s="183"/>
      <c r="AS246" s="181"/>
      <c r="AT246" s="182"/>
      <c r="AU246" s="182"/>
      <c r="AV246" s="182"/>
      <c r="AW246" s="182"/>
      <c r="AX246" s="183"/>
      <c r="AY246" s="181"/>
      <c r="AZ246" s="182"/>
      <c r="BA246" s="182"/>
      <c r="BB246" s="182"/>
      <c r="BC246" s="182"/>
      <c r="BD246" s="183"/>
      <c r="BE246" s="184"/>
      <c r="BF246" s="185"/>
      <c r="BG246" s="186"/>
      <c r="BH246" s="184"/>
      <c r="BI246" s="182"/>
      <c r="BJ246" s="185"/>
      <c r="BK246" s="186"/>
      <c r="BL246" s="184"/>
      <c r="BM246" s="185"/>
      <c r="BN246" s="186"/>
      <c r="BO246" s="184"/>
      <c r="BP246" s="185"/>
      <c r="BQ246" s="186"/>
      <c r="BR246" s="184"/>
      <c r="BS246" s="185"/>
      <c r="BT246" s="186"/>
      <c r="BU246" s="184"/>
      <c r="BV246" s="185"/>
      <c r="BW246" s="186"/>
    </row>
    <row r="247" spans="1:75" s="155" customFormat="1" ht="12" x14ac:dyDescent="0.2">
      <c r="A247" s="187" t="s">
        <v>146</v>
      </c>
      <c r="B247" s="180">
        <v>55</v>
      </c>
      <c r="C247" s="181">
        <v>67</v>
      </c>
      <c r="D247" s="182">
        <v>0</v>
      </c>
      <c r="E247" s="182">
        <v>1119</v>
      </c>
      <c r="F247" s="182">
        <v>0</v>
      </c>
      <c r="G247" s="182">
        <v>0</v>
      </c>
      <c r="H247" s="183">
        <v>1186</v>
      </c>
      <c r="I247" s="181">
        <v>70</v>
      </c>
      <c r="J247" s="182">
        <v>0</v>
      </c>
      <c r="K247" s="182">
        <v>1072</v>
      </c>
      <c r="L247" s="182">
        <v>0</v>
      </c>
      <c r="M247" s="182">
        <v>0</v>
      </c>
      <c r="N247" s="183">
        <v>1142</v>
      </c>
      <c r="O247" s="182">
        <v>62</v>
      </c>
      <c r="P247" s="182">
        <v>0</v>
      </c>
      <c r="Q247" s="182">
        <v>1040</v>
      </c>
      <c r="R247" s="182">
        <v>0</v>
      </c>
      <c r="S247" s="182">
        <v>0</v>
      </c>
      <c r="T247" s="183">
        <v>1102</v>
      </c>
      <c r="U247" s="181">
        <v>62</v>
      </c>
      <c r="V247" s="182">
        <v>0</v>
      </c>
      <c r="W247" s="182">
        <v>985</v>
      </c>
      <c r="X247" s="182">
        <v>0</v>
      </c>
      <c r="Y247" s="182">
        <v>0</v>
      </c>
      <c r="Z247" s="183">
        <v>1047</v>
      </c>
      <c r="AA247" s="181">
        <v>45</v>
      </c>
      <c r="AB247" s="182">
        <v>80</v>
      </c>
      <c r="AC247" s="182">
        <v>932</v>
      </c>
      <c r="AD247" s="182">
        <v>0</v>
      </c>
      <c r="AE247" s="182">
        <v>0</v>
      </c>
      <c r="AF247" s="183">
        <v>1057</v>
      </c>
      <c r="AG247" s="181">
        <v>48</v>
      </c>
      <c r="AH247" s="182">
        <v>64</v>
      </c>
      <c r="AI247" s="182">
        <v>913</v>
      </c>
      <c r="AJ247" s="182">
        <v>0</v>
      </c>
      <c r="AK247" s="182">
        <v>0</v>
      </c>
      <c r="AL247" s="183">
        <v>1025</v>
      </c>
      <c r="AM247" s="181">
        <v>46</v>
      </c>
      <c r="AN247" s="182">
        <v>73</v>
      </c>
      <c r="AO247" s="182">
        <v>893</v>
      </c>
      <c r="AP247" s="182">
        <v>0</v>
      </c>
      <c r="AQ247" s="182">
        <v>0</v>
      </c>
      <c r="AR247" s="183">
        <v>1012</v>
      </c>
      <c r="AS247" s="181">
        <v>49</v>
      </c>
      <c r="AT247" s="182">
        <v>93</v>
      </c>
      <c r="AU247" s="182">
        <v>847</v>
      </c>
      <c r="AV247" s="182">
        <v>0</v>
      </c>
      <c r="AW247" s="182">
        <v>0</v>
      </c>
      <c r="AX247" s="183">
        <v>989</v>
      </c>
      <c r="AY247" s="181">
        <v>45</v>
      </c>
      <c r="AZ247" s="182">
        <v>82</v>
      </c>
      <c r="BA247" s="182">
        <v>826</v>
      </c>
      <c r="BB247" s="182">
        <v>0</v>
      </c>
      <c r="BC247" s="182">
        <v>0</v>
      </c>
      <c r="BD247" s="183">
        <v>953</v>
      </c>
      <c r="BE247" s="184">
        <v>41</v>
      </c>
      <c r="BF247" s="185">
        <v>-26</v>
      </c>
      <c r="BG247" s="186">
        <v>-0.38805970149253732</v>
      </c>
      <c r="BH247" s="184">
        <v>87</v>
      </c>
      <c r="BI247" s="182"/>
      <c r="BJ247" s="185">
        <v>87</v>
      </c>
      <c r="BK247" s="186"/>
      <c r="BL247" s="184">
        <v>796</v>
      </c>
      <c r="BM247" s="185">
        <v>-323</v>
      </c>
      <c r="BN247" s="186">
        <v>-0.28865058087578194</v>
      </c>
      <c r="BO247" s="184">
        <v>0</v>
      </c>
      <c r="BP247" s="185">
        <v>0</v>
      </c>
      <c r="BQ247" s="186"/>
      <c r="BR247" s="184">
        <v>0</v>
      </c>
      <c r="BS247" s="185">
        <v>0</v>
      </c>
      <c r="BT247" s="186"/>
      <c r="BU247" s="184">
        <v>924</v>
      </c>
      <c r="BV247" s="185">
        <v>-262</v>
      </c>
      <c r="BW247" s="186">
        <v>-0.22091062394603711</v>
      </c>
    </row>
    <row r="248" spans="1:75" s="155" customFormat="1" ht="12" x14ac:dyDescent="0.2">
      <c r="A248" s="187" t="s">
        <v>475</v>
      </c>
      <c r="B248" s="180">
        <v>55</v>
      </c>
      <c r="C248" s="181">
        <v>99</v>
      </c>
      <c r="D248" s="182">
        <v>0</v>
      </c>
      <c r="E248" s="182">
        <v>1774</v>
      </c>
      <c r="F248" s="182">
        <v>1183</v>
      </c>
      <c r="G248" s="182">
        <v>1328</v>
      </c>
      <c r="H248" s="183">
        <v>4384</v>
      </c>
      <c r="I248" s="181">
        <v>73</v>
      </c>
      <c r="J248" s="182">
        <v>0</v>
      </c>
      <c r="K248" s="182">
        <v>1794</v>
      </c>
      <c r="L248" s="182">
        <v>1218</v>
      </c>
      <c r="M248" s="182">
        <v>1404</v>
      </c>
      <c r="N248" s="183">
        <v>4489</v>
      </c>
      <c r="O248" s="182">
        <v>69</v>
      </c>
      <c r="P248" s="182">
        <v>0</v>
      </c>
      <c r="Q248" s="182">
        <v>1845</v>
      </c>
      <c r="R248" s="182">
        <v>1165</v>
      </c>
      <c r="S248" s="182">
        <v>1542</v>
      </c>
      <c r="T248" s="183">
        <v>4621</v>
      </c>
      <c r="U248" s="181">
        <v>73</v>
      </c>
      <c r="V248" s="182">
        <v>0</v>
      </c>
      <c r="W248" s="182">
        <v>1813</v>
      </c>
      <c r="X248" s="182">
        <v>1148</v>
      </c>
      <c r="Y248" s="182">
        <v>1564</v>
      </c>
      <c r="Z248" s="183">
        <v>4598</v>
      </c>
      <c r="AA248" s="181">
        <v>77</v>
      </c>
      <c r="AB248" s="182">
        <v>0</v>
      </c>
      <c r="AC248" s="182">
        <v>1742</v>
      </c>
      <c r="AD248" s="182">
        <v>1122</v>
      </c>
      <c r="AE248" s="182">
        <v>1600</v>
      </c>
      <c r="AF248" s="183">
        <v>4541</v>
      </c>
      <c r="AG248" s="181">
        <v>53</v>
      </c>
      <c r="AH248" s="182">
        <v>226</v>
      </c>
      <c r="AI248" s="182">
        <v>1686</v>
      </c>
      <c r="AJ248" s="182">
        <v>1114</v>
      </c>
      <c r="AK248" s="182">
        <v>1546</v>
      </c>
      <c r="AL248" s="183">
        <v>4625</v>
      </c>
      <c r="AM248" s="181">
        <v>47</v>
      </c>
      <c r="AN248" s="182">
        <v>258</v>
      </c>
      <c r="AO248" s="182">
        <v>1579</v>
      </c>
      <c r="AP248" s="182">
        <v>1103</v>
      </c>
      <c r="AQ248" s="182">
        <v>1490</v>
      </c>
      <c r="AR248" s="183">
        <v>4477</v>
      </c>
      <c r="AS248" s="181">
        <v>74</v>
      </c>
      <c r="AT248" s="182">
        <v>215</v>
      </c>
      <c r="AU248" s="182">
        <v>1555</v>
      </c>
      <c r="AV248" s="182">
        <v>1077</v>
      </c>
      <c r="AW248" s="182">
        <v>1440</v>
      </c>
      <c r="AX248" s="183">
        <v>4361</v>
      </c>
      <c r="AY248" s="181">
        <v>76</v>
      </c>
      <c r="AZ248" s="182">
        <v>218</v>
      </c>
      <c r="BA248" s="182">
        <v>1485</v>
      </c>
      <c r="BB248" s="182">
        <v>1042</v>
      </c>
      <c r="BC248" s="182">
        <v>1430</v>
      </c>
      <c r="BD248" s="183">
        <v>4251</v>
      </c>
      <c r="BE248" s="184">
        <v>95</v>
      </c>
      <c r="BF248" s="185">
        <v>-4</v>
      </c>
      <c r="BG248" s="186">
        <v>-4.0404040404040407E-2</v>
      </c>
      <c r="BH248" s="184">
        <v>209</v>
      </c>
      <c r="BI248" s="182"/>
      <c r="BJ248" s="185">
        <v>209</v>
      </c>
      <c r="BK248" s="186"/>
      <c r="BL248" s="184">
        <v>1414</v>
      </c>
      <c r="BM248" s="185">
        <v>-360</v>
      </c>
      <c r="BN248" s="186">
        <v>-0.20293122886133033</v>
      </c>
      <c r="BO248" s="184">
        <v>1016</v>
      </c>
      <c r="BP248" s="185">
        <v>-167</v>
      </c>
      <c r="BQ248" s="186">
        <v>-0.14116652578191038</v>
      </c>
      <c r="BR248" s="184">
        <v>1413</v>
      </c>
      <c r="BS248" s="185">
        <v>85</v>
      </c>
      <c r="BT248" s="186">
        <v>6.4006024096385547E-2</v>
      </c>
      <c r="BU248" s="184">
        <v>4147</v>
      </c>
      <c r="BV248" s="185">
        <v>-237</v>
      </c>
      <c r="BW248" s="186">
        <v>-5.406021897810219E-2</v>
      </c>
    </row>
    <row r="249" spans="1:75" s="155" customFormat="1" ht="12" x14ac:dyDescent="0.2">
      <c r="A249" s="179" t="s">
        <v>476</v>
      </c>
      <c r="B249" s="180">
        <v>55</v>
      </c>
      <c r="C249" s="181">
        <v>166</v>
      </c>
      <c r="D249" s="182">
        <v>0</v>
      </c>
      <c r="E249" s="182">
        <v>2893</v>
      </c>
      <c r="F249" s="182">
        <v>1183</v>
      </c>
      <c r="G249" s="182">
        <v>1328</v>
      </c>
      <c r="H249" s="183">
        <v>5570</v>
      </c>
      <c r="I249" s="181">
        <v>143</v>
      </c>
      <c r="J249" s="182">
        <v>0</v>
      </c>
      <c r="K249" s="182">
        <v>2866</v>
      </c>
      <c r="L249" s="182">
        <v>1218</v>
      </c>
      <c r="M249" s="182">
        <v>1404</v>
      </c>
      <c r="N249" s="183">
        <v>5631</v>
      </c>
      <c r="O249" s="182">
        <v>131</v>
      </c>
      <c r="P249" s="182">
        <v>0</v>
      </c>
      <c r="Q249" s="182">
        <v>2885</v>
      </c>
      <c r="R249" s="182">
        <v>1165</v>
      </c>
      <c r="S249" s="182">
        <v>1542</v>
      </c>
      <c r="T249" s="183">
        <v>5723</v>
      </c>
      <c r="U249" s="181">
        <v>135</v>
      </c>
      <c r="V249" s="182">
        <v>0</v>
      </c>
      <c r="W249" s="182">
        <v>2798</v>
      </c>
      <c r="X249" s="182">
        <v>1148</v>
      </c>
      <c r="Y249" s="182">
        <v>1564</v>
      </c>
      <c r="Z249" s="183">
        <v>5645</v>
      </c>
      <c r="AA249" s="181">
        <v>122</v>
      </c>
      <c r="AB249" s="182">
        <v>80</v>
      </c>
      <c r="AC249" s="182">
        <v>2674</v>
      </c>
      <c r="AD249" s="182">
        <v>1122</v>
      </c>
      <c r="AE249" s="182">
        <v>1600</v>
      </c>
      <c r="AF249" s="183">
        <v>5598</v>
      </c>
      <c r="AG249" s="181">
        <v>101</v>
      </c>
      <c r="AH249" s="182">
        <v>290</v>
      </c>
      <c r="AI249" s="182">
        <v>2599</v>
      </c>
      <c r="AJ249" s="182">
        <v>1114</v>
      </c>
      <c r="AK249" s="182">
        <v>1546</v>
      </c>
      <c r="AL249" s="183">
        <v>5650</v>
      </c>
      <c r="AM249" s="181">
        <v>93</v>
      </c>
      <c r="AN249" s="182">
        <v>331</v>
      </c>
      <c r="AO249" s="182">
        <v>2472</v>
      </c>
      <c r="AP249" s="182">
        <v>1103</v>
      </c>
      <c r="AQ249" s="182">
        <v>1490</v>
      </c>
      <c r="AR249" s="183">
        <v>5489</v>
      </c>
      <c r="AS249" s="181">
        <f t="shared" ref="AS249:AX249" si="53">SUM(AS247:AS248)</f>
        <v>123</v>
      </c>
      <c r="AT249" s="182">
        <f t="shared" si="53"/>
        <v>308</v>
      </c>
      <c r="AU249" s="182">
        <f t="shared" si="53"/>
        <v>2402</v>
      </c>
      <c r="AV249" s="182">
        <f t="shared" si="53"/>
        <v>1077</v>
      </c>
      <c r="AW249" s="182">
        <f t="shared" si="53"/>
        <v>1440</v>
      </c>
      <c r="AX249" s="183">
        <f t="shared" si="53"/>
        <v>5350</v>
      </c>
      <c r="AY249" s="181">
        <v>121</v>
      </c>
      <c r="AZ249" s="182">
        <v>300</v>
      </c>
      <c r="BA249" s="182">
        <v>2311</v>
      </c>
      <c r="BB249" s="182">
        <v>1042</v>
      </c>
      <c r="BC249" s="182">
        <v>1430</v>
      </c>
      <c r="BD249" s="183">
        <v>5204</v>
      </c>
      <c r="BE249" s="184">
        <v>136</v>
      </c>
      <c r="BF249" s="185">
        <v>-30</v>
      </c>
      <c r="BG249" s="186">
        <v>-0.18072289156626506</v>
      </c>
      <c r="BH249" s="184">
        <v>296</v>
      </c>
      <c r="BI249" s="182"/>
      <c r="BJ249" s="185">
        <v>296</v>
      </c>
      <c r="BK249" s="186"/>
      <c r="BL249" s="184">
        <v>2210</v>
      </c>
      <c r="BM249" s="185">
        <v>-683</v>
      </c>
      <c r="BN249" s="186">
        <v>-0.23608710680954026</v>
      </c>
      <c r="BO249" s="184">
        <v>1016</v>
      </c>
      <c r="BP249" s="185">
        <v>-167</v>
      </c>
      <c r="BQ249" s="186">
        <v>-0.14116652578191038</v>
      </c>
      <c r="BR249" s="184">
        <v>1413</v>
      </c>
      <c r="BS249" s="185">
        <v>85</v>
      </c>
      <c r="BT249" s="186">
        <v>6.4006024096385547E-2</v>
      </c>
      <c r="BU249" s="184">
        <v>5071</v>
      </c>
      <c r="BV249" s="185">
        <v>-499</v>
      </c>
      <c r="BW249" s="186">
        <v>-8.958707360861759E-2</v>
      </c>
    </row>
    <row r="250" spans="1:75" s="155" customFormat="1" ht="12" x14ac:dyDescent="0.2">
      <c r="A250" s="187"/>
      <c r="B250" s="180"/>
      <c r="C250" s="181"/>
      <c r="D250" s="182"/>
      <c r="E250" s="182"/>
      <c r="F250" s="182"/>
      <c r="G250" s="182"/>
      <c r="H250" s="183"/>
      <c r="I250" s="181"/>
      <c r="J250" s="182"/>
      <c r="K250" s="182"/>
      <c r="L250" s="182"/>
      <c r="M250" s="182"/>
      <c r="N250" s="183"/>
      <c r="O250" s="182"/>
      <c r="P250" s="182"/>
      <c r="Q250" s="182"/>
      <c r="R250" s="182"/>
      <c r="S250" s="182"/>
      <c r="T250" s="183"/>
      <c r="U250" s="181"/>
      <c r="V250" s="182"/>
      <c r="W250" s="182"/>
      <c r="X250" s="182"/>
      <c r="Y250" s="182"/>
      <c r="Z250" s="183"/>
      <c r="AA250" s="181"/>
      <c r="AB250" s="182"/>
      <c r="AC250" s="182"/>
      <c r="AD250" s="182"/>
      <c r="AE250" s="182"/>
      <c r="AF250" s="183"/>
      <c r="AG250" s="181"/>
      <c r="AH250" s="182"/>
      <c r="AI250" s="182"/>
      <c r="AJ250" s="182"/>
      <c r="AK250" s="182"/>
      <c r="AL250" s="183"/>
      <c r="AM250" s="181"/>
      <c r="AN250" s="182"/>
      <c r="AO250" s="182"/>
      <c r="AP250" s="182"/>
      <c r="AQ250" s="182"/>
      <c r="AR250" s="183"/>
      <c r="AS250" s="181"/>
      <c r="AT250" s="182"/>
      <c r="AU250" s="182"/>
      <c r="AV250" s="182"/>
      <c r="AW250" s="182"/>
      <c r="AX250" s="183"/>
      <c r="AY250" s="181"/>
      <c r="AZ250" s="182"/>
      <c r="BA250" s="182"/>
      <c r="BB250" s="182"/>
      <c r="BC250" s="182"/>
      <c r="BD250" s="183"/>
      <c r="BE250" s="184"/>
      <c r="BF250" s="185"/>
      <c r="BG250" s="186"/>
      <c r="BH250" s="184"/>
      <c r="BI250" s="182"/>
      <c r="BJ250" s="185"/>
      <c r="BK250" s="186"/>
      <c r="BL250" s="184"/>
      <c r="BM250" s="185"/>
      <c r="BN250" s="186"/>
      <c r="BO250" s="184"/>
      <c r="BP250" s="185"/>
      <c r="BQ250" s="186"/>
      <c r="BR250" s="184"/>
      <c r="BS250" s="185"/>
      <c r="BT250" s="186"/>
      <c r="BU250" s="184"/>
      <c r="BV250" s="185"/>
      <c r="BW250" s="186"/>
    </row>
    <row r="251" spans="1:75" s="155" customFormat="1" ht="12" x14ac:dyDescent="0.2">
      <c r="A251" s="187" t="s">
        <v>198</v>
      </c>
      <c r="B251" s="180">
        <v>56</v>
      </c>
      <c r="C251" s="181">
        <v>0</v>
      </c>
      <c r="D251" s="182">
        <v>22</v>
      </c>
      <c r="E251" s="182">
        <v>186</v>
      </c>
      <c r="F251" s="182">
        <v>0</v>
      </c>
      <c r="G251" s="182">
        <v>0</v>
      </c>
      <c r="H251" s="183">
        <v>208</v>
      </c>
      <c r="I251" s="181">
        <v>0</v>
      </c>
      <c r="J251" s="182">
        <v>24</v>
      </c>
      <c r="K251" s="182">
        <v>183</v>
      </c>
      <c r="L251" s="182">
        <v>0</v>
      </c>
      <c r="M251" s="182">
        <v>0</v>
      </c>
      <c r="N251" s="183">
        <v>207</v>
      </c>
      <c r="O251" s="182">
        <v>0</v>
      </c>
      <c r="P251" s="182">
        <v>25</v>
      </c>
      <c r="Q251" s="182">
        <v>171</v>
      </c>
      <c r="R251" s="182">
        <v>0</v>
      </c>
      <c r="S251" s="182">
        <v>0</v>
      </c>
      <c r="T251" s="183">
        <v>196</v>
      </c>
      <c r="U251" s="181">
        <v>0</v>
      </c>
      <c r="V251" s="182">
        <v>35</v>
      </c>
      <c r="W251" s="182">
        <v>163</v>
      </c>
      <c r="X251" s="182">
        <v>0</v>
      </c>
      <c r="Y251" s="182">
        <v>0</v>
      </c>
      <c r="Z251" s="183">
        <v>198</v>
      </c>
      <c r="AA251" s="181">
        <v>0</v>
      </c>
      <c r="AB251" s="182">
        <v>22</v>
      </c>
      <c r="AC251" s="182">
        <v>177</v>
      </c>
      <c r="AD251" s="182">
        <v>0</v>
      </c>
      <c r="AE251" s="182">
        <v>0</v>
      </c>
      <c r="AF251" s="183">
        <v>199</v>
      </c>
      <c r="AG251" s="181">
        <v>0</v>
      </c>
      <c r="AH251" s="182">
        <v>23</v>
      </c>
      <c r="AI251" s="182">
        <v>168</v>
      </c>
      <c r="AJ251" s="182">
        <v>0</v>
      </c>
      <c r="AK251" s="182">
        <v>0</v>
      </c>
      <c r="AL251" s="183">
        <v>191</v>
      </c>
      <c r="AM251" s="181">
        <v>0</v>
      </c>
      <c r="AN251" s="182">
        <v>28</v>
      </c>
      <c r="AO251" s="182">
        <v>169</v>
      </c>
      <c r="AP251" s="182">
        <v>0</v>
      </c>
      <c r="AQ251" s="182">
        <v>0</v>
      </c>
      <c r="AR251" s="183">
        <v>197</v>
      </c>
      <c r="AS251" s="181">
        <v>0</v>
      </c>
      <c r="AT251" s="182">
        <v>23</v>
      </c>
      <c r="AU251" s="182">
        <v>167</v>
      </c>
      <c r="AV251" s="182">
        <v>0</v>
      </c>
      <c r="AW251" s="182">
        <v>0</v>
      </c>
      <c r="AX251" s="183">
        <v>190</v>
      </c>
      <c r="AY251" s="181">
        <v>0</v>
      </c>
      <c r="AZ251" s="182">
        <v>25</v>
      </c>
      <c r="BA251" s="182">
        <v>149</v>
      </c>
      <c r="BB251" s="182">
        <v>0</v>
      </c>
      <c r="BC251" s="182">
        <v>0</v>
      </c>
      <c r="BD251" s="183">
        <v>174</v>
      </c>
      <c r="BE251" s="184">
        <v>0</v>
      </c>
      <c r="BF251" s="185">
        <v>0</v>
      </c>
      <c r="BG251" s="186"/>
      <c r="BH251" s="184">
        <v>28</v>
      </c>
      <c r="BI251" s="182"/>
      <c r="BJ251" s="185">
        <v>6</v>
      </c>
      <c r="BK251" s="186">
        <v>0.27272727272727271</v>
      </c>
      <c r="BL251" s="184">
        <v>165</v>
      </c>
      <c r="BM251" s="185">
        <v>-21</v>
      </c>
      <c r="BN251" s="186">
        <v>-0.11290322580645161</v>
      </c>
      <c r="BO251" s="184">
        <v>0</v>
      </c>
      <c r="BP251" s="185">
        <v>0</v>
      </c>
      <c r="BQ251" s="186"/>
      <c r="BR251" s="184">
        <v>0</v>
      </c>
      <c r="BS251" s="185">
        <v>0</v>
      </c>
      <c r="BT251" s="186"/>
      <c r="BU251" s="184">
        <v>193</v>
      </c>
      <c r="BV251" s="185">
        <v>-15</v>
      </c>
      <c r="BW251" s="186">
        <v>-7.2115384615384609E-2</v>
      </c>
    </row>
    <row r="252" spans="1:75" s="155" customFormat="1" ht="12" x14ac:dyDescent="0.2">
      <c r="A252" s="187" t="s">
        <v>199</v>
      </c>
      <c r="B252" s="180">
        <v>56</v>
      </c>
      <c r="C252" s="181">
        <v>18</v>
      </c>
      <c r="D252" s="182">
        <v>114</v>
      </c>
      <c r="E252" s="182">
        <v>545</v>
      </c>
      <c r="F252" s="182">
        <v>575</v>
      </c>
      <c r="G252" s="182">
        <v>628</v>
      </c>
      <c r="H252" s="183">
        <v>1880</v>
      </c>
      <c r="I252" s="181">
        <v>11</v>
      </c>
      <c r="J252" s="182">
        <v>104</v>
      </c>
      <c r="K252" s="182">
        <v>506</v>
      </c>
      <c r="L252" s="182">
        <v>588</v>
      </c>
      <c r="M252" s="182">
        <v>600</v>
      </c>
      <c r="N252" s="183">
        <v>1809</v>
      </c>
      <c r="O252" s="182">
        <v>12</v>
      </c>
      <c r="P252" s="182">
        <v>126</v>
      </c>
      <c r="Q252" s="182">
        <v>504</v>
      </c>
      <c r="R252" s="182">
        <v>577</v>
      </c>
      <c r="S252" s="182">
        <v>601</v>
      </c>
      <c r="T252" s="183">
        <v>1820</v>
      </c>
      <c r="U252" s="181">
        <v>14</v>
      </c>
      <c r="V252" s="182">
        <v>119</v>
      </c>
      <c r="W252" s="182">
        <v>507</v>
      </c>
      <c r="X252" s="182">
        <v>585</v>
      </c>
      <c r="Y252" s="182">
        <v>582</v>
      </c>
      <c r="Z252" s="183">
        <v>1807</v>
      </c>
      <c r="AA252" s="181">
        <v>19</v>
      </c>
      <c r="AB252" s="182">
        <v>127</v>
      </c>
      <c r="AC252" s="182">
        <v>508</v>
      </c>
      <c r="AD252" s="182">
        <v>530</v>
      </c>
      <c r="AE252" s="182">
        <v>613</v>
      </c>
      <c r="AF252" s="183">
        <v>1797</v>
      </c>
      <c r="AG252" s="181">
        <v>13</v>
      </c>
      <c r="AH252" s="182">
        <v>108</v>
      </c>
      <c r="AI252" s="182">
        <v>517</v>
      </c>
      <c r="AJ252" s="182">
        <v>541</v>
      </c>
      <c r="AK252" s="182">
        <v>606</v>
      </c>
      <c r="AL252" s="183">
        <v>1785</v>
      </c>
      <c r="AM252" s="181">
        <v>14</v>
      </c>
      <c r="AN252" s="182">
        <v>112</v>
      </c>
      <c r="AO252" s="182">
        <v>525</v>
      </c>
      <c r="AP252" s="182">
        <v>537</v>
      </c>
      <c r="AQ252" s="182">
        <v>589</v>
      </c>
      <c r="AR252" s="183">
        <v>1777</v>
      </c>
      <c r="AS252" s="181">
        <v>18</v>
      </c>
      <c r="AT252" s="182">
        <v>120</v>
      </c>
      <c r="AU252" s="182">
        <v>497</v>
      </c>
      <c r="AV252" s="182">
        <v>542</v>
      </c>
      <c r="AW252" s="182">
        <v>581</v>
      </c>
      <c r="AX252" s="183">
        <v>1758</v>
      </c>
      <c r="AY252" s="181">
        <v>17</v>
      </c>
      <c r="AZ252" s="182">
        <v>115</v>
      </c>
      <c r="BA252" s="182">
        <v>510</v>
      </c>
      <c r="BB252" s="182">
        <v>540</v>
      </c>
      <c r="BC252" s="182">
        <v>566</v>
      </c>
      <c r="BD252" s="183">
        <v>1748</v>
      </c>
      <c r="BE252" s="184">
        <v>15</v>
      </c>
      <c r="BF252" s="185">
        <v>-3</v>
      </c>
      <c r="BG252" s="186">
        <v>-0.16666666666666666</v>
      </c>
      <c r="BH252" s="184">
        <v>126</v>
      </c>
      <c r="BI252" s="182"/>
      <c r="BJ252" s="185">
        <v>12</v>
      </c>
      <c r="BK252" s="186">
        <v>0.10526315789473684</v>
      </c>
      <c r="BL252" s="184">
        <v>659</v>
      </c>
      <c r="BM252" s="185">
        <v>114</v>
      </c>
      <c r="BN252" s="186">
        <v>0.20917431192660552</v>
      </c>
      <c r="BO252" s="184">
        <v>410</v>
      </c>
      <c r="BP252" s="185">
        <v>-165</v>
      </c>
      <c r="BQ252" s="186">
        <v>-0.28695652173913044</v>
      </c>
      <c r="BR252" s="184">
        <v>570</v>
      </c>
      <c r="BS252" s="185">
        <v>-58</v>
      </c>
      <c r="BT252" s="186">
        <v>-9.2356687898089165E-2</v>
      </c>
      <c r="BU252" s="184">
        <v>1780</v>
      </c>
      <c r="BV252" s="185">
        <v>-100</v>
      </c>
      <c r="BW252" s="186">
        <v>-5.3191489361702128E-2</v>
      </c>
    </row>
    <row r="253" spans="1:75" s="155" customFormat="1" ht="12" x14ac:dyDescent="0.2">
      <c r="A253" s="179" t="s">
        <v>477</v>
      </c>
      <c r="B253" s="180">
        <v>56</v>
      </c>
      <c r="C253" s="181">
        <v>18</v>
      </c>
      <c r="D253" s="182">
        <v>136</v>
      </c>
      <c r="E253" s="182">
        <v>731</v>
      </c>
      <c r="F253" s="182">
        <v>575</v>
      </c>
      <c r="G253" s="182">
        <v>628</v>
      </c>
      <c r="H253" s="183">
        <v>2088</v>
      </c>
      <c r="I253" s="181">
        <v>11</v>
      </c>
      <c r="J253" s="182">
        <v>128</v>
      </c>
      <c r="K253" s="182">
        <v>689</v>
      </c>
      <c r="L253" s="182">
        <v>588</v>
      </c>
      <c r="M253" s="182">
        <v>600</v>
      </c>
      <c r="N253" s="183">
        <v>2016</v>
      </c>
      <c r="O253" s="182">
        <v>12</v>
      </c>
      <c r="P253" s="182">
        <v>151</v>
      </c>
      <c r="Q253" s="182">
        <v>675</v>
      </c>
      <c r="R253" s="182">
        <v>577</v>
      </c>
      <c r="S253" s="182">
        <v>601</v>
      </c>
      <c r="T253" s="183">
        <v>2016</v>
      </c>
      <c r="U253" s="181">
        <v>14</v>
      </c>
      <c r="V253" s="182">
        <v>154</v>
      </c>
      <c r="W253" s="182">
        <v>670</v>
      </c>
      <c r="X253" s="182">
        <v>585</v>
      </c>
      <c r="Y253" s="182">
        <v>582</v>
      </c>
      <c r="Z253" s="183">
        <v>2005</v>
      </c>
      <c r="AA253" s="181">
        <v>19</v>
      </c>
      <c r="AB253" s="182">
        <v>149</v>
      </c>
      <c r="AC253" s="182">
        <v>685</v>
      </c>
      <c r="AD253" s="182">
        <v>530</v>
      </c>
      <c r="AE253" s="182">
        <v>613</v>
      </c>
      <c r="AF253" s="183">
        <v>1996</v>
      </c>
      <c r="AG253" s="181">
        <v>13</v>
      </c>
      <c r="AH253" s="182">
        <v>131</v>
      </c>
      <c r="AI253" s="182">
        <v>685</v>
      </c>
      <c r="AJ253" s="182">
        <v>541</v>
      </c>
      <c r="AK253" s="182">
        <v>606</v>
      </c>
      <c r="AL253" s="183">
        <v>1976</v>
      </c>
      <c r="AM253" s="181">
        <v>14</v>
      </c>
      <c r="AN253" s="182">
        <v>140</v>
      </c>
      <c r="AO253" s="182">
        <v>694</v>
      </c>
      <c r="AP253" s="182">
        <v>537</v>
      </c>
      <c r="AQ253" s="182">
        <v>589</v>
      </c>
      <c r="AR253" s="183">
        <v>1974</v>
      </c>
      <c r="AS253" s="181">
        <f t="shared" ref="AS253:AX253" si="54">SUM(AS251:AS252)</f>
        <v>18</v>
      </c>
      <c r="AT253" s="182">
        <f t="shared" si="54"/>
        <v>143</v>
      </c>
      <c r="AU253" s="182">
        <f t="shared" si="54"/>
        <v>664</v>
      </c>
      <c r="AV253" s="182">
        <f t="shared" si="54"/>
        <v>542</v>
      </c>
      <c r="AW253" s="182">
        <f t="shared" si="54"/>
        <v>581</v>
      </c>
      <c r="AX253" s="183">
        <f t="shared" si="54"/>
        <v>1948</v>
      </c>
      <c r="AY253" s="181">
        <v>17</v>
      </c>
      <c r="AZ253" s="182">
        <v>140</v>
      </c>
      <c r="BA253" s="182">
        <v>659</v>
      </c>
      <c r="BB253" s="182">
        <v>540</v>
      </c>
      <c r="BC253" s="182">
        <v>566</v>
      </c>
      <c r="BD253" s="183">
        <v>1922</v>
      </c>
      <c r="BE253" s="184">
        <v>15</v>
      </c>
      <c r="BF253" s="185">
        <v>-3</v>
      </c>
      <c r="BG253" s="186">
        <v>-0.16666666666666666</v>
      </c>
      <c r="BH253" s="184">
        <v>154</v>
      </c>
      <c r="BI253" s="182"/>
      <c r="BJ253" s="185">
        <v>18</v>
      </c>
      <c r="BK253" s="186">
        <v>0.13235294117647059</v>
      </c>
      <c r="BL253" s="184">
        <v>824</v>
      </c>
      <c r="BM253" s="185">
        <v>93</v>
      </c>
      <c r="BN253" s="186">
        <v>0.12722298221614228</v>
      </c>
      <c r="BO253" s="184">
        <v>410</v>
      </c>
      <c r="BP253" s="185">
        <v>-165</v>
      </c>
      <c r="BQ253" s="186">
        <v>-0.28695652173913044</v>
      </c>
      <c r="BR253" s="184">
        <v>570</v>
      </c>
      <c r="BS253" s="185">
        <v>-58</v>
      </c>
      <c r="BT253" s="186">
        <v>-9.2356687898089165E-2</v>
      </c>
      <c r="BU253" s="184">
        <v>1973</v>
      </c>
      <c r="BV253" s="185">
        <v>-115</v>
      </c>
      <c r="BW253" s="186">
        <v>-5.5076628352490421E-2</v>
      </c>
    </row>
    <row r="254" spans="1:75" s="155" customFormat="1" ht="12" x14ac:dyDescent="0.2">
      <c r="A254" s="187"/>
      <c r="B254" s="180"/>
      <c r="C254" s="181"/>
      <c r="D254" s="182"/>
      <c r="E254" s="182"/>
      <c r="F254" s="182"/>
      <c r="G254" s="182"/>
      <c r="H254" s="183"/>
      <c r="I254" s="181"/>
      <c r="J254" s="182"/>
      <c r="K254" s="182"/>
      <c r="L254" s="182"/>
      <c r="M254" s="182"/>
      <c r="N254" s="183"/>
      <c r="O254" s="182"/>
      <c r="P254" s="182"/>
      <c r="Q254" s="182"/>
      <c r="R254" s="182"/>
      <c r="S254" s="182"/>
      <c r="T254" s="183"/>
      <c r="U254" s="181"/>
      <c r="V254" s="182"/>
      <c r="W254" s="182"/>
      <c r="X254" s="182"/>
      <c r="Y254" s="182"/>
      <c r="Z254" s="183"/>
      <c r="AA254" s="181"/>
      <c r="AB254" s="182"/>
      <c r="AC254" s="182"/>
      <c r="AD254" s="182"/>
      <c r="AE254" s="182"/>
      <c r="AF254" s="183"/>
      <c r="AG254" s="181"/>
      <c r="AH254" s="182"/>
      <c r="AI254" s="182"/>
      <c r="AJ254" s="182"/>
      <c r="AK254" s="182"/>
      <c r="AL254" s="183"/>
      <c r="AM254" s="181"/>
      <c r="AN254" s="182"/>
      <c r="AO254" s="182"/>
      <c r="AP254" s="182"/>
      <c r="AQ254" s="182"/>
      <c r="AR254" s="183"/>
      <c r="AS254" s="181"/>
      <c r="AT254" s="182"/>
      <c r="AU254" s="182"/>
      <c r="AV254" s="182"/>
      <c r="AW254" s="182"/>
      <c r="AX254" s="183"/>
      <c r="AY254" s="181"/>
      <c r="AZ254" s="182"/>
      <c r="BA254" s="182"/>
      <c r="BB254" s="182"/>
      <c r="BC254" s="182"/>
      <c r="BD254" s="183"/>
      <c r="BE254" s="184"/>
      <c r="BF254" s="185"/>
      <c r="BG254" s="186"/>
      <c r="BH254" s="184"/>
      <c r="BI254" s="182"/>
      <c r="BJ254" s="185"/>
      <c r="BK254" s="186"/>
      <c r="BL254" s="184"/>
      <c r="BM254" s="185"/>
      <c r="BN254" s="186"/>
      <c r="BO254" s="184"/>
      <c r="BP254" s="185"/>
      <c r="BQ254" s="186"/>
      <c r="BR254" s="184"/>
      <c r="BS254" s="185"/>
      <c r="BT254" s="186"/>
      <c r="BU254" s="184"/>
      <c r="BV254" s="185"/>
      <c r="BW254" s="186"/>
    </row>
    <row r="255" spans="1:75" s="155" customFormat="1" ht="12" x14ac:dyDescent="0.2">
      <c r="A255" s="187" t="s">
        <v>159</v>
      </c>
      <c r="B255" s="180">
        <v>57</v>
      </c>
      <c r="C255" s="181">
        <v>26</v>
      </c>
      <c r="D255" s="182">
        <v>0</v>
      </c>
      <c r="E255" s="182">
        <v>1868</v>
      </c>
      <c r="F255" s="182">
        <v>1236</v>
      </c>
      <c r="G255" s="182">
        <v>2105</v>
      </c>
      <c r="H255" s="183">
        <v>5235</v>
      </c>
      <c r="I255" s="181">
        <v>22</v>
      </c>
      <c r="J255" s="182">
        <v>0</v>
      </c>
      <c r="K255" s="182">
        <v>1889</v>
      </c>
      <c r="L255" s="182">
        <v>1233</v>
      </c>
      <c r="M255" s="182">
        <v>2181</v>
      </c>
      <c r="N255" s="183">
        <v>5325</v>
      </c>
      <c r="O255" s="182">
        <v>41</v>
      </c>
      <c r="P255" s="182">
        <v>0</v>
      </c>
      <c r="Q255" s="182">
        <v>1838</v>
      </c>
      <c r="R255" s="182">
        <v>1188</v>
      </c>
      <c r="S255" s="182">
        <v>2276</v>
      </c>
      <c r="T255" s="183">
        <v>5343</v>
      </c>
      <c r="U255" s="181">
        <v>47</v>
      </c>
      <c r="V255" s="182">
        <v>0</v>
      </c>
      <c r="W255" s="182">
        <v>1788</v>
      </c>
      <c r="X255" s="182">
        <v>1204</v>
      </c>
      <c r="Y255" s="182">
        <v>2304</v>
      </c>
      <c r="Z255" s="183">
        <v>5343</v>
      </c>
      <c r="AA255" s="181">
        <v>38</v>
      </c>
      <c r="AB255" s="182">
        <v>0</v>
      </c>
      <c r="AC255" s="182">
        <v>1774</v>
      </c>
      <c r="AD255" s="182">
        <v>1167</v>
      </c>
      <c r="AE255" s="182">
        <v>2276</v>
      </c>
      <c r="AF255" s="183">
        <v>5255</v>
      </c>
      <c r="AG255" s="181">
        <v>37</v>
      </c>
      <c r="AH255" s="182">
        <v>0</v>
      </c>
      <c r="AI255" s="182">
        <v>1713</v>
      </c>
      <c r="AJ255" s="182">
        <v>1162</v>
      </c>
      <c r="AK255" s="182">
        <v>2257</v>
      </c>
      <c r="AL255" s="183">
        <v>5169</v>
      </c>
      <c r="AM255" s="181">
        <v>45</v>
      </c>
      <c r="AN255" s="182">
        <v>0</v>
      </c>
      <c r="AO255" s="182">
        <v>1648</v>
      </c>
      <c r="AP255" s="182">
        <v>1117</v>
      </c>
      <c r="AQ255" s="182">
        <v>2194</v>
      </c>
      <c r="AR255" s="183">
        <v>5004</v>
      </c>
      <c r="AS255" s="181">
        <v>34</v>
      </c>
      <c r="AT255" s="182">
        <v>214</v>
      </c>
      <c r="AU255" s="182">
        <v>1585</v>
      </c>
      <c r="AV255" s="182">
        <v>1150</v>
      </c>
      <c r="AW255" s="182">
        <v>1845</v>
      </c>
      <c r="AX255" s="183">
        <v>4828</v>
      </c>
      <c r="AY255" s="181">
        <v>38</v>
      </c>
      <c r="AZ255" s="182">
        <v>229</v>
      </c>
      <c r="BA255" s="182">
        <v>1559</v>
      </c>
      <c r="BB255" s="182">
        <v>1104</v>
      </c>
      <c r="BC255" s="182">
        <v>1682</v>
      </c>
      <c r="BD255" s="183">
        <v>4612</v>
      </c>
      <c r="BE255" s="184">
        <v>39</v>
      </c>
      <c r="BF255" s="185">
        <v>13</v>
      </c>
      <c r="BG255" s="186">
        <v>5</v>
      </c>
      <c r="BH255" s="184">
        <v>219</v>
      </c>
      <c r="BI255" s="182"/>
      <c r="BJ255" s="185">
        <v>219</v>
      </c>
      <c r="BK255" s="186"/>
      <c r="BL255" s="184">
        <v>1514</v>
      </c>
      <c r="BM255" s="185">
        <v>-354</v>
      </c>
      <c r="BN255" s="186">
        <v>-0.18950749464668093</v>
      </c>
      <c r="BO255" s="184">
        <v>1050</v>
      </c>
      <c r="BP255" s="185">
        <v>-186</v>
      </c>
      <c r="BQ255" s="186">
        <v>-0.15048543689320387</v>
      </c>
      <c r="BR255" s="184">
        <v>1498</v>
      </c>
      <c r="BS255" s="185">
        <v>-607</v>
      </c>
      <c r="BT255" s="186">
        <v>-0.28836104513064131</v>
      </c>
      <c r="BU255" s="184">
        <v>4320</v>
      </c>
      <c r="BV255" s="185">
        <v>-915</v>
      </c>
      <c r="BW255" s="186">
        <v>-0.17478510028653296</v>
      </c>
    </row>
    <row r="256" spans="1:75" s="155" customFormat="1" ht="12" x14ac:dyDescent="0.2">
      <c r="A256" s="179" t="s">
        <v>478</v>
      </c>
      <c r="B256" s="180">
        <v>57</v>
      </c>
      <c r="C256" s="181">
        <v>26</v>
      </c>
      <c r="D256" s="182">
        <v>0</v>
      </c>
      <c r="E256" s="182">
        <v>1868</v>
      </c>
      <c r="F256" s="182">
        <v>1236</v>
      </c>
      <c r="G256" s="182">
        <v>2105</v>
      </c>
      <c r="H256" s="183">
        <v>5235</v>
      </c>
      <c r="I256" s="181">
        <v>22</v>
      </c>
      <c r="J256" s="182">
        <v>0</v>
      </c>
      <c r="K256" s="182">
        <v>1889</v>
      </c>
      <c r="L256" s="182">
        <v>1233</v>
      </c>
      <c r="M256" s="182">
        <v>2181</v>
      </c>
      <c r="N256" s="183">
        <v>5325</v>
      </c>
      <c r="O256" s="182">
        <v>41</v>
      </c>
      <c r="P256" s="182">
        <v>0</v>
      </c>
      <c r="Q256" s="182">
        <v>1838</v>
      </c>
      <c r="R256" s="182">
        <v>1188</v>
      </c>
      <c r="S256" s="182">
        <v>2276</v>
      </c>
      <c r="T256" s="183">
        <v>5343</v>
      </c>
      <c r="U256" s="181">
        <v>47</v>
      </c>
      <c r="V256" s="182">
        <v>0</v>
      </c>
      <c r="W256" s="182">
        <v>1788</v>
      </c>
      <c r="X256" s="182">
        <v>1204</v>
      </c>
      <c r="Y256" s="182">
        <v>2304</v>
      </c>
      <c r="Z256" s="183">
        <v>5343</v>
      </c>
      <c r="AA256" s="181">
        <v>38</v>
      </c>
      <c r="AB256" s="182">
        <v>0</v>
      </c>
      <c r="AC256" s="182">
        <v>1774</v>
      </c>
      <c r="AD256" s="182">
        <v>1167</v>
      </c>
      <c r="AE256" s="182">
        <v>2276</v>
      </c>
      <c r="AF256" s="183">
        <v>5255</v>
      </c>
      <c r="AG256" s="181">
        <v>37</v>
      </c>
      <c r="AH256" s="182">
        <v>0</v>
      </c>
      <c r="AI256" s="182">
        <v>1713</v>
      </c>
      <c r="AJ256" s="182">
        <v>1162</v>
      </c>
      <c r="AK256" s="182">
        <v>2257</v>
      </c>
      <c r="AL256" s="183">
        <v>5169</v>
      </c>
      <c r="AM256" s="181">
        <v>45</v>
      </c>
      <c r="AN256" s="182">
        <v>0</v>
      </c>
      <c r="AO256" s="182">
        <v>1648</v>
      </c>
      <c r="AP256" s="182">
        <v>1117</v>
      </c>
      <c r="AQ256" s="182">
        <v>2194</v>
      </c>
      <c r="AR256" s="183">
        <v>5004</v>
      </c>
      <c r="AS256" s="181">
        <f t="shared" ref="AS256:AX256" si="55">SUM(AS255)</f>
        <v>34</v>
      </c>
      <c r="AT256" s="182">
        <f t="shared" si="55"/>
        <v>214</v>
      </c>
      <c r="AU256" s="182">
        <f t="shared" si="55"/>
        <v>1585</v>
      </c>
      <c r="AV256" s="182">
        <f t="shared" si="55"/>
        <v>1150</v>
      </c>
      <c r="AW256" s="182">
        <f t="shared" si="55"/>
        <v>1845</v>
      </c>
      <c r="AX256" s="183">
        <f t="shared" si="55"/>
        <v>4828</v>
      </c>
      <c r="AY256" s="181">
        <v>38</v>
      </c>
      <c r="AZ256" s="182">
        <v>229</v>
      </c>
      <c r="BA256" s="182">
        <v>1559</v>
      </c>
      <c r="BB256" s="182">
        <v>1104</v>
      </c>
      <c r="BC256" s="182">
        <v>1682</v>
      </c>
      <c r="BD256" s="183">
        <v>4612</v>
      </c>
      <c r="BE256" s="184">
        <v>39</v>
      </c>
      <c r="BF256" s="185">
        <v>13</v>
      </c>
      <c r="BG256" s="186">
        <v>5</v>
      </c>
      <c r="BH256" s="184">
        <v>219</v>
      </c>
      <c r="BI256" s="182"/>
      <c r="BJ256" s="185">
        <v>219</v>
      </c>
      <c r="BK256" s="186"/>
      <c r="BL256" s="184">
        <v>1514</v>
      </c>
      <c r="BM256" s="185">
        <v>-354</v>
      </c>
      <c r="BN256" s="186">
        <v>-0.18950749464668093</v>
      </c>
      <c r="BO256" s="184">
        <v>1050</v>
      </c>
      <c r="BP256" s="185">
        <v>-186</v>
      </c>
      <c r="BQ256" s="186">
        <v>-0.15048543689320387</v>
      </c>
      <c r="BR256" s="184">
        <v>1498</v>
      </c>
      <c r="BS256" s="185">
        <v>-607</v>
      </c>
      <c r="BT256" s="186">
        <v>-0.28836104513064131</v>
      </c>
      <c r="BU256" s="184">
        <v>4320</v>
      </c>
      <c r="BV256" s="185">
        <v>-915</v>
      </c>
      <c r="BW256" s="186">
        <v>-0.17478510028653296</v>
      </c>
    </row>
    <row r="257" spans="1:75" s="155" customFormat="1" ht="12" x14ac:dyDescent="0.2">
      <c r="A257" s="187"/>
      <c r="B257" s="180"/>
      <c r="C257" s="181"/>
      <c r="D257" s="182"/>
      <c r="E257" s="182"/>
      <c r="F257" s="182"/>
      <c r="G257" s="182"/>
      <c r="H257" s="183"/>
      <c r="I257" s="181"/>
      <c r="J257" s="182"/>
      <c r="K257" s="182"/>
      <c r="L257" s="182"/>
      <c r="M257" s="182"/>
      <c r="N257" s="183"/>
      <c r="O257" s="182"/>
      <c r="P257" s="182"/>
      <c r="Q257" s="182"/>
      <c r="R257" s="182"/>
      <c r="S257" s="182"/>
      <c r="T257" s="183"/>
      <c r="U257" s="181"/>
      <c r="V257" s="182"/>
      <c r="W257" s="182"/>
      <c r="X257" s="182"/>
      <c r="Y257" s="182"/>
      <c r="Z257" s="183"/>
      <c r="AA257" s="181"/>
      <c r="AB257" s="182"/>
      <c r="AC257" s="182"/>
      <c r="AD257" s="182"/>
      <c r="AE257" s="182"/>
      <c r="AF257" s="183"/>
      <c r="AG257" s="181"/>
      <c r="AH257" s="182"/>
      <c r="AI257" s="182"/>
      <c r="AJ257" s="182"/>
      <c r="AK257" s="182"/>
      <c r="AL257" s="183"/>
      <c r="AM257" s="181"/>
      <c r="AN257" s="182"/>
      <c r="AO257" s="182"/>
      <c r="AP257" s="182"/>
      <c r="AQ257" s="182"/>
      <c r="AR257" s="183"/>
      <c r="AS257" s="181"/>
      <c r="AT257" s="182"/>
      <c r="AU257" s="182"/>
      <c r="AV257" s="182"/>
      <c r="AW257" s="182"/>
      <c r="AX257" s="183"/>
      <c r="AY257" s="181"/>
      <c r="AZ257" s="182"/>
      <c r="BA257" s="182"/>
      <c r="BB257" s="182"/>
      <c r="BC257" s="182"/>
      <c r="BD257" s="183"/>
      <c r="BE257" s="184"/>
      <c r="BF257" s="185"/>
      <c r="BG257" s="186"/>
      <c r="BH257" s="184"/>
      <c r="BI257" s="182"/>
      <c r="BJ257" s="185"/>
      <c r="BK257" s="186"/>
      <c r="BL257" s="184"/>
      <c r="BM257" s="185"/>
      <c r="BN257" s="186"/>
      <c r="BO257" s="184"/>
      <c r="BP257" s="185"/>
      <c r="BQ257" s="186"/>
      <c r="BR257" s="184"/>
      <c r="BS257" s="185"/>
      <c r="BT257" s="186"/>
      <c r="BU257" s="184"/>
      <c r="BV257" s="185"/>
      <c r="BW257" s="186"/>
    </row>
    <row r="258" spans="1:75" s="155" customFormat="1" ht="12" x14ac:dyDescent="0.2">
      <c r="A258" s="187" t="s">
        <v>107</v>
      </c>
      <c r="B258" s="180">
        <v>58</v>
      </c>
      <c r="C258" s="181">
        <v>0</v>
      </c>
      <c r="D258" s="182">
        <v>30</v>
      </c>
      <c r="E258" s="182">
        <v>298</v>
      </c>
      <c r="F258" s="182">
        <v>0</v>
      </c>
      <c r="G258" s="182">
        <v>183</v>
      </c>
      <c r="H258" s="183">
        <v>511</v>
      </c>
      <c r="I258" s="181">
        <v>0</v>
      </c>
      <c r="J258" s="182">
        <v>26</v>
      </c>
      <c r="K258" s="182">
        <v>312</v>
      </c>
      <c r="L258" s="182">
        <v>0</v>
      </c>
      <c r="M258" s="182">
        <v>172</v>
      </c>
      <c r="N258" s="183">
        <v>510</v>
      </c>
      <c r="O258" s="182">
        <v>0</v>
      </c>
      <c r="P258" s="182">
        <v>28</v>
      </c>
      <c r="Q258" s="182">
        <v>291</v>
      </c>
      <c r="R258" s="182">
        <v>0</v>
      </c>
      <c r="S258" s="182">
        <v>172</v>
      </c>
      <c r="T258" s="183">
        <v>491</v>
      </c>
      <c r="U258" s="181">
        <v>0</v>
      </c>
      <c r="V258" s="182">
        <v>26</v>
      </c>
      <c r="W258" s="182">
        <v>270</v>
      </c>
      <c r="X258" s="182">
        <v>0</v>
      </c>
      <c r="Y258" s="182">
        <v>179</v>
      </c>
      <c r="Z258" s="183">
        <v>475</v>
      </c>
      <c r="AA258" s="181">
        <v>0</v>
      </c>
      <c r="AB258" s="182">
        <v>17</v>
      </c>
      <c r="AC258" s="182">
        <v>286</v>
      </c>
      <c r="AD258" s="182">
        <v>0</v>
      </c>
      <c r="AE258" s="182">
        <v>161</v>
      </c>
      <c r="AF258" s="183">
        <v>464</v>
      </c>
      <c r="AG258" s="181">
        <v>0</v>
      </c>
      <c r="AH258" s="182">
        <v>23</v>
      </c>
      <c r="AI258" s="182">
        <v>245</v>
      </c>
      <c r="AJ258" s="182">
        <v>0</v>
      </c>
      <c r="AK258" s="182">
        <v>170</v>
      </c>
      <c r="AL258" s="183">
        <v>438</v>
      </c>
      <c r="AM258" s="181">
        <v>0</v>
      </c>
      <c r="AN258" s="182">
        <v>25</v>
      </c>
      <c r="AO258" s="182">
        <v>232</v>
      </c>
      <c r="AP258" s="182">
        <v>0</v>
      </c>
      <c r="AQ258" s="182">
        <v>162</v>
      </c>
      <c r="AR258" s="183">
        <v>419</v>
      </c>
      <c r="AS258" s="181">
        <v>0</v>
      </c>
      <c r="AT258" s="182">
        <v>17</v>
      </c>
      <c r="AU258" s="182">
        <v>227</v>
      </c>
      <c r="AV258" s="182">
        <v>0</v>
      </c>
      <c r="AW258" s="182">
        <v>155</v>
      </c>
      <c r="AX258" s="183">
        <v>399</v>
      </c>
      <c r="AY258" s="181">
        <v>0</v>
      </c>
      <c r="AZ258" s="182">
        <v>19</v>
      </c>
      <c r="BA258" s="182">
        <v>224</v>
      </c>
      <c r="BB258" s="182">
        <v>0</v>
      </c>
      <c r="BC258" s="182">
        <v>133</v>
      </c>
      <c r="BD258" s="183">
        <v>376</v>
      </c>
      <c r="BE258" s="184">
        <v>0</v>
      </c>
      <c r="BF258" s="185">
        <v>0</v>
      </c>
      <c r="BG258" s="186"/>
      <c r="BH258" s="184">
        <v>27</v>
      </c>
      <c r="BI258" s="182"/>
      <c r="BJ258" s="185">
        <v>-3</v>
      </c>
      <c r="BK258" s="186">
        <v>-1</v>
      </c>
      <c r="BL258" s="184">
        <v>213</v>
      </c>
      <c r="BM258" s="185">
        <v>-85</v>
      </c>
      <c r="BN258" s="186">
        <v>-0.28523489932885904</v>
      </c>
      <c r="BO258" s="184">
        <v>0</v>
      </c>
      <c r="BP258" s="185">
        <v>0</v>
      </c>
      <c r="BQ258" s="186"/>
      <c r="BR258" s="184">
        <v>158</v>
      </c>
      <c r="BS258" s="185">
        <v>-25</v>
      </c>
      <c r="BT258" s="186">
        <v>-0.13661202185792351</v>
      </c>
      <c r="BU258" s="184">
        <v>398</v>
      </c>
      <c r="BV258" s="185">
        <v>-113</v>
      </c>
      <c r="BW258" s="186">
        <v>-0.22113502935420742</v>
      </c>
    </row>
    <row r="259" spans="1:75" s="155" customFormat="1" ht="12" x14ac:dyDescent="0.2">
      <c r="A259" s="187" t="s">
        <v>113</v>
      </c>
      <c r="B259" s="180">
        <v>58</v>
      </c>
      <c r="C259" s="181">
        <v>0</v>
      </c>
      <c r="D259" s="182">
        <v>2</v>
      </c>
      <c r="E259" s="182">
        <v>36</v>
      </c>
      <c r="F259" s="182">
        <v>0</v>
      </c>
      <c r="G259" s="182">
        <v>0</v>
      </c>
      <c r="H259" s="183">
        <v>38</v>
      </c>
      <c r="I259" s="181">
        <v>0</v>
      </c>
      <c r="J259" s="182">
        <v>5</v>
      </c>
      <c r="K259" s="182">
        <v>32</v>
      </c>
      <c r="L259" s="182">
        <v>0</v>
      </c>
      <c r="M259" s="182">
        <v>0</v>
      </c>
      <c r="N259" s="183">
        <v>37</v>
      </c>
      <c r="O259" s="182">
        <v>0</v>
      </c>
      <c r="P259" s="182">
        <v>5</v>
      </c>
      <c r="Q259" s="182">
        <v>27</v>
      </c>
      <c r="R259" s="182">
        <v>0</v>
      </c>
      <c r="S259" s="182">
        <v>0</v>
      </c>
      <c r="T259" s="183">
        <v>32</v>
      </c>
      <c r="U259" s="181">
        <v>0</v>
      </c>
      <c r="V259" s="182">
        <v>3</v>
      </c>
      <c r="W259" s="182">
        <v>29</v>
      </c>
      <c r="X259" s="182">
        <v>0</v>
      </c>
      <c r="Y259" s="182">
        <v>0</v>
      </c>
      <c r="Z259" s="183">
        <v>32</v>
      </c>
      <c r="AA259" s="181">
        <v>0</v>
      </c>
      <c r="AB259" s="182">
        <v>4</v>
      </c>
      <c r="AC259" s="182">
        <v>26</v>
      </c>
      <c r="AD259" s="182">
        <v>0</v>
      </c>
      <c r="AE259" s="182">
        <v>0</v>
      </c>
      <c r="AF259" s="183">
        <v>30</v>
      </c>
      <c r="AG259" s="181">
        <v>0</v>
      </c>
      <c r="AH259" s="182">
        <v>6</v>
      </c>
      <c r="AI259" s="182">
        <v>23</v>
      </c>
      <c r="AJ259" s="182">
        <v>0</v>
      </c>
      <c r="AK259" s="182">
        <v>0</v>
      </c>
      <c r="AL259" s="183">
        <v>29</v>
      </c>
      <c r="AM259" s="181">
        <v>0</v>
      </c>
      <c r="AN259" s="182">
        <v>2</v>
      </c>
      <c r="AO259" s="182">
        <v>22</v>
      </c>
      <c r="AP259" s="182">
        <v>0</v>
      </c>
      <c r="AQ259" s="182">
        <v>0</v>
      </c>
      <c r="AR259" s="183">
        <v>24</v>
      </c>
      <c r="AS259" s="181">
        <v>0</v>
      </c>
      <c r="AT259" s="182">
        <v>4</v>
      </c>
      <c r="AU259" s="182">
        <v>22</v>
      </c>
      <c r="AV259" s="182">
        <v>0</v>
      </c>
      <c r="AW259" s="182">
        <v>0</v>
      </c>
      <c r="AX259" s="183">
        <v>26</v>
      </c>
      <c r="AY259" s="181">
        <v>0</v>
      </c>
      <c r="AZ259" s="182">
        <v>3</v>
      </c>
      <c r="BA259" s="182">
        <v>18</v>
      </c>
      <c r="BB259" s="182">
        <v>0</v>
      </c>
      <c r="BC259" s="182">
        <v>0</v>
      </c>
      <c r="BD259" s="183">
        <v>21</v>
      </c>
      <c r="BE259" s="184">
        <v>0</v>
      </c>
      <c r="BF259" s="185">
        <v>0</v>
      </c>
      <c r="BG259" s="186"/>
      <c r="BH259" s="184">
        <v>5</v>
      </c>
      <c r="BI259" s="182"/>
      <c r="BJ259" s="185">
        <v>3</v>
      </c>
      <c r="BK259" s="186">
        <v>15</v>
      </c>
      <c r="BL259" s="184">
        <v>20</v>
      </c>
      <c r="BM259" s="185">
        <v>-16</v>
      </c>
      <c r="BN259" s="186">
        <v>-0.44444444444444442</v>
      </c>
      <c r="BO259" s="184">
        <v>0</v>
      </c>
      <c r="BP259" s="185">
        <v>0</v>
      </c>
      <c r="BQ259" s="186"/>
      <c r="BR259" s="184">
        <v>0</v>
      </c>
      <c r="BS259" s="185">
        <v>0</v>
      </c>
      <c r="BT259" s="186"/>
      <c r="BU259" s="184">
        <v>25</v>
      </c>
      <c r="BV259" s="185">
        <v>-13</v>
      </c>
      <c r="BW259" s="186">
        <v>-0.34210526315789475</v>
      </c>
    </row>
    <row r="260" spans="1:75" s="155" customFormat="1" ht="12" x14ac:dyDescent="0.2">
      <c r="A260" s="187" t="s">
        <v>115</v>
      </c>
      <c r="B260" s="180">
        <v>58</v>
      </c>
      <c r="C260" s="181">
        <v>0</v>
      </c>
      <c r="D260" s="182">
        <v>14</v>
      </c>
      <c r="E260" s="182">
        <v>108</v>
      </c>
      <c r="F260" s="182">
        <v>0</v>
      </c>
      <c r="G260" s="182">
        <v>63</v>
      </c>
      <c r="H260" s="183">
        <v>185</v>
      </c>
      <c r="I260" s="181">
        <v>0</v>
      </c>
      <c r="J260" s="182">
        <v>14</v>
      </c>
      <c r="K260" s="182">
        <v>99</v>
      </c>
      <c r="L260" s="182">
        <v>0</v>
      </c>
      <c r="M260" s="182">
        <v>59</v>
      </c>
      <c r="N260" s="183">
        <v>172</v>
      </c>
      <c r="O260" s="182">
        <v>0</v>
      </c>
      <c r="P260" s="182">
        <v>15</v>
      </c>
      <c r="Q260" s="182">
        <v>93</v>
      </c>
      <c r="R260" s="182">
        <v>0</v>
      </c>
      <c r="S260" s="182">
        <v>58</v>
      </c>
      <c r="T260" s="183">
        <v>166</v>
      </c>
      <c r="U260" s="181">
        <v>0</v>
      </c>
      <c r="V260" s="182">
        <v>12</v>
      </c>
      <c r="W260" s="182">
        <v>110</v>
      </c>
      <c r="X260" s="182">
        <v>0</v>
      </c>
      <c r="Y260" s="182">
        <v>54</v>
      </c>
      <c r="Z260" s="183">
        <v>176</v>
      </c>
      <c r="AA260" s="181">
        <v>0</v>
      </c>
      <c r="AB260" s="182">
        <v>12</v>
      </c>
      <c r="AC260" s="182">
        <v>86</v>
      </c>
      <c r="AD260" s="182">
        <v>0</v>
      </c>
      <c r="AE260" s="182">
        <v>57</v>
      </c>
      <c r="AF260" s="183">
        <v>155</v>
      </c>
      <c r="AG260" s="181">
        <v>0</v>
      </c>
      <c r="AH260" s="182">
        <v>12</v>
      </c>
      <c r="AI260" s="182">
        <v>96</v>
      </c>
      <c r="AJ260" s="182">
        <v>0</v>
      </c>
      <c r="AK260" s="182">
        <v>47</v>
      </c>
      <c r="AL260" s="183">
        <v>155</v>
      </c>
      <c r="AM260" s="181">
        <v>0</v>
      </c>
      <c r="AN260" s="182">
        <v>5</v>
      </c>
      <c r="AO260" s="182">
        <v>85</v>
      </c>
      <c r="AP260" s="182">
        <v>0</v>
      </c>
      <c r="AQ260" s="182">
        <v>45</v>
      </c>
      <c r="AR260" s="183">
        <v>135</v>
      </c>
      <c r="AS260" s="181">
        <v>0</v>
      </c>
      <c r="AT260" s="182">
        <v>6</v>
      </c>
      <c r="AU260" s="182">
        <v>76</v>
      </c>
      <c r="AV260" s="182">
        <v>0</v>
      </c>
      <c r="AW260" s="182">
        <v>31</v>
      </c>
      <c r="AX260" s="183">
        <v>113</v>
      </c>
      <c r="AY260" s="181">
        <v>0</v>
      </c>
      <c r="AZ260" s="182">
        <v>11</v>
      </c>
      <c r="BA260" s="182">
        <v>74</v>
      </c>
      <c r="BB260" s="182">
        <v>0</v>
      </c>
      <c r="BC260" s="182">
        <v>24</v>
      </c>
      <c r="BD260" s="183">
        <v>109</v>
      </c>
      <c r="BE260" s="184">
        <v>0</v>
      </c>
      <c r="BF260" s="185">
        <v>0</v>
      </c>
      <c r="BG260" s="186"/>
      <c r="BH260" s="184">
        <v>8</v>
      </c>
      <c r="BI260" s="182"/>
      <c r="BJ260" s="185">
        <v>-6</v>
      </c>
      <c r="BK260" s="186">
        <v>-0.42857142857142855</v>
      </c>
      <c r="BL260" s="184">
        <v>73</v>
      </c>
      <c r="BM260" s="185">
        <v>-35</v>
      </c>
      <c r="BN260" s="186">
        <v>-0.32407407407407407</v>
      </c>
      <c r="BO260" s="184">
        <v>0</v>
      </c>
      <c r="BP260" s="185">
        <v>0</v>
      </c>
      <c r="BQ260" s="186"/>
      <c r="BR260" s="184">
        <v>0</v>
      </c>
      <c r="BS260" s="185">
        <v>-63</v>
      </c>
      <c r="BT260" s="186">
        <v>-10</v>
      </c>
      <c r="BU260" s="184">
        <v>81</v>
      </c>
      <c r="BV260" s="185">
        <v>-104</v>
      </c>
      <c r="BW260" s="186">
        <v>-0.56216216216216219</v>
      </c>
    </row>
    <row r="261" spans="1:75" s="155" customFormat="1" ht="12" x14ac:dyDescent="0.2">
      <c r="A261" s="179" t="s">
        <v>479</v>
      </c>
      <c r="B261" s="180">
        <v>58</v>
      </c>
      <c r="C261" s="181">
        <v>0</v>
      </c>
      <c r="D261" s="182">
        <v>46</v>
      </c>
      <c r="E261" s="182">
        <v>442</v>
      </c>
      <c r="F261" s="182">
        <v>0</v>
      </c>
      <c r="G261" s="182">
        <v>246</v>
      </c>
      <c r="H261" s="183">
        <v>734</v>
      </c>
      <c r="I261" s="181">
        <v>0</v>
      </c>
      <c r="J261" s="182">
        <v>45</v>
      </c>
      <c r="K261" s="182">
        <v>443</v>
      </c>
      <c r="L261" s="182">
        <v>0</v>
      </c>
      <c r="M261" s="182">
        <v>231</v>
      </c>
      <c r="N261" s="183">
        <v>719</v>
      </c>
      <c r="O261" s="182">
        <v>0</v>
      </c>
      <c r="P261" s="182">
        <v>48</v>
      </c>
      <c r="Q261" s="182">
        <v>411</v>
      </c>
      <c r="R261" s="182">
        <v>0</v>
      </c>
      <c r="S261" s="182">
        <v>230</v>
      </c>
      <c r="T261" s="183">
        <v>689</v>
      </c>
      <c r="U261" s="181">
        <v>0</v>
      </c>
      <c r="V261" s="182">
        <v>41</v>
      </c>
      <c r="W261" s="182">
        <v>409</v>
      </c>
      <c r="X261" s="182">
        <v>0</v>
      </c>
      <c r="Y261" s="182">
        <v>233</v>
      </c>
      <c r="Z261" s="183">
        <v>683</v>
      </c>
      <c r="AA261" s="181">
        <v>0</v>
      </c>
      <c r="AB261" s="182">
        <v>33</v>
      </c>
      <c r="AC261" s="182">
        <v>398</v>
      </c>
      <c r="AD261" s="182">
        <v>0</v>
      </c>
      <c r="AE261" s="182">
        <v>218</v>
      </c>
      <c r="AF261" s="183">
        <v>649</v>
      </c>
      <c r="AG261" s="181">
        <v>0</v>
      </c>
      <c r="AH261" s="182">
        <v>41</v>
      </c>
      <c r="AI261" s="182">
        <v>364</v>
      </c>
      <c r="AJ261" s="182">
        <v>0</v>
      </c>
      <c r="AK261" s="182">
        <v>217</v>
      </c>
      <c r="AL261" s="183">
        <v>622</v>
      </c>
      <c r="AM261" s="181">
        <v>0</v>
      </c>
      <c r="AN261" s="182">
        <v>32</v>
      </c>
      <c r="AO261" s="182">
        <v>339</v>
      </c>
      <c r="AP261" s="182">
        <v>0</v>
      </c>
      <c r="AQ261" s="182">
        <v>207</v>
      </c>
      <c r="AR261" s="183">
        <v>578</v>
      </c>
      <c r="AS261" s="181">
        <f t="shared" ref="AS261:AX261" si="56">SUM(AS258:AS260)</f>
        <v>0</v>
      </c>
      <c r="AT261" s="182">
        <f t="shared" si="56"/>
        <v>27</v>
      </c>
      <c r="AU261" s="182">
        <f t="shared" si="56"/>
        <v>325</v>
      </c>
      <c r="AV261" s="182">
        <f t="shared" si="56"/>
        <v>0</v>
      </c>
      <c r="AW261" s="182">
        <f t="shared" si="56"/>
        <v>186</v>
      </c>
      <c r="AX261" s="183">
        <f t="shared" si="56"/>
        <v>538</v>
      </c>
      <c r="AY261" s="181">
        <v>0</v>
      </c>
      <c r="AZ261" s="182">
        <v>33</v>
      </c>
      <c r="BA261" s="182">
        <v>316</v>
      </c>
      <c r="BB261" s="182">
        <v>0</v>
      </c>
      <c r="BC261" s="182">
        <v>157</v>
      </c>
      <c r="BD261" s="183">
        <v>506</v>
      </c>
      <c r="BE261" s="184">
        <v>0</v>
      </c>
      <c r="BF261" s="185">
        <v>0</v>
      </c>
      <c r="BG261" s="186"/>
      <c r="BH261" s="184">
        <v>40</v>
      </c>
      <c r="BI261" s="182"/>
      <c r="BJ261" s="185">
        <v>-6</v>
      </c>
      <c r="BK261" s="186">
        <v>-0.13043478260869565</v>
      </c>
      <c r="BL261" s="184">
        <v>306</v>
      </c>
      <c r="BM261" s="185">
        <v>-136</v>
      </c>
      <c r="BN261" s="186">
        <v>-0.30769230769230771</v>
      </c>
      <c r="BO261" s="184">
        <v>0</v>
      </c>
      <c r="BP261" s="185">
        <v>0</v>
      </c>
      <c r="BQ261" s="186"/>
      <c r="BR261" s="184">
        <v>158</v>
      </c>
      <c r="BS261" s="185">
        <v>-88</v>
      </c>
      <c r="BT261" s="186">
        <v>-0.35772357723577236</v>
      </c>
      <c r="BU261" s="184">
        <v>504</v>
      </c>
      <c r="BV261" s="185">
        <v>-230</v>
      </c>
      <c r="BW261" s="186">
        <v>-0.3133514986376022</v>
      </c>
    </row>
    <row r="262" spans="1:75" s="155" customFormat="1" ht="12" x14ac:dyDescent="0.2">
      <c r="A262" s="187"/>
      <c r="B262" s="180"/>
      <c r="C262" s="181"/>
      <c r="D262" s="182"/>
      <c r="E262" s="182"/>
      <c r="F262" s="182"/>
      <c r="G262" s="182"/>
      <c r="H262" s="183"/>
      <c r="I262" s="181"/>
      <c r="J262" s="182"/>
      <c r="K262" s="182"/>
      <c r="L262" s="182"/>
      <c r="M262" s="182"/>
      <c r="N262" s="183"/>
      <c r="O262" s="182"/>
      <c r="P262" s="182"/>
      <c r="Q262" s="182"/>
      <c r="R262" s="182"/>
      <c r="S262" s="182"/>
      <c r="T262" s="183"/>
      <c r="U262" s="181"/>
      <c r="V262" s="182"/>
      <c r="W262" s="182"/>
      <c r="X262" s="182"/>
      <c r="Y262" s="182"/>
      <c r="Z262" s="183"/>
      <c r="AA262" s="181"/>
      <c r="AB262" s="182"/>
      <c r="AC262" s="182"/>
      <c r="AD262" s="182"/>
      <c r="AE262" s="182"/>
      <c r="AF262" s="183"/>
      <c r="AG262" s="181"/>
      <c r="AH262" s="182"/>
      <c r="AI262" s="182"/>
      <c r="AJ262" s="182"/>
      <c r="AK262" s="182"/>
      <c r="AL262" s="183"/>
      <c r="AM262" s="181"/>
      <c r="AN262" s="182"/>
      <c r="AO262" s="182"/>
      <c r="AP262" s="182"/>
      <c r="AQ262" s="182"/>
      <c r="AR262" s="183"/>
      <c r="AS262" s="181"/>
      <c r="AT262" s="182"/>
      <c r="AU262" s="182"/>
      <c r="AV262" s="182"/>
      <c r="AW262" s="182"/>
      <c r="AX262" s="183"/>
      <c r="AY262" s="181"/>
      <c r="AZ262" s="182"/>
      <c r="BA262" s="182"/>
      <c r="BB262" s="182"/>
      <c r="BC262" s="182"/>
      <c r="BD262" s="183"/>
      <c r="BE262" s="184"/>
      <c r="BF262" s="185"/>
      <c r="BG262" s="186"/>
      <c r="BH262" s="184"/>
      <c r="BI262" s="182"/>
      <c r="BJ262" s="185"/>
      <c r="BK262" s="186"/>
      <c r="BL262" s="184"/>
      <c r="BM262" s="185"/>
      <c r="BN262" s="186"/>
      <c r="BO262" s="184"/>
      <c r="BP262" s="185"/>
      <c r="BQ262" s="186"/>
      <c r="BR262" s="184"/>
      <c r="BS262" s="185"/>
      <c r="BT262" s="186"/>
      <c r="BU262" s="184"/>
      <c r="BV262" s="185"/>
      <c r="BW262" s="186"/>
    </row>
    <row r="263" spans="1:75" s="155" customFormat="1" ht="12" x14ac:dyDescent="0.2">
      <c r="A263" s="187" t="s">
        <v>480</v>
      </c>
      <c r="B263" s="180">
        <v>59</v>
      </c>
      <c r="C263" s="181">
        <v>29</v>
      </c>
      <c r="D263" s="182">
        <v>108</v>
      </c>
      <c r="E263" s="182">
        <v>655</v>
      </c>
      <c r="F263" s="182">
        <v>436</v>
      </c>
      <c r="G263" s="182">
        <v>558</v>
      </c>
      <c r="H263" s="183">
        <v>1786</v>
      </c>
      <c r="I263" s="181">
        <v>31</v>
      </c>
      <c r="J263" s="182">
        <v>97</v>
      </c>
      <c r="K263" s="182">
        <v>621</v>
      </c>
      <c r="L263" s="182">
        <v>491</v>
      </c>
      <c r="M263" s="182">
        <v>546</v>
      </c>
      <c r="N263" s="183">
        <v>1786</v>
      </c>
      <c r="O263" s="182">
        <v>34</v>
      </c>
      <c r="P263" s="182">
        <v>139</v>
      </c>
      <c r="Q263" s="182">
        <v>596</v>
      </c>
      <c r="R263" s="182">
        <v>451</v>
      </c>
      <c r="S263" s="182">
        <v>557</v>
      </c>
      <c r="T263" s="183">
        <v>1777</v>
      </c>
      <c r="U263" s="181">
        <v>28</v>
      </c>
      <c r="V263" s="182">
        <v>109</v>
      </c>
      <c r="W263" s="182">
        <v>621</v>
      </c>
      <c r="X263" s="182">
        <v>421</v>
      </c>
      <c r="Y263" s="182">
        <v>538</v>
      </c>
      <c r="Z263" s="183">
        <v>1717</v>
      </c>
      <c r="AA263" s="181">
        <v>30</v>
      </c>
      <c r="AB263" s="182">
        <v>106</v>
      </c>
      <c r="AC263" s="182">
        <v>607</v>
      </c>
      <c r="AD263" s="182">
        <v>397</v>
      </c>
      <c r="AE263" s="182">
        <v>572</v>
      </c>
      <c r="AF263" s="183">
        <v>1712</v>
      </c>
      <c r="AG263" s="181">
        <v>26</v>
      </c>
      <c r="AH263" s="182">
        <v>88</v>
      </c>
      <c r="AI263" s="182">
        <v>575</v>
      </c>
      <c r="AJ263" s="182">
        <v>377</v>
      </c>
      <c r="AK263" s="182">
        <v>563</v>
      </c>
      <c r="AL263" s="183">
        <v>1629</v>
      </c>
      <c r="AM263" s="181">
        <v>29</v>
      </c>
      <c r="AN263" s="182">
        <v>105</v>
      </c>
      <c r="AO263" s="182">
        <v>567</v>
      </c>
      <c r="AP263" s="182">
        <v>358</v>
      </c>
      <c r="AQ263" s="182">
        <v>547</v>
      </c>
      <c r="AR263" s="183">
        <v>1606</v>
      </c>
      <c r="AS263" s="181">
        <v>29</v>
      </c>
      <c r="AT263" s="182">
        <v>107</v>
      </c>
      <c r="AU263" s="182">
        <v>562</v>
      </c>
      <c r="AV263" s="182">
        <v>346</v>
      </c>
      <c r="AW263" s="182">
        <v>522</v>
      </c>
      <c r="AX263" s="183">
        <v>1566</v>
      </c>
      <c r="AY263" s="181">
        <v>25</v>
      </c>
      <c r="AZ263" s="182">
        <v>108</v>
      </c>
      <c r="BA263" s="182">
        <v>552</v>
      </c>
      <c r="BB263" s="182">
        <v>357</v>
      </c>
      <c r="BC263" s="182">
        <v>480</v>
      </c>
      <c r="BD263" s="183">
        <v>1522</v>
      </c>
      <c r="BE263" s="184">
        <v>22</v>
      </c>
      <c r="BF263" s="185">
        <v>-7</v>
      </c>
      <c r="BG263" s="186">
        <v>-0.2413793103448276</v>
      </c>
      <c r="BH263" s="184">
        <v>115</v>
      </c>
      <c r="BI263" s="182"/>
      <c r="BJ263" s="185">
        <v>7</v>
      </c>
      <c r="BK263" s="186">
        <v>6.4814814814814811E-2</v>
      </c>
      <c r="BL263" s="184">
        <v>572</v>
      </c>
      <c r="BM263" s="185">
        <v>-83</v>
      </c>
      <c r="BN263" s="186">
        <v>-0.12671755725190839</v>
      </c>
      <c r="BO263" s="184">
        <v>349</v>
      </c>
      <c r="BP263" s="185">
        <v>-87</v>
      </c>
      <c r="BQ263" s="186">
        <v>-0.19954128440366972</v>
      </c>
      <c r="BR263" s="184">
        <v>466</v>
      </c>
      <c r="BS263" s="185">
        <v>-92</v>
      </c>
      <c r="BT263" s="186">
        <v>-0.16487455197132617</v>
      </c>
      <c r="BU263" s="184">
        <v>1524</v>
      </c>
      <c r="BV263" s="185">
        <v>-262</v>
      </c>
      <c r="BW263" s="186">
        <v>-0.14669652855543114</v>
      </c>
    </row>
    <row r="264" spans="1:75" s="155" customFormat="1" ht="12" x14ac:dyDescent="0.2">
      <c r="A264" s="179" t="s">
        <v>481</v>
      </c>
      <c r="B264" s="180">
        <v>59</v>
      </c>
      <c r="C264" s="181">
        <v>29</v>
      </c>
      <c r="D264" s="182">
        <v>108</v>
      </c>
      <c r="E264" s="182">
        <v>655</v>
      </c>
      <c r="F264" s="182">
        <v>436</v>
      </c>
      <c r="G264" s="182">
        <v>558</v>
      </c>
      <c r="H264" s="183">
        <v>1786</v>
      </c>
      <c r="I264" s="181">
        <v>31</v>
      </c>
      <c r="J264" s="182">
        <v>97</v>
      </c>
      <c r="K264" s="182">
        <v>621</v>
      </c>
      <c r="L264" s="182">
        <v>491</v>
      </c>
      <c r="M264" s="182">
        <v>546</v>
      </c>
      <c r="N264" s="183">
        <v>1786</v>
      </c>
      <c r="O264" s="182">
        <v>34</v>
      </c>
      <c r="P264" s="182">
        <v>139</v>
      </c>
      <c r="Q264" s="182">
        <v>596</v>
      </c>
      <c r="R264" s="182">
        <v>451</v>
      </c>
      <c r="S264" s="182">
        <v>557</v>
      </c>
      <c r="T264" s="183">
        <v>1777</v>
      </c>
      <c r="U264" s="181">
        <v>28</v>
      </c>
      <c r="V264" s="182">
        <v>109</v>
      </c>
      <c r="W264" s="182">
        <v>621</v>
      </c>
      <c r="X264" s="182">
        <v>421</v>
      </c>
      <c r="Y264" s="182">
        <v>538</v>
      </c>
      <c r="Z264" s="183">
        <v>1717</v>
      </c>
      <c r="AA264" s="181">
        <v>30</v>
      </c>
      <c r="AB264" s="182">
        <v>106</v>
      </c>
      <c r="AC264" s="182">
        <v>607</v>
      </c>
      <c r="AD264" s="182">
        <v>397</v>
      </c>
      <c r="AE264" s="182">
        <v>572</v>
      </c>
      <c r="AF264" s="183">
        <v>1712</v>
      </c>
      <c r="AG264" s="181">
        <v>26</v>
      </c>
      <c r="AH264" s="182">
        <v>88</v>
      </c>
      <c r="AI264" s="182">
        <v>575</v>
      </c>
      <c r="AJ264" s="182">
        <v>377</v>
      </c>
      <c r="AK264" s="182">
        <v>563</v>
      </c>
      <c r="AL264" s="183">
        <v>1629</v>
      </c>
      <c r="AM264" s="181">
        <v>29</v>
      </c>
      <c r="AN264" s="182">
        <v>105</v>
      </c>
      <c r="AO264" s="182">
        <v>567</v>
      </c>
      <c r="AP264" s="182">
        <v>358</v>
      </c>
      <c r="AQ264" s="182">
        <v>547</v>
      </c>
      <c r="AR264" s="183">
        <v>1606</v>
      </c>
      <c r="AS264" s="181">
        <f t="shared" ref="AS264:AX264" si="57">SUM(AS263)</f>
        <v>29</v>
      </c>
      <c r="AT264" s="182">
        <f t="shared" si="57"/>
        <v>107</v>
      </c>
      <c r="AU264" s="182">
        <f t="shared" si="57"/>
        <v>562</v>
      </c>
      <c r="AV264" s="182">
        <f t="shared" si="57"/>
        <v>346</v>
      </c>
      <c r="AW264" s="182">
        <f t="shared" si="57"/>
        <v>522</v>
      </c>
      <c r="AX264" s="183">
        <f t="shared" si="57"/>
        <v>1566</v>
      </c>
      <c r="AY264" s="181">
        <v>25</v>
      </c>
      <c r="AZ264" s="182">
        <v>108</v>
      </c>
      <c r="BA264" s="182">
        <v>552</v>
      </c>
      <c r="BB264" s="182">
        <v>357</v>
      </c>
      <c r="BC264" s="182">
        <v>480</v>
      </c>
      <c r="BD264" s="183">
        <v>1522</v>
      </c>
      <c r="BE264" s="184">
        <v>22</v>
      </c>
      <c r="BF264" s="185">
        <v>-7</v>
      </c>
      <c r="BG264" s="186">
        <v>-0.2413793103448276</v>
      </c>
      <c r="BH264" s="184">
        <v>115</v>
      </c>
      <c r="BI264" s="182"/>
      <c r="BJ264" s="185">
        <v>7</v>
      </c>
      <c r="BK264" s="186">
        <v>6.4814814814814811E-2</v>
      </c>
      <c r="BL264" s="184">
        <v>572</v>
      </c>
      <c r="BM264" s="185">
        <v>-83</v>
      </c>
      <c r="BN264" s="186">
        <v>-0.12671755725190839</v>
      </c>
      <c r="BO264" s="184">
        <v>349</v>
      </c>
      <c r="BP264" s="185">
        <v>-87</v>
      </c>
      <c r="BQ264" s="186">
        <v>-0.19954128440366972</v>
      </c>
      <c r="BR264" s="184">
        <v>466</v>
      </c>
      <c r="BS264" s="185">
        <v>-92</v>
      </c>
      <c r="BT264" s="186">
        <v>-0.16487455197132617</v>
      </c>
      <c r="BU264" s="184">
        <v>1524</v>
      </c>
      <c r="BV264" s="185">
        <v>-262</v>
      </c>
      <c r="BW264" s="186">
        <v>-0.14669652855543114</v>
      </c>
    </row>
    <row r="265" spans="1:75" s="155" customFormat="1" ht="12" x14ac:dyDescent="0.2">
      <c r="A265" s="187"/>
      <c r="B265" s="180"/>
      <c r="C265" s="181"/>
      <c r="D265" s="182"/>
      <c r="E265" s="182"/>
      <c r="F265" s="182"/>
      <c r="G265" s="182"/>
      <c r="H265" s="183"/>
      <c r="I265" s="181"/>
      <c r="J265" s="182"/>
      <c r="K265" s="182"/>
      <c r="L265" s="182"/>
      <c r="M265" s="182"/>
      <c r="N265" s="183"/>
      <c r="O265" s="182"/>
      <c r="P265" s="182"/>
      <c r="Q265" s="182"/>
      <c r="R265" s="182"/>
      <c r="S265" s="182"/>
      <c r="T265" s="183"/>
      <c r="U265" s="181"/>
      <c r="V265" s="182"/>
      <c r="W265" s="182"/>
      <c r="X265" s="182"/>
      <c r="Y265" s="182"/>
      <c r="Z265" s="183"/>
      <c r="AA265" s="181"/>
      <c r="AB265" s="182"/>
      <c r="AC265" s="182"/>
      <c r="AD265" s="182"/>
      <c r="AE265" s="182"/>
      <c r="AF265" s="183"/>
      <c r="AG265" s="181"/>
      <c r="AH265" s="182"/>
      <c r="AI265" s="182"/>
      <c r="AJ265" s="182"/>
      <c r="AK265" s="182"/>
      <c r="AL265" s="183"/>
      <c r="AM265" s="181"/>
      <c r="AN265" s="182"/>
      <c r="AO265" s="182"/>
      <c r="AP265" s="182"/>
      <c r="AQ265" s="182"/>
      <c r="AR265" s="183"/>
      <c r="AS265" s="181"/>
      <c r="AT265" s="182"/>
      <c r="AU265" s="182"/>
      <c r="AV265" s="182"/>
      <c r="AW265" s="182"/>
      <c r="AX265" s="183"/>
      <c r="AY265" s="181"/>
      <c r="AZ265" s="182"/>
      <c r="BA265" s="182"/>
      <c r="BB265" s="182"/>
      <c r="BC265" s="182"/>
      <c r="BD265" s="183"/>
      <c r="BE265" s="184"/>
      <c r="BF265" s="185"/>
      <c r="BG265" s="186"/>
      <c r="BH265" s="184"/>
      <c r="BI265" s="182"/>
      <c r="BJ265" s="185"/>
      <c r="BK265" s="186"/>
      <c r="BL265" s="184"/>
      <c r="BM265" s="185"/>
      <c r="BN265" s="186"/>
      <c r="BO265" s="184"/>
      <c r="BP265" s="185"/>
      <c r="BQ265" s="186"/>
      <c r="BR265" s="184"/>
      <c r="BS265" s="185"/>
      <c r="BT265" s="186"/>
      <c r="BU265" s="184"/>
      <c r="BV265" s="185"/>
      <c r="BW265" s="186"/>
    </row>
    <row r="266" spans="1:75" s="155" customFormat="1" ht="12" x14ac:dyDescent="0.2">
      <c r="A266" s="187" t="s">
        <v>482</v>
      </c>
      <c r="B266" s="180">
        <v>60</v>
      </c>
      <c r="C266" s="181">
        <v>23</v>
      </c>
      <c r="D266" s="182">
        <v>118</v>
      </c>
      <c r="E266" s="182">
        <v>1230</v>
      </c>
      <c r="F266" s="182">
        <v>0</v>
      </c>
      <c r="G266" s="182">
        <v>716</v>
      </c>
      <c r="H266" s="183">
        <v>2087</v>
      </c>
      <c r="I266" s="181">
        <v>29</v>
      </c>
      <c r="J266" s="182">
        <v>125</v>
      </c>
      <c r="K266" s="182">
        <v>1226</v>
      </c>
      <c r="L266" s="182">
        <v>0</v>
      </c>
      <c r="M266" s="182">
        <v>692</v>
      </c>
      <c r="N266" s="183">
        <v>2072</v>
      </c>
      <c r="O266" s="182">
        <v>25</v>
      </c>
      <c r="P266" s="182">
        <v>97</v>
      </c>
      <c r="Q266" s="182">
        <v>1201</v>
      </c>
      <c r="R266" s="182">
        <v>0</v>
      </c>
      <c r="S266" s="182">
        <v>686</v>
      </c>
      <c r="T266" s="183">
        <v>2009</v>
      </c>
      <c r="U266" s="181">
        <v>22</v>
      </c>
      <c r="V266" s="182">
        <v>105</v>
      </c>
      <c r="W266" s="182">
        <v>1135</v>
      </c>
      <c r="X266" s="182">
        <v>0</v>
      </c>
      <c r="Y266" s="182">
        <v>678</v>
      </c>
      <c r="Z266" s="183">
        <v>1940</v>
      </c>
      <c r="AA266" s="181">
        <v>21</v>
      </c>
      <c r="AB266" s="182">
        <v>116</v>
      </c>
      <c r="AC266" s="182">
        <v>1090</v>
      </c>
      <c r="AD266" s="182">
        <v>0</v>
      </c>
      <c r="AE266" s="182">
        <v>653</v>
      </c>
      <c r="AF266" s="183">
        <v>1880</v>
      </c>
      <c r="AG266" s="181">
        <v>24</v>
      </c>
      <c r="AH266" s="182">
        <v>97</v>
      </c>
      <c r="AI266" s="182">
        <v>1045</v>
      </c>
      <c r="AJ266" s="182">
        <v>0</v>
      </c>
      <c r="AK266" s="182">
        <v>651</v>
      </c>
      <c r="AL266" s="183">
        <v>1817</v>
      </c>
      <c r="AM266" s="181">
        <v>17</v>
      </c>
      <c r="AN266" s="182">
        <v>103</v>
      </c>
      <c r="AO266" s="182">
        <v>1024</v>
      </c>
      <c r="AP266" s="182">
        <v>0</v>
      </c>
      <c r="AQ266" s="182">
        <v>661</v>
      </c>
      <c r="AR266" s="183">
        <v>1805</v>
      </c>
      <c r="AS266" s="181">
        <v>18</v>
      </c>
      <c r="AT266" s="182">
        <v>115</v>
      </c>
      <c r="AU266" s="182">
        <v>1006</v>
      </c>
      <c r="AV266" s="182">
        <v>0</v>
      </c>
      <c r="AW266" s="182">
        <v>631</v>
      </c>
      <c r="AX266" s="183">
        <v>1770</v>
      </c>
      <c r="AY266" s="181">
        <v>26</v>
      </c>
      <c r="AZ266" s="182">
        <v>107</v>
      </c>
      <c r="BA266" s="182">
        <v>992</v>
      </c>
      <c r="BB266" s="182">
        <v>0</v>
      </c>
      <c r="BC266" s="182">
        <v>600</v>
      </c>
      <c r="BD266" s="183">
        <v>1725</v>
      </c>
      <c r="BE266" s="184">
        <v>57</v>
      </c>
      <c r="BF266" s="185">
        <v>34</v>
      </c>
      <c r="BG266" s="186">
        <v>1.4782608695652173</v>
      </c>
      <c r="BH266" s="184">
        <v>105</v>
      </c>
      <c r="BI266" s="182"/>
      <c r="BJ266" s="185">
        <v>-13</v>
      </c>
      <c r="BK266" s="186">
        <v>-0.11016949152542373</v>
      </c>
      <c r="BL266" s="184">
        <v>921</v>
      </c>
      <c r="BM266" s="185">
        <v>-309</v>
      </c>
      <c r="BN266" s="186">
        <v>-0.25121951219512195</v>
      </c>
      <c r="BO266" s="184">
        <v>0</v>
      </c>
      <c r="BP266" s="185">
        <v>0</v>
      </c>
      <c r="BQ266" s="186"/>
      <c r="BR266" s="184">
        <v>568</v>
      </c>
      <c r="BS266" s="185">
        <v>-148</v>
      </c>
      <c r="BT266" s="186">
        <v>-0.20670391061452514</v>
      </c>
      <c r="BU266" s="184">
        <v>1651</v>
      </c>
      <c r="BV266" s="185">
        <v>-436</v>
      </c>
      <c r="BW266" s="186">
        <v>-0.20891231432678486</v>
      </c>
    </row>
    <row r="267" spans="1:75" s="155" customFormat="1" ht="12" x14ac:dyDescent="0.2">
      <c r="A267" s="179" t="s">
        <v>483</v>
      </c>
      <c r="B267" s="180">
        <v>60</v>
      </c>
      <c r="C267" s="181">
        <v>23</v>
      </c>
      <c r="D267" s="182">
        <v>118</v>
      </c>
      <c r="E267" s="182">
        <v>1230</v>
      </c>
      <c r="F267" s="182">
        <v>0</v>
      </c>
      <c r="G267" s="182">
        <v>716</v>
      </c>
      <c r="H267" s="183">
        <v>2087</v>
      </c>
      <c r="I267" s="181">
        <v>29</v>
      </c>
      <c r="J267" s="182">
        <v>125</v>
      </c>
      <c r="K267" s="182">
        <v>1226</v>
      </c>
      <c r="L267" s="182">
        <v>0</v>
      </c>
      <c r="M267" s="182">
        <v>692</v>
      </c>
      <c r="N267" s="183">
        <v>2072</v>
      </c>
      <c r="O267" s="182">
        <v>25</v>
      </c>
      <c r="P267" s="182">
        <v>97</v>
      </c>
      <c r="Q267" s="182">
        <v>1201</v>
      </c>
      <c r="R267" s="182">
        <v>0</v>
      </c>
      <c r="S267" s="182">
        <v>686</v>
      </c>
      <c r="T267" s="183">
        <v>2009</v>
      </c>
      <c r="U267" s="181">
        <v>22</v>
      </c>
      <c r="V267" s="182">
        <v>105</v>
      </c>
      <c r="W267" s="182">
        <v>1135</v>
      </c>
      <c r="X267" s="182">
        <v>0</v>
      </c>
      <c r="Y267" s="182">
        <v>678</v>
      </c>
      <c r="Z267" s="183">
        <v>1940</v>
      </c>
      <c r="AA267" s="181">
        <v>21</v>
      </c>
      <c r="AB267" s="182">
        <v>116</v>
      </c>
      <c r="AC267" s="182">
        <v>1090</v>
      </c>
      <c r="AD267" s="182">
        <v>0</v>
      </c>
      <c r="AE267" s="182">
        <v>653</v>
      </c>
      <c r="AF267" s="183">
        <v>1880</v>
      </c>
      <c r="AG267" s="181">
        <v>24</v>
      </c>
      <c r="AH267" s="182">
        <v>97</v>
      </c>
      <c r="AI267" s="182">
        <v>1045</v>
      </c>
      <c r="AJ267" s="182">
        <v>0</v>
      </c>
      <c r="AK267" s="182">
        <v>651</v>
      </c>
      <c r="AL267" s="183">
        <v>1817</v>
      </c>
      <c r="AM267" s="181">
        <v>17</v>
      </c>
      <c r="AN267" s="182">
        <v>103</v>
      </c>
      <c r="AO267" s="182">
        <v>1024</v>
      </c>
      <c r="AP267" s="182">
        <v>0</v>
      </c>
      <c r="AQ267" s="182">
        <v>661</v>
      </c>
      <c r="AR267" s="183">
        <v>1805</v>
      </c>
      <c r="AS267" s="181">
        <f t="shared" ref="AS267:AX267" si="58">SUM(AS266)</f>
        <v>18</v>
      </c>
      <c r="AT267" s="182">
        <f t="shared" si="58"/>
        <v>115</v>
      </c>
      <c r="AU267" s="182">
        <f t="shared" si="58"/>
        <v>1006</v>
      </c>
      <c r="AV267" s="182">
        <f t="shared" si="58"/>
        <v>0</v>
      </c>
      <c r="AW267" s="182">
        <f t="shared" si="58"/>
        <v>631</v>
      </c>
      <c r="AX267" s="183">
        <f t="shared" si="58"/>
        <v>1770</v>
      </c>
      <c r="AY267" s="181">
        <v>26</v>
      </c>
      <c r="AZ267" s="182">
        <v>107</v>
      </c>
      <c r="BA267" s="182">
        <v>992</v>
      </c>
      <c r="BB267" s="182">
        <v>0</v>
      </c>
      <c r="BC267" s="182">
        <v>600</v>
      </c>
      <c r="BD267" s="183">
        <v>1725</v>
      </c>
      <c r="BE267" s="184">
        <v>57</v>
      </c>
      <c r="BF267" s="185">
        <v>34</v>
      </c>
      <c r="BG267" s="186">
        <v>1.4782608695652173</v>
      </c>
      <c r="BH267" s="184">
        <v>105</v>
      </c>
      <c r="BI267" s="182"/>
      <c r="BJ267" s="185">
        <v>-13</v>
      </c>
      <c r="BK267" s="186">
        <v>-0.11016949152542373</v>
      </c>
      <c r="BL267" s="184">
        <v>921</v>
      </c>
      <c r="BM267" s="185">
        <v>-309</v>
      </c>
      <c r="BN267" s="186">
        <v>-0.25121951219512195</v>
      </c>
      <c r="BO267" s="184">
        <v>0</v>
      </c>
      <c r="BP267" s="185">
        <v>0</v>
      </c>
      <c r="BQ267" s="186"/>
      <c r="BR267" s="184">
        <v>568</v>
      </c>
      <c r="BS267" s="185">
        <v>-148</v>
      </c>
      <c r="BT267" s="186">
        <v>-0.20670391061452514</v>
      </c>
      <c r="BU267" s="184">
        <v>1651</v>
      </c>
      <c r="BV267" s="185">
        <v>-436</v>
      </c>
      <c r="BW267" s="186">
        <v>-0.20891231432678486</v>
      </c>
    </row>
    <row r="268" spans="1:75" s="155" customFormat="1" ht="12" x14ac:dyDescent="0.2">
      <c r="A268" s="187"/>
      <c r="B268" s="180"/>
      <c r="C268" s="181"/>
      <c r="D268" s="182"/>
      <c r="E268" s="182"/>
      <c r="F268" s="182"/>
      <c r="G268" s="182"/>
      <c r="H268" s="183"/>
      <c r="I268" s="181"/>
      <c r="J268" s="182"/>
      <c r="K268" s="182"/>
      <c r="L268" s="182"/>
      <c r="M268" s="182"/>
      <c r="N268" s="183"/>
      <c r="O268" s="182"/>
      <c r="P268" s="182"/>
      <c r="Q268" s="182"/>
      <c r="R268" s="182"/>
      <c r="S268" s="182"/>
      <c r="T268" s="183"/>
      <c r="U268" s="181"/>
      <c r="V268" s="182"/>
      <c r="W268" s="182"/>
      <c r="X268" s="182"/>
      <c r="Y268" s="182"/>
      <c r="Z268" s="183"/>
      <c r="AA268" s="181"/>
      <c r="AB268" s="182"/>
      <c r="AC268" s="182"/>
      <c r="AD268" s="182"/>
      <c r="AE268" s="182"/>
      <c r="AF268" s="183"/>
      <c r="AG268" s="181"/>
      <c r="AH268" s="182"/>
      <c r="AI268" s="182"/>
      <c r="AJ268" s="182"/>
      <c r="AK268" s="182"/>
      <c r="AL268" s="183"/>
      <c r="AM268" s="181"/>
      <c r="AN268" s="182"/>
      <c r="AO268" s="182"/>
      <c r="AP268" s="182"/>
      <c r="AQ268" s="182"/>
      <c r="AR268" s="183"/>
      <c r="AS268" s="181"/>
      <c r="AT268" s="182"/>
      <c r="AU268" s="182"/>
      <c r="AV268" s="182"/>
      <c r="AW268" s="182"/>
      <c r="AX268" s="183"/>
      <c r="AY268" s="181"/>
      <c r="AZ268" s="182"/>
      <c r="BA268" s="182"/>
      <c r="BB268" s="182"/>
      <c r="BC268" s="182"/>
      <c r="BD268" s="183"/>
      <c r="BE268" s="184"/>
      <c r="BF268" s="185"/>
      <c r="BG268" s="186"/>
      <c r="BH268" s="184"/>
      <c r="BI268" s="182"/>
      <c r="BJ268" s="185"/>
      <c r="BK268" s="186"/>
      <c r="BL268" s="184"/>
      <c r="BM268" s="185"/>
      <c r="BN268" s="186"/>
      <c r="BO268" s="184"/>
      <c r="BP268" s="185"/>
      <c r="BQ268" s="186"/>
      <c r="BR268" s="184"/>
      <c r="BS268" s="185"/>
      <c r="BT268" s="186"/>
      <c r="BU268" s="184"/>
      <c r="BV268" s="185"/>
      <c r="BW268" s="186"/>
    </row>
    <row r="269" spans="1:75" s="155" customFormat="1" ht="12" x14ac:dyDescent="0.2">
      <c r="A269" s="187" t="s">
        <v>188</v>
      </c>
      <c r="B269" s="180">
        <v>61</v>
      </c>
      <c r="C269" s="181">
        <v>16</v>
      </c>
      <c r="D269" s="182">
        <v>91</v>
      </c>
      <c r="E269" s="182">
        <v>882</v>
      </c>
      <c r="F269" s="182">
        <v>0</v>
      </c>
      <c r="G269" s="182">
        <v>451</v>
      </c>
      <c r="H269" s="183">
        <v>1440</v>
      </c>
      <c r="I269" s="181">
        <v>18</v>
      </c>
      <c r="J269" s="182">
        <v>110</v>
      </c>
      <c r="K269" s="182">
        <v>857</v>
      </c>
      <c r="L269" s="182">
        <v>0</v>
      </c>
      <c r="M269" s="182">
        <v>478</v>
      </c>
      <c r="N269" s="183">
        <v>1463</v>
      </c>
      <c r="O269" s="182">
        <v>16</v>
      </c>
      <c r="P269" s="182">
        <v>92</v>
      </c>
      <c r="Q269" s="182">
        <v>835</v>
      </c>
      <c r="R269" s="182">
        <v>0</v>
      </c>
      <c r="S269" s="182">
        <v>450</v>
      </c>
      <c r="T269" s="183">
        <v>1393</v>
      </c>
      <c r="U269" s="181">
        <v>15</v>
      </c>
      <c r="V269" s="182">
        <v>92</v>
      </c>
      <c r="W269" s="182">
        <v>847</v>
      </c>
      <c r="X269" s="182">
        <v>0</v>
      </c>
      <c r="Y269" s="182">
        <v>465</v>
      </c>
      <c r="Z269" s="183">
        <v>1419</v>
      </c>
      <c r="AA269" s="181">
        <v>11</v>
      </c>
      <c r="AB269" s="182">
        <v>99</v>
      </c>
      <c r="AC269" s="182">
        <v>865</v>
      </c>
      <c r="AD269" s="182">
        <v>0</v>
      </c>
      <c r="AE269" s="182">
        <v>459</v>
      </c>
      <c r="AF269" s="183">
        <v>1434</v>
      </c>
      <c r="AG269" s="181">
        <v>16</v>
      </c>
      <c r="AH269" s="182">
        <v>113</v>
      </c>
      <c r="AI269" s="182">
        <v>889</v>
      </c>
      <c r="AJ269" s="182">
        <v>0</v>
      </c>
      <c r="AK269" s="182">
        <v>479</v>
      </c>
      <c r="AL269" s="183">
        <v>1497</v>
      </c>
      <c r="AM269" s="181">
        <v>16</v>
      </c>
      <c r="AN269" s="182">
        <v>92</v>
      </c>
      <c r="AO269" s="182">
        <v>900</v>
      </c>
      <c r="AP269" s="182">
        <v>0</v>
      </c>
      <c r="AQ269" s="182">
        <v>446</v>
      </c>
      <c r="AR269" s="183">
        <v>1454</v>
      </c>
      <c r="AS269" s="181">
        <v>17</v>
      </c>
      <c r="AT269" s="182">
        <v>91</v>
      </c>
      <c r="AU269" s="182">
        <v>878</v>
      </c>
      <c r="AV269" s="182">
        <v>0</v>
      </c>
      <c r="AW269" s="182">
        <v>443</v>
      </c>
      <c r="AX269" s="183">
        <v>1429</v>
      </c>
      <c r="AY269" s="181">
        <v>16</v>
      </c>
      <c r="AZ269" s="182">
        <v>97</v>
      </c>
      <c r="BA269" s="182">
        <v>869</v>
      </c>
      <c r="BB269" s="182">
        <v>0</v>
      </c>
      <c r="BC269" s="182">
        <v>441</v>
      </c>
      <c r="BD269" s="183">
        <v>1423</v>
      </c>
      <c r="BE269" s="184">
        <v>9</v>
      </c>
      <c r="BF269" s="185">
        <v>-7</v>
      </c>
      <c r="BG269" s="186">
        <v>-0.4375</v>
      </c>
      <c r="BH269" s="184">
        <v>84</v>
      </c>
      <c r="BI269" s="182"/>
      <c r="BJ269" s="185">
        <v>-7</v>
      </c>
      <c r="BK269" s="186">
        <v>-7.6923076923076927E-2</v>
      </c>
      <c r="BL269" s="184">
        <v>846</v>
      </c>
      <c r="BM269" s="185">
        <v>-36</v>
      </c>
      <c r="BN269" s="186">
        <v>-4.0816326530612242E-2</v>
      </c>
      <c r="BO269" s="184">
        <v>0</v>
      </c>
      <c r="BP269" s="185">
        <v>0</v>
      </c>
      <c r="BQ269" s="186"/>
      <c r="BR269" s="184">
        <v>440</v>
      </c>
      <c r="BS269" s="185">
        <v>-11</v>
      </c>
      <c r="BT269" s="186">
        <v>-2.4390243902439025E-2</v>
      </c>
      <c r="BU269" s="184">
        <v>1379</v>
      </c>
      <c r="BV269" s="185">
        <v>-61</v>
      </c>
      <c r="BW269" s="186">
        <v>-4.2361111111111113E-2</v>
      </c>
    </row>
    <row r="270" spans="1:75" s="155" customFormat="1" ht="12" x14ac:dyDescent="0.2">
      <c r="A270" s="179" t="s">
        <v>484</v>
      </c>
      <c r="B270" s="180">
        <v>61</v>
      </c>
      <c r="C270" s="181">
        <v>16</v>
      </c>
      <c r="D270" s="182">
        <v>91</v>
      </c>
      <c r="E270" s="182">
        <v>882</v>
      </c>
      <c r="F270" s="182">
        <v>0</v>
      </c>
      <c r="G270" s="182">
        <v>451</v>
      </c>
      <c r="H270" s="183">
        <v>1440</v>
      </c>
      <c r="I270" s="181">
        <v>18</v>
      </c>
      <c r="J270" s="182">
        <v>110</v>
      </c>
      <c r="K270" s="182">
        <v>857</v>
      </c>
      <c r="L270" s="182">
        <v>0</v>
      </c>
      <c r="M270" s="182">
        <v>478</v>
      </c>
      <c r="N270" s="183">
        <v>1463</v>
      </c>
      <c r="O270" s="182">
        <v>16</v>
      </c>
      <c r="P270" s="182">
        <v>92</v>
      </c>
      <c r="Q270" s="182">
        <v>835</v>
      </c>
      <c r="R270" s="182">
        <v>0</v>
      </c>
      <c r="S270" s="182">
        <v>450</v>
      </c>
      <c r="T270" s="183">
        <v>1393</v>
      </c>
      <c r="U270" s="181">
        <v>15</v>
      </c>
      <c r="V270" s="182">
        <v>92</v>
      </c>
      <c r="W270" s="182">
        <v>847</v>
      </c>
      <c r="X270" s="182">
        <v>0</v>
      </c>
      <c r="Y270" s="182">
        <v>465</v>
      </c>
      <c r="Z270" s="183">
        <v>1419</v>
      </c>
      <c r="AA270" s="181">
        <v>11</v>
      </c>
      <c r="AB270" s="182">
        <v>99</v>
      </c>
      <c r="AC270" s="182">
        <v>865</v>
      </c>
      <c r="AD270" s="182">
        <v>0</v>
      </c>
      <c r="AE270" s="182">
        <v>459</v>
      </c>
      <c r="AF270" s="183">
        <v>1434</v>
      </c>
      <c r="AG270" s="181">
        <v>16</v>
      </c>
      <c r="AH270" s="182">
        <v>113</v>
      </c>
      <c r="AI270" s="182">
        <v>889</v>
      </c>
      <c r="AJ270" s="182">
        <v>0</v>
      </c>
      <c r="AK270" s="182">
        <v>479</v>
      </c>
      <c r="AL270" s="183">
        <v>1497</v>
      </c>
      <c r="AM270" s="181">
        <v>16</v>
      </c>
      <c r="AN270" s="182">
        <v>92</v>
      </c>
      <c r="AO270" s="182">
        <v>900</v>
      </c>
      <c r="AP270" s="182">
        <v>0</v>
      </c>
      <c r="AQ270" s="182">
        <v>446</v>
      </c>
      <c r="AR270" s="183">
        <v>1454</v>
      </c>
      <c r="AS270" s="181">
        <f t="shared" ref="AS270:AX270" si="59">SUM(AS269)</f>
        <v>17</v>
      </c>
      <c r="AT270" s="182">
        <f t="shared" si="59"/>
        <v>91</v>
      </c>
      <c r="AU270" s="182">
        <f t="shared" si="59"/>
        <v>878</v>
      </c>
      <c r="AV270" s="182">
        <f t="shared" si="59"/>
        <v>0</v>
      </c>
      <c r="AW270" s="182">
        <f t="shared" si="59"/>
        <v>443</v>
      </c>
      <c r="AX270" s="183">
        <f t="shared" si="59"/>
        <v>1429</v>
      </c>
      <c r="AY270" s="181">
        <v>16</v>
      </c>
      <c r="AZ270" s="182">
        <v>97</v>
      </c>
      <c r="BA270" s="182">
        <v>869</v>
      </c>
      <c r="BB270" s="182">
        <v>0</v>
      </c>
      <c r="BC270" s="182">
        <v>441</v>
      </c>
      <c r="BD270" s="183">
        <v>1423</v>
      </c>
      <c r="BE270" s="184">
        <v>9</v>
      </c>
      <c r="BF270" s="185">
        <v>-7</v>
      </c>
      <c r="BG270" s="186">
        <v>-0.4375</v>
      </c>
      <c r="BH270" s="184">
        <v>84</v>
      </c>
      <c r="BI270" s="182"/>
      <c r="BJ270" s="185">
        <v>-7</v>
      </c>
      <c r="BK270" s="186">
        <v>-7.6923076923076927E-2</v>
      </c>
      <c r="BL270" s="184">
        <v>846</v>
      </c>
      <c r="BM270" s="185">
        <v>-36</v>
      </c>
      <c r="BN270" s="186">
        <v>-4.0816326530612242E-2</v>
      </c>
      <c r="BO270" s="184">
        <v>0</v>
      </c>
      <c r="BP270" s="185">
        <v>0</v>
      </c>
      <c r="BQ270" s="186"/>
      <c r="BR270" s="184">
        <v>440</v>
      </c>
      <c r="BS270" s="185">
        <v>-11</v>
      </c>
      <c r="BT270" s="186">
        <v>-2.4390243902439025E-2</v>
      </c>
      <c r="BU270" s="184">
        <v>1379</v>
      </c>
      <c r="BV270" s="185">
        <v>-61</v>
      </c>
      <c r="BW270" s="186">
        <v>-4.2361111111111113E-2</v>
      </c>
    </row>
    <row r="271" spans="1:75" s="155" customFormat="1" ht="12" x14ac:dyDescent="0.2">
      <c r="A271" s="187"/>
      <c r="B271" s="180"/>
      <c r="C271" s="181"/>
      <c r="D271" s="182"/>
      <c r="E271" s="182"/>
      <c r="F271" s="182"/>
      <c r="G271" s="182"/>
      <c r="H271" s="183"/>
      <c r="I271" s="181"/>
      <c r="J271" s="182"/>
      <c r="K271" s="182"/>
      <c r="L271" s="182"/>
      <c r="M271" s="182"/>
      <c r="N271" s="183"/>
      <c r="O271" s="182"/>
      <c r="P271" s="182"/>
      <c r="Q271" s="182"/>
      <c r="R271" s="182"/>
      <c r="S271" s="182"/>
      <c r="T271" s="183"/>
      <c r="U271" s="181"/>
      <c r="V271" s="182"/>
      <c r="W271" s="182"/>
      <c r="X271" s="182"/>
      <c r="Y271" s="182"/>
      <c r="Z271" s="183"/>
      <c r="AA271" s="181"/>
      <c r="AB271" s="182"/>
      <c r="AC271" s="182"/>
      <c r="AD271" s="182"/>
      <c r="AE271" s="182"/>
      <c r="AF271" s="183"/>
      <c r="AG271" s="181"/>
      <c r="AH271" s="182"/>
      <c r="AI271" s="182"/>
      <c r="AJ271" s="182"/>
      <c r="AK271" s="182"/>
      <c r="AL271" s="183"/>
      <c r="AM271" s="181"/>
      <c r="AN271" s="182"/>
      <c r="AO271" s="182"/>
      <c r="AP271" s="182"/>
      <c r="AQ271" s="182"/>
      <c r="AR271" s="183"/>
      <c r="AS271" s="181"/>
      <c r="AT271" s="182"/>
      <c r="AU271" s="182"/>
      <c r="AV271" s="182"/>
      <c r="AW271" s="182"/>
      <c r="AX271" s="183"/>
      <c r="AY271" s="181"/>
      <c r="AZ271" s="182"/>
      <c r="BA271" s="182"/>
      <c r="BB271" s="182"/>
      <c r="BC271" s="182"/>
      <c r="BD271" s="183"/>
      <c r="BE271" s="184"/>
      <c r="BF271" s="185"/>
      <c r="BG271" s="186"/>
      <c r="BH271" s="184"/>
      <c r="BI271" s="182"/>
      <c r="BJ271" s="185"/>
      <c r="BK271" s="186"/>
      <c r="BL271" s="184"/>
      <c r="BM271" s="185"/>
      <c r="BN271" s="186"/>
      <c r="BO271" s="184"/>
      <c r="BP271" s="185"/>
      <c r="BQ271" s="186"/>
      <c r="BR271" s="184"/>
      <c r="BS271" s="185"/>
      <c r="BT271" s="186"/>
      <c r="BU271" s="184"/>
      <c r="BV271" s="185"/>
      <c r="BW271" s="186"/>
    </row>
    <row r="272" spans="1:75" s="155" customFormat="1" ht="12" x14ac:dyDescent="0.2">
      <c r="A272" s="187" t="s">
        <v>485</v>
      </c>
      <c r="B272" s="180">
        <v>62</v>
      </c>
      <c r="C272" s="181">
        <v>0</v>
      </c>
      <c r="D272" s="182">
        <v>102</v>
      </c>
      <c r="E272" s="182">
        <v>924</v>
      </c>
      <c r="F272" s="182">
        <v>0</v>
      </c>
      <c r="G272" s="182"/>
      <c r="H272" s="183">
        <v>1512</v>
      </c>
      <c r="I272" s="181">
        <v>0</v>
      </c>
      <c r="J272" s="182">
        <v>113</v>
      </c>
      <c r="K272" s="182">
        <v>917</v>
      </c>
      <c r="L272" s="182">
        <v>0</v>
      </c>
      <c r="M272" s="182">
        <v>462</v>
      </c>
      <c r="N272" s="183">
        <v>1492</v>
      </c>
      <c r="O272" s="182">
        <v>0</v>
      </c>
      <c r="P272" s="182">
        <v>98</v>
      </c>
      <c r="Q272" s="182">
        <v>919</v>
      </c>
      <c r="R272" s="182">
        <v>0</v>
      </c>
      <c r="S272" s="182">
        <v>450</v>
      </c>
      <c r="T272" s="183">
        <v>1467</v>
      </c>
      <c r="U272" s="181">
        <v>15</v>
      </c>
      <c r="V272" s="182">
        <v>112</v>
      </c>
      <c r="W272" s="182">
        <v>897</v>
      </c>
      <c r="X272" s="182">
        <v>0</v>
      </c>
      <c r="Y272" s="182">
        <v>462</v>
      </c>
      <c r="Z272" s="183">
        <v>1486</v>
      </c>
      <c r="AA272" s="181">
        <v>20</v>
      </c>
      <c r="AB272" s="182">
        <v>76</v>
      </c>
      <c r="AC272" s="182">
        <v>919</v>
      </c>
      <c r="AD272" s="182">
        <v>0</v>
      </c>
      <c r="AE272" s="182">
        <v>457</v>
      </c>
      <c r="AF272" s="183">
        <v>1472</v>
      </c>
      <c r="AG272" s="181">
        <v>19</v>
      </c>
      <c r="AH272" s="182">
        <v>85</v>
      </c>
      <c r="AI272" s="182">
        <v>868</v>
      </c>
      <c r="AJ272" s="182">
        <v>0</v>
      </c>
      <c r="AK272" s="182">
        <v>465</v>
      </c>
      <c r="AL272" s="183">
        <v>1437</v>
      </c>
      <c r="AM272" s="181">
        <v>24</v>
      </c>
      <c r="AN272" s="182">
        <v>111</v>
      </c>
      <c r="AO272" s="182">
        <v>827</v>
      </c>
      <c r="AP272" s="182">
        <v>0</v>
      </c>
      <c r="AQ272" s="182">
        <v>460</v>
      </c>
      <c r="AR272" s="183">
        <v>1422</v>
      </c>
      <c r="AS272" s="181">
        <v>30</v>
      </c>
      <c r="AT272" s="182">
        <v>89</v>
      </c>
      <c r="AU272" s="182">
        <v>808</v>
      </c>
      <c r="AV272" s="182">
        <v>0</v>
      </c>
      <c r="AW272" s="182">
        <v>436</v>
      </c>
      <c r="AX272" s="183">
        <v>1363</v>
      </c>
      <c r="AY272" s="181">
        <v>29</v>
      </c>
      <c r="AZ272" s="182">
        <v>102</v>
      </c>
      <c r="BA272" s="182">
        <v>791</v>
      </c>
      <c r="BB272" s="182">
        <v>0</v>
      </c>
      <c r="BC272" s="182">
        <v>439</v>
      </c>
      <c r="BD272" s="183">
        <v>1361</v>
      </c>
      <c r="BE272" s="184">
        <v>33</v>
      </c>
      <c r="BF272" s="185">
        <v>33</v>
      </c>
      <c r="BG272" s="186"/>
      <c r="BH272" s="184">
        <v>83</v>
      </c>
      <c r="BI272" s="182"/>
      <c r="BJ272" s="185">
        <v>-19</v>
      </c>
      <c r="BK272" s="186">
        <v>-0.18627450980392157</v>
      </c>
      <c r="BL272" s="184">
        <v>770</v>
      </c>
      <c r="BM272" s="185">
        <v>-154</v>
      </c>
      <c r="BN272" s="186">
        <v>-0.16666666666666666</v>
      </c>
      <c r="BO272" s="184">
        <v>0</v>
      </c>
      <c r="BP272" s="185">
        <v>0</v>
      </c>
      <c r="BQ272" s="186"/>
      <c r="BR272" s="184">
        <v>397</v>
      </c>
      <c r="BS272" s="185">
        <v>397</v>
      </c>
      <c r="BT272" s="186"/>
      <c r="BU272" s="184">
        <v>1283</v>
      </c>
      <c r="BV272" s="185">
        <v>-229</v>
      </c>
      <c r="BW272" s="186">
        <v>-0.15145502645502645</v>
      </c>
    </row>
    <row r="273" spans="1:75" s="155" customFormat="1" ht="12" x14ac:dyDescent="0.2">
      <c r="A273" s="179" t="s">
        <v>486</v>
      </c>
      <c r="B273" s="180">
        <v>62</v>
      </c>
      <c r="C273" s="181">
        <v>0</v>
      </c>
      <c r="D273" s="182">
        <v>102</v>
      </c>
      <c r="E273" s="182">
        <v>924</v>
      </c>
      <c r="F273" s="182">
        <v>0</v>
      </c>
      <c r="G273" s="182">
        <v>486</v>
      </c>
      <c r="H273" s="183">
        <v>1512</v>
      </c>
      <c r="I273" s="181">
        <v>0</v>
      </c>
      <c r="J273" s="182">
        <v>113</v>
      </c>
      <c r="K273" s="182">
        <v>917</v>
      </c>
      <c r="L273" s="182">
        <v>0</v>
      </c>
      <c r="M273" s="182">
        <v>462</v>
      </c>
      <c r="N273" s="183">
        <v>1492</v>
      </c>
      <c r="O273" s="182">
        <v>0</v>
      </c>
      <c r="P273" s="182">
        <v>98</v>
      </c>
      <c r="Q273" s="182">
        <v>919</v>
      </c>
      <c r="R273" s="182">
        <v>0</v>
      </c>
      <c r="S273" s="182">
        <v>450</v>
      </c>
      <c r="T273" s="183">
        <v>1467</v>
      </c>
      <c r="U273" s="181">
        <v>15</v>
      </c>
      <c r="V273" s="182">
        <v>112</v>
      </c>
      <c r="W273" s="182">
        <v>897</v>
      </c>
      <c r="X273" s="182">
        <v>0</v>
      </c>
      <c r="Y273" s="182">
        <v>462</v>
      </c>
      <c r="Z273" s="183">
        <v>1486</v>
      </c>
      <c r="AA273" s="181">
        <v>20</v>
      </c>
      <c r="AB273" s="182">
        <v>76</v>
      </c>
      <c r="AC273" s="182">
        <v>919</v>
      </c>
      <c r="AD273" s="182">
        <v>0</v>
      </c>
      <c r="AE273" s="182">
        <v>457</v>
      </c>
      <c r="AF273" s="183">
        <v>1472</v>
      </c>
      <c r="AG273" s="181">
        <v>19</v>
      </c>
      <c r="AH273" s="182">
        <v>85</v>
      </c>
      <c r="AI273" s="182">
        <v>868</v>
      </c>
      <c r="AJ273" s="182">
        <v>0</v>
      </c>
      <c r="AK273" s="182">
        <v>465</v>
      </c>
      <c r="AL273" s="183">
        <v>1437</v>
      </c>
      <c r="AM273" s="181">
        <v>24</v>
      </c>
      <c r="AN273" s="182">
        <v>111</v>
      </c>
      <c r="AO273" s="182">
        <v>827</v>
      </c>
      <c r="AP273" s="182">
        <v>0</v>
      </c>
      <c r="AQ273" s="182">
        <v>460</v>
      </c>
      <c r="AR273" s="183">
        <v>1422</v>
      </c>
      <c r="AS273" s="181">
        <f t="shared" ref="AS273:AX273" si="60">SUM(AS272)</f>
        <v>30</v>
      </c>
      <c r="AT273" s="182">
        <f t="shared" si="60"/>
        <v>89</v>
      </c>
      <c r="AU273" s="182">
        <f t="shared" si="60"/>
        <v>808</v>
      </c>
      <c r="AV273" s="182">
        <f t="shared" si="60"/>
        <v>0</v>
      </c>
      <c r="AW273" s="182">
        <f t="shared" si="60"/>
        <v>436</v>
      </c>
      <c r="AX273" s="183">
        <f t="shared" si="60"/>
        <v>1363</v>
      </c>
      <c r="AY273" s="181">
        <v>29</v>
      </c>
      <c r="AZ273" s="182">
        <v>102</v>
      </c>
      <c r="BA273" s="182">
        <v>791</v>
      </c>
      <c r="BB273" s="182">
        <v>0</v>
      </c>
      <c r="BC273" s="182">
        <v>439</v>
      </c>
      <c r="BD273" s="183">
        <v>1361</v>
      </c>
      <c r="BE273" s="184">
        <v>33</v>
      </c>
      <c r="BF273" s="185">
        <v>33</v>
      </c>
      <c r="BG273" s="186"/>
      <c r="BH273" s="184">
        <v>83</v>
      </c>
      <c r="BI273" s="182"/>
      <c r="BJ273" s="185">
        <v>-19</v>
      </c>
      <c r="BK273" s="186">
        <v>-0.18627450980392157</v>
      </c>
      <c r="BL273" s="184">
        <v>770</v>
      </c>
      <c r="BM273" s="185">
        <v>-154</v>
      </c>
      <c r="BN273" s="186">
        <v>-0.16666666666666666</v>
      </c>
      <c r="BO273" s="184">
        <v>0</v>
      </c>
      <c r="BP273" s="185">
        <v>0</v>
      </c>
      <c r="BQ273" s="186"/>
      <c r="BR273" s="184">
        <v>397</v>
      </c>
      <c r="BS273" s="185">
        <v>-89</v>
      </c>
      <c r="BT273" s="186">
        <v>-0.1831275720164609</v>
      </c>
      <c r="BU273" s="184">
        <v>1283</v>
      </c>
      <c r="BV273" s="185">
        <v>-229</v>
      </c>
      <c r="BW273" s="186">
        <v>-0.15145502645502645</v>
      </c>
    </row>
    <row r="274" spans="1:75" s="155" customFormat="1" ht="12" x14ac:dyDescent="0.2">
      <c r="A274" s="187"/>
      <c r="B274" s="180"/>
      <c r="C274" s="181"/>
      <c r="D274" s="182"/>
      <c r="E274" s="182"/>
      <c r="F274" s="182"/>
      <c r="G274" s="182"/>
      <c r="H274" s="183"/>
      <c r="I274" s="181"/>
      <c r="J274" s="182"/>
      <c r="K274" s="182"/>
      <c r="L274" s="182"/>
      <c r="M274" s="182"/>
      <c r="N274" s="183"/>
      <c r="O274" s="182"/>
      <c r="P274" s="182"/>
      <c r="Q274" s="182"/>
      <c r="R274" s="182"/>
      <c r="S274" s="182"/>
      <c r="T274" s="183"/>
      <c r="U274" s="181"/>
      <c r="V274" s="182"/>
      <c r="W274" s="182"/>
      <c r="X274" s="182"/>
      <c r="Y274" s="182"/>
      <c r="Z274" s="183"/>
      <c r="AA274" s="181"/>
      <c r="AB274" s="182"/>
      <c r="AC274" s="182"/>
      <c r="AD274" s="182"/>
      <c r="AE274" s="182"/>
      <c r="AF274" s="183"/>
      <c r="AG274" s="181"/>
      <c r="AH274" s="182"/>
      <c r="AI274" s="182"/>
      <c r="AJ274" s="182"/>
      <c r="AK274" s="182"/>
      <c r="AL274" s="183"/>
      <c r="AM274" s="181"/>
      <c r="AN274" s="182"/>
      <c r="AO274" s="182"/>
      <c r="AP274" s="182"/>
      <c r="AQ274" s="182"/>
      <c r="AR274" s="183"/>
      <c r="AS274" s="181"/>
      <c r="AT274" s="182"/>
      <c r="AU274" s="182"/>
      <c r="AV274" s="182"/>
      <c r="AW274" s="182"/>
      <c r="AX274" s="183"/>
      <c r="AY274" s="181"/>
      <c r="AZ274" s="182"/>
      <c r="BA274" s="182"/>
      <c r="BB274" s="182"/>
      <c r="BC274" s="182"/>
      <c r="BD274" s="183"/>
      <c r="BE274" s="184"/>
      <c r="BF274" s="185"/>
      <c r="BG274" s="186"/>
      <c r="BH274" s="184"/>
      <c r="BI274" s="182"/>
      <c r="BJ274" s="185"/>
      <c r="BK274" s="186"/>
      <c r="BL274" s="184"/>
      <c r="BM274" s="185"/>
      <c r="BN274" s="186"/>
      <c r="BO274" s="184"/>
      <c r="BP274" s="185"/>
      <c r="BQ274" s="186"/>
      <c r="BR274" s="184"/>
      <c r="BS274" s="185"/>
      <c r="BT274" s="186"/>
      <c r="BU274" s="184"/>
      <c r="BV274" s="185"/>
      <c r="BW274" s="186"/>
    </row>
    <row r="275" spans="1:75" s="155" customFormat="1" ht="12" x14ac:dyDescent="0.2">
      <c r="A275" s="187" t="s">
        <v>128</v>
      </c>
      <c r="B275" s="180">
        <v>63</v>
      </c>
      <c r="C275" s="181">
        <v>0</v>
      </c>
      <c r="D275" s="182">
        <v>0</v>
      </c>
      <c r="E275" s="182">
        <v>97</v>
      </c>
      <c r="F275" s="182">
        <v>0</v>
      </c>
      <c r="G275" s="182">
        <v>0</v>
      </c>
      <c r="H275" s="183">
        <v>97</v>
      </c>
      <c r="I275" s="181">
        <v>0</v>
      </c>
      <c r="J275" s="182">
        <v>0</v>
      </c>
      <c r="K275" s="182">
        <v>98</v>
      </c>
      <c r="L275" s="182">
        <v>0</v>
      </c>
      <c r="M275" s="182">
        <v>0</v>
      </c>
      <c r="N275" s="183">
        <v>98</v>
      </c>
      <c r="O275" s="182">
        <v>0</v>
      </c>
      <c r="P275" s="182">
        <v>0</v>
      </c>
      <c r="Q275" s="182">
        <v>90</v>
      </c>
      <c r="R275" s="182">
        <v>0</v>
      </c>
      <c r="S275" s="182">
        <v>0</v>
      </c>
      <c r="T275" s="183">
        <v>90</v>
      </c>
      <c r="U275" s="181">
        <v>0</v>
      </c>
      <c r="V275" s="182">
        <v>0</v>
      </c>
      <c r="W275" s="182">
        <v>81</v>
      </c>
      <c r="X275" s="182">
        <v>0</v>
      </c>
      <c r="Y275" s="182">
        <v>0</v>
      </c>
      <c r="Z275" s="183">
        <v>81</v>
      </c>
      <c r="AA275" s="181">
        <v>0</v>
      </c>
      <c r="AB275" s="182">
        <v>0</v>
      </c>
      <c r="AC275" s="182">
        <v>83</v>
      </c>
      <c r="AD275" s="182">
        <v>0</v>
      </c>
      <c r="AE275" s="182">
        <v>0</v>
      </c>
      <c r="AF275" s="183">
        <v>83</v>
      </c>
      <c r="AG275" s="181">
        <v>0</v>
      </c>
      <c r="AH275" s="182">
        <v>0</v>
      </c>
      <c r="AI275" s="182">
        <v>81</v>
      </c>
      <c r="AJ275" s="182">
        <v>0</v>
      </c>
      <c r="AK275" s="182">
        <v>0</v>
      </c>
      <c r="AL275" s="183">
        <v>81</v>
      </c>
      <c r="AM275" s="181">
        <v>0</v>
      </c>
      <c r="AN275" s="182">
        <v>0</v>
      </c>
      <c r="AO275" s="182">
        <v>85</v>
      </c>
      <c r="AP275" s="182">
        <v>0</v>
      </c>
      <c r="AQ275" s="182">
        <v>0</v>
      </c>
      <c r="AR275" s="183">
        <v>85</v>
      </c>
      <c r="AS275" s="181">
        <v>0</v>
      </c>
      <c r="AT275" s="182">
        <v>10</v>
      </c>
      <c r="AU275" s="182">
        <v>85</v>
      </c>
      <c r="AV275" s="182">
        <v>0</v>
      </c>
      <c r="AW275" s="182">
        <v>0</v>
      </c>
      <c r="AX275" s="183">
        <v>95</v>
      </c>
      <c r="AY275" s="181"/>
      <c r="AZ275" s="182"/>
      <c r="BA275" s="182"/>
      <c r="BB275" s="182"/>
      <c r="BC275" s="182"/>
      <c r="BD275" s="183"/>
      <c r="BE275" s="184"/>
      <c r="BF275" s="185">
        <v>0</v>
      </c>
      <c r="BG275" s="186"/>
      <c r="BH275" s="184"/>
      <c r="BI275" s="182"/>
      <c r="BJ275" s="185">
        <v>0</v>
      </c>
      <c r="BK275" s="186"/>
      <c r="BL275" s="184"/>
      <c r="BM275" s="185">
        <v>-97</v>
      </c>
      <c r="BN275" s="186">
        <v>-10</v>
      </c>
      <c r="BO275" s="184"/>
      <c r="BP275" s="185">
        <v>0</v>
      </c>
      <c r="BQ275" s="186"/>
      <c r="BR275" s="184"/>
      <c r="BS275" s="185">
        <v>0</v>
      </c>
      <c r="BT275" s="186"/>
      <c r="BU275" s="184"/>
      <c r="BV275" s="185">
        <v>-97</v>
      </c>
      <c r="BW275" s="186">
        <v>-10</v>
      </c>
    </row>
    <row r="276" spans="1:75" s="155" customFormat="1" ht="12" x14ac:dyDescent="0.2">
      <c r="A276" s="187" t="s">
        <v>487</v>
      </c>
      <c r="B276" s="180">
        <v>63</v>
      </c>
      <c r="C276" s="181">
        <v>20</v>
      </c>
      <c r="D276" s="182">
        <v>0</v>
      </c>
      <c r="E276" s="182">
        <v>518</v>
      </c>
      <c r="F276" s="182">
        <v>449</v>
      </c>
      <c r="G276" s="182">
        <v>411</v>
      </c>
      <c r="H276" s="183">
        <v>1398</v>
      </c>
      <c r="I276" s="181">
        <v>19</v>
      </c>
      <c r="J276" s="182">
        <v>0</v>
      </c>
      <c r="K276" s="182">
        <v>485</v>
      </c>
      <c r="L276" s="182">
        <v>470</v>
      </c>
      <c r="M276" s="182">
        <v>398</v>
      </c>
      <c r="N276" s="183">
        <v>1372</v>
      </c>
      <c r="O276" s="182">
        <v>24</v>
      </c>
      <c r="P276" s="182">
        <v>0</v>
      </c>
      <c r="Q276" s="182">
        <v>442</v>
      </c>
      <c r="R276" s="182">
        <v>464</v>
      </c>
      <c r="S276" s="182">
        <v>409</v>
      </c>
      <c r="T276" s="183">
        <v>1339</v>
      </c>
      <c r="U276" s="181">
        <v>24</v>
      </c>
      <c r="V276" s="182">
        <v>0</v>
      </c>
      <c r="W276" s="182">
        <v>411</v>
      </c>
      <c r="X276" s="182">
        <v>470</v>
      </c>
      <c r="Y276" s="182">
        <v>409</v>
      </c>
      <c r="Z276" s="183">
        <v>1314</v>
      </c>
      <c r="AA276" s="181">
        <v>20</v>
      </c>
      <c r="AB276" s="182">
        <v>0</v>
      </c>
      <c r="AC276" s="182">
        <v>390</v>
      </c>
      <c r="AD276" s="182">
        <v>483</v>
      </c>
      <c r="AE276" s="182">
        <v>404</v>
      </c>
      <c r="AF276" s="183">
        <v>1297</v>
      </c>
      <c r="AG276" s="181">
        <v>17</v>
      </c>
      <c r="AH276" s="182">
        <v>0</v>
      </c>
      <c r="AI276" s="182">
        <v>431</v>
      </c>
      <c r="AJ276" s="182">
        <v>416</v>
      </c>
      <c r="AK276" s="182">
        <v>439</v>
      </c>
      <c r="AL276" s="183">
        <v>1303</v>
      </c>
      <c r="AM276" s="181">
        <v>17</v>
      </c>
      <c r="AN276" s="182">
        <v>0</v>
      </c>
      <c r="AO276" s="182">
        <v>443</v>
      </c>
      <c r="AP276" s="182">
        <v>406</v>
      </c>
      <c r="AQ276" s="182">
        <v>422</v>
      </c>
      <c r="AR276" s="183">
        <v>1288</v>
      </c>
      <c r="AS276" s="181">
        <v>11</v>
      </c>
      <c r="AT276" s="182">
        <v>13</v>
      </c>
      <c r="AU276" s="182">
        <v>83</v>
      </c>
      <c r="AV276" s="182">
        <v>0</v>
      </c>
      <c r="AW276" s="182">
        <v>0</v>
      </c>
      <c r="AX276" s="183">
        <v>107</v>
      </c>
      <c r="AY276" s="181"/>
      <c r="AZ276" s="182"/>
      <c r="BA276" s="182"/>
      <c r="BB276" s="182"/>
      <c r="BC276" s="182"/>
      <c r="BD276" s="183"/>
      <c r="BE276" s="184"/>
      <c r="BF276" s="185">
        <v>-20</v>
      </c>
      <c r="BG276" s="186">
        <v>-10</v>
      </c>
      <c r="BH276" s="184"/>
      <c r="BI276" s="182"/>
      <c r="BJ276" s="185">
        <v>0</v>
      </c>
      <c r="BK276" s="186"/>
      <c r="BL276" s="184"/>
      <c r="BM276" s="185">
        <v>-518</v>
      </c>
      <c r="BN276" s="186">
        <v>-10</v>
      </c>
      <c r="BO276" s="184"/>
      <c r="BP276" s="185">
        <v>-449</v>
      </c>
      <c r="BQ276" s="186">
        <v>-10</v>
      </c>
      <c r="BR276" s="184"/>
      <c r="BS276" s="185">
        <v>-411</v>
      </c>
      <c r="BT276" s="186">
        <v>-10</v>
      </c>
      <c r="BU276" s="184"/>
      <c r="BV276" s="185">
        <v>-1398</v>
      </c>
      <c r="BW276" s="186">
        <v>-10</v>
      </c>
    </row>
    <row r="277" spans="1:75" s="155" customFormat="1" ht="12" x14ac:dyDescent="0.2">
      <c r="A277" s="187" t="s">
        <v>135</v>
      </c>
      <c r="B277" s="180">
        <v>63</v>
      </c>
      <c r="C277" s="181">
        <v>0</v>
      </c>
      <c r="D277" s="182">
        <v>53</v>
      </c>
      <c r="E277" s="182">
        <v>259</v>
      </c>
      <c r="F277" s="182">
        <v>0</v>
      </c>
      <c r="G277" s="182">
        <v>0</v>
      </c>
      <c r="H277" s="183">
        <v>312</v>
      </c>
      <c r="I277" s="181">
        <v>0</v>
      </c>
      <c r="J277" s="182">
        <v>28</v>
      </c>
      <c r="K277" s="182">
        <v>287</v>
      </c>
      <c r="L277" s="182">
        <v>0</v>
      </c>
      <c r="M277" s="182">
        <v>0</v>
      </c>
      <c r="N277" s="183">
        <v>315</v>
      </c>
      <c r="O277" s="182">
        <v>0</v>
      </c>
      <c r="P277" s="182">
        <v>41</v>
      </c>
      <c r="Q277" s="182">
        <v>280</v>
      </c>
      <c r="R277" s="182">
        <v>0</v>
      </c>
      <c r="S277" s="182">
        <v>0</v>
      </c>
      <c r="T277" s="183">
        <v>321</v>
      </c>
      <c r="U277" s="181">
        <v>0</v>
      </c>
      <c r="V277" s="182">
        <v>40</v>
      </c>
      <c r="W277" s="182">
        <v>266</v>
      </c>
      <c r="X277" s="182">
        <v>0</v>
      </c>
      <c r="Y277" s="182">
        <v>0</v>
      </c>
      <c r="Z277" s="183">
        <v>306</v>
      </c>
      <c r="AA277" s="181">
        <v>0</v>
      </c>
      <c r="AB277" s="182">
        <v>36</v>
      </c>
      <c r="AC277" s="182">
        <v>267</v>
      </c>
      <c r="AD277" s="182">
        <v>0</v>
      </c>
      <c r="AE277" s="182">
        <v>0</v>
      </c>
      <c r="AF277" s="183">
        <v>303</v>
      </c>
      <c r="AG277" s="181">
        <v>0</v>
      </c>
      <c r="AH277" s="182">
        <v>27</v>
      </c>
      <c r="AI277" s="182">
        <v>274</v>
      </c>
      <c r="AJ277" s="182">
        <v>0</v>
      </c>
      <c r="AK277" s="182">
        <v>0</v>
      </c>
      <c r="AL277" s="183">
        <v>301</v>
      </c>
      <c r="AM277" s="181">
        <v>0</v>
      </c>
      <c r="AN277" s="182">
        <v>35</v>
      </c>
      <c r="AO277" s="182">
        <v>251</v>
      </c>
      <c r="AP277" s="182">
        <v>0</v>
      </c>
      <c r="AQ277" s="182">
        <v>0</v>
      </c>
      <c r="AR277" s="183">
        <v>286</v>
      </c>
      <c r="AS277" s="181">
        <v>0</v>
      </c>
      <c r="AT277" s="182">
        <v>40</v>
      </c>
      <c r="AU277" s="182">
        <v>228</v>
      </c>
      <c r="AV277" s="182">
        <v>0</v>
      </c>
      <c r="AW277" s="182">
        <v>0</v>
      </c>
      <c r="AX277" s="183">
        <v>268</v>
      </c>
      <c r="AY277" s="181"/>
      <c r="AZ277" s="182"/>
      <c r="BA277" s="182"/>
      <c r="BB277" s="182"/>
      <c r="BC277" s="182"/>
      <c r="BD277" s="183"/>
      <c r="BE277" s="184"/>
      <c r="BF277" s="185">
        <v>0</v>
      </c>
      <c r="BG277" s="186"/>
      <c r="BH277" s="184"/>
      <c r="BI277" s="182"/>
      <c r="BJ277" s="185">
        <v>-53</v>
      </c>
      <c r="BK277" s="186">
        <v>-10</v>
      </c>
      <c r="BL277" s="184"/>
      <c r="BM277" s="185">
        <v>-259</v>
      </c>
      <c r="BN277" s="186">
        <v>-10</v>
      </c>
      <c r="BO277" s="184"/>
      <c r="BP277" s="185">
        <v>0</v>
      </c>
      <c r="BQ277" s="186"/>
      <c r="BR277" s="184"/>
      <c r="BS277" s="185">
        <v>0</v>
      </c>
      <c r="BT277" s="186"/>
      <c r="BU277" s="184"/>
      <c r="BV277" s="185">
        <v>-312</v>
      </c>
      <c r="BW277" s="186">
        <v>-10</v>
      </c>
    </row>
    <row r="278" spans="1:75" s="155" customFormat="1" ht="12" x14ac:dyDescent="0.2">
      <c r="A278" s="187" t="s">
        <v>488</v>
      </c>
      <c r="B278" s="180">
        <v>63</v>
      </c>
      <c r="C278" s="181">
        <v>0</v>
      </c>
      <c r="D278" s="182">
        <v>0</v>
      </c>
      <c r="E278" s="182">
        <v>0</v>
      </c>
      <c r="F278" s="182">
        <v>117</v>
      </c>
      <c r="G278" s="182">
        <v>242</v>
      </c>
      <c r="H278" s="183">
        <v>359</v>
      </c>
      <c r="I278" s="181">
        <v>0</v>
      </c>
      <c r="J278" s="182">
        <v>0</v>
      </c>
      <c r="K278" s="182">
        <v>0</v>
      </c>
      <c r="L278" s="182">
        <v>134</v>
      </c>
      <c r="M278" s="182">
        <v>246</v>
      </c>
      <c r="N278" s="183">
        <v>380</v>
      </c>
      <c r="O278" s="182">
        <v>0</v>
      </c>
      <c r="P278" s="182">
        <v>0</v>
      </c>
      <c r="Q278" s="182">
        <v>0</v>
      </c>
      <c r="R278" s="182">
        <v>129</v>
      </c>
      <c r="S278" s="182">
        <v>260</v>
      </c>
      <c r="T278" s="183">
        <v>389</v>
      </c>
      <c r="U278" s="181">
        <v>0</v>
      </c>
      <c r="V278" s="182">
        <v>0</v>
      </c>
      <c r="W278" s="182">
        <v>0</v>
      </c>
      <c r="X278" s="182">
        <v>134</v>
      </c>
      <c r="Y278" s="182">
        <v>263</v>
      </c>
      <c r="Z278" s="183">
        <v>397</v>
      </c>
      <c r="AA278" s="181">
        <v>0</v>
      </c>
      <c r="AB278" s="182">
        <v>0</v>
      </c>
      <c r="AC278" s="182">
        <v>0</v>
      </c>
      <c r="AD278" s="182">
        <v>134</v>
      </c>
      <c r="AE278" s="182">
        <v>252</v>
      </c>
      <c r="AF278" s="183">
        <v>386</v>
      </c>
      <c r="AG278" s="181">
        <v>0</v>
      </c>
      <c r="AH278" s="182">
        <v>0</v>
      </c>
      <c r="AI278" s="182">
        <v>0</v>
      </c>
      <c r="AJ278" s="182">
        <v>113</v>
      </c>
      <c r="AK278" s="182">
        <v>261</v>
      </c>
      <c r="AL278" s="183">
        <v>374</v>
      </c>
      <c r="AM278" s="181">
        <v>0</v>
      </c>
      <c r="AN278" s="182">
        <v>0</v>
      </c>
      <c r="AO278" s="182">
        <v>0</v>
      </c>
      <c r="AP278" s="182">
        <v>118</v>
      </c>
      <c r="AQ278" s="182">
        <v>242</v>
      </c>
      <c r="AR278" s="183">
        <v>360</v>
      </c>
      <c r="AS278" s="181">
        <v>0</v>
      </c>
      <c r="AT278" s="182">
        <v>0</v>
      </c>
      <c r="AU278" s="182">
        <v>0</v>
      </c>
      <c r="AV278" s="182">
        <v>115</v>
      </c>
      <c r="AW278" s="182">
        <v>244</v>
      </c>
      <c r="AX278" s="183">
        <v>359</v>
      </c>
      <c r="AY278" s="181"/>
      <c r="AZ278" s="182"/>
      <c r="BA278" s="182"/>
      <c r="BB278" s="182"/>
      <c r="BC278" s="182"/>
      <c r="BD278" s="183"/>
      <c r="BE278" s="184"/>
      <c r="BF278" s="185">
        <v>0</v>
      </c>
      <c r="BG278" s="186"/>
      <c r="BH278" s="184"/>
      <c r="BI278" s="182"/>
      <c r="BJ278" s="185">
        <v>0</v>
      </c>
      <c r="BK278" s="186"/>
      <c r="BL278" s="184"/>
      <c r="BM278" s="185">
        <v>0</v>
      </c>
      <c r="BN278" s="186"/>
      <c r="BO278" s="184"/>
      <c r="BP278" s="185">
        <v>-117</v>
      </c>
      <c r="BQ278" s="186">
        <v>-10</v>
      </c>
      <c r="BR278" s="184"/>
      <c r="BS278" s="185">
        <v>-242</v>
      </c>
      <c r="BT278" s="186">
        <v>-10</v>
      </c>
      <c r="BU278" s="184"/>
      <c r="BV278" s="185">
        <v>-359</v>
      </c>
      <c r="BW278" s="186">
        <v>-10</v>
      </c>
    </row>
    <row r="279" spans="1:75" s="155" customFormat="1" ht="12" x14ac:dyDescent="0.2">
      <c r="A279" s="187" t="s">
        <v>489</v>
      </c>
      <c r="B279" s="180">
        <v>63</v>
      </c>
      <c r="C279" s="181"/>
      <c r="D279" s="182"/>
      <c r="E279" s="182"/>
      <c r="F279" s="182"/>
      <c r="G279" s="182"/>
      <c r="H279" s="183"/>
      <c r="I279" s="181"/>
      <c r="J279" s="182"/>
      <c r="K279" s="182"/>
      <c r="L279" s="182"/>
      <c r="M279" s="182"/>
      <c r="N279" s="183"/>
      <c r="O279" s="182"/>
      <c r="P279" s="182"/>
      <c r="Q279" s="182"/>
      <c r="R279" s="182"/>
      <c r="S279" s="182"/>
      <c r="T279" s="183"/>
      <c r="U279" s="181"/>
      <c r="V279" s="182"/>
      <c r="W279" s="182"/>
      <c r="X279" s="182"/>
      <c r="Y279" s="182"/>
      <c r="Z279" s="183"/>
      <c r="AA279" s="181"/>
      <c r="AB279" s="182"/>
      <c r="AC279" s="182"/>
      <c r="AD279" s="182"/>
      <c r="AE279" s="182"/>
      <c r="AF279" s="183"/>
      <c r="AG279" s="181"/>
      <c r="AH279" s="182"/>
      <c r="AI279" s="182"/>
      <c r="AJ279" s="182"/>
      <c r="AK279" s="182"/>
      <c r="AL279" s="183"/>
      <c r="AM279" s="181"/>
      <c r="AN279" s="182"/>
      <c r="AO279" s="182"/>
      <c r="AP279" s="182"/>
      <c r="AQ279" s="182"/>
      <c r="AR279" s="183"/>
      <c r="AS279" s="181"/>
      <c r="AT279" s="182"/>
      <c r="AU279" s="182"/>
      <c r="AV279" s="182"/>
      <c r="AW279" s="182"/>
      <c r="AX279" s="183"/>
      <c r="AY279" s="181">
        <v>7</v>
      </c>
      <c r="AZ279" s="182">
        <v>43</v>
      </c>
      <c r="BA279" s="182">
        <v>297</v>
      </c>
      <c r="BB279" s="182">
        <v>107</v>
      </c>
      <c r="BC279" s="182">
        <v>231</v>
      </c>
      <c r="BD279" s="183">
        <v>685</v>
      </c>
      <c r="BE279" s="184">
        <v>10</v>
      </c>
      <c r="BF279" s="185">
        <v>10</v>
      </c>
      <c r="BG279" s="186"/>
      <c r="BH279" s="184">
        <v>37</v>
      </c>
      <c r="BI279" s="182"/>
      <c r="BJ279" s="185">
        <v>37</v>
      </c>
      <c r="BK279" s="186"/>
      <c r="BL279" s="184">
        <v>286</v>
      </c>
      <c r="BM279" s="185">
        <v>286</v>
      </c>
      <c r="BN279" s="186"/>
      <c r="BO279" s="184">
        <v>96</v>
      </c>
      <c r="BP279" s="185">
        <v>96</v>
      </c>
      <c r="BQ279" s="186"/>
      <c r="BR279" s="184">
        <v>224</v>
      </c>
      <c r="BS279" s="185">
        <v>224</v>
      </c>
      <c r="BT279" s="186"/>
      <c r="BU279" s="184">
        <v>653</v>
      </c>
      <c r="BV279" s="185">
        <v>653</v>
      </c>
      <c r="BW279" s="186"/>
    </row>
    <row r="280" spans="1:75" s="155" customFormat="1" ht="12" x14ac:dyDescent="0.2">
      <c r="A280" s="179" t="s">
        <v>490</v>
      </c>
      <c r="B280" s="180">
        <v>63</v>
      </c>
      <c r="C280" s="181">
        <v>20</v>
      </c>
      <c r="D280" s="182">
        <v>53</v>
      </c>
      <c r="E280" s="182">
        <v>874</v>
      </c>
      <c r="F280" s="182">
        <v>566</v>
      </c>
      <c r="G280" s="182">
        <v>653</v>
      </c>
      <c r="H280" s="183">
        <v>2166</v>
      </c>
      <c r="I280" s="181">
        <v>19</v>
      </c>
      <c r="J280" s="182">
        <v>28</v>
      </c>
      <c r="K280" s="182">
        <v>870</v>
      </c>
      <c r="L280" s="182">
        <v>604</v>
      </c>
      <c r="M280" s="182">
        <v>644</v>
      </c>
      <c r="N280" s="183">
        <v>2165</v>
      </c>
      <c r="O280" s="182">
        <v>24</v>
      </c>
      <c r="P280" s="182">
        <v>41</v>
      </c>
      <c r="Q280" s="182">
        <v>812</v>
      </c>
      <c r="R280" s="182">
        <v>593</v>
      </c>
      <c r="S280" s="182">
        <v>669</v>
      </c>
      <c r="T280" s="183">
        <v>2139</v>
      </c>
      <c r="U280" s="181">
        <v>24</v>
      </c>
      <c r="V280" s="182">
        <v>40</v>
      </c>
      <c r="W280" s="182">
        <v>758</v>
      </c>
      <c r="X280" s="182">
        <v>604</v>
      </c>
      <c r="Y280" s="182">
        <v>672</v>
      </c>
      <c r="Z280" s="183">
        <v>2098</v>
      </c>
      <c r="AA280" s="181">
        <v>20</v>
      </c>
      <c r="AB280" s="182">
        <v>36</v>
      </c>
      <c r="AC280" s="182">
        <v>740</v>
      </c>
      <c r="AD280" s="182">
        <v>617</v>
      </c>
      <c r="AE280" s="182">
        <v>656</v>
      </c>
      <c r="AF280" s="183">
        <v>2069</v>
      </c>
      <c r="AG280" s="181">
        <v>17</v>
      </c>
      <c r="AH280" s="182">
        <v>27</v>
      </c>
      <c r="AI280" s="182">
        <v>786</v>
      </c>
      <c r="AJ280" s="182">
        <v>529</v>
      </c>
      <c r="AK280" s="182">
        <v>700</v>
      </c>
      <c r="AL280" s="183">
        <v>2059</v>
      </c>
      <c r="AM280" s="181">
        <v>17</v>
      </c>
      <c r="AN280" s="182">
        <v>35</v>
      </c>
      <c r="AO280" s="182">
        <v>779</v>
      </c>
      <c r="AP280" s="182">
        <v>524</v>
      </c>
      <c r="AQ280" s="182">
        <v>664</v>
      </c>
      <c r="AR280" s="183">
        <v>2019</v>
      </c>
      <c r="AS280" s="181">
        <f t="shared" ref="AS280:AX280" si="61">SUM(AS275:AS278)</f>
        <v>11</v>
      </c>
      <c r="AT280" s="182">
        <f t="shared" si="61"/>
        <v>63</v>
      </c>
      <c r="AU280" s="182">
        <f t="shared" si="61"/>
        <v>396</v>
      </c>
      <c r="AV280" s="182">
        <f t="shared" si="61"/>
        <v>115</v>
      </c>
      <c r="AW280" s="182">
        <f t="shared" si="61"/>
        <v>244</v>
      </c>
      <c r="AX280" s="183">
        <f t="shared" si="61"/>
        <v>829</v>
      </c>
      <c r="AY280" s="181">
        <v>7</v>
      </c>
      <c r="AZ280" s="182">
        <v>43</v>
      </c>
      <c r="BA280" s="182">
        <v>297</v>
      </c>
      <c r="BB280" s="182">
        <v>107</v>
      </c>
      <c r="BC280" s="182">
        <v>231</v>
      </c>
      <c r="BD280" s="183">
        <v>685</v>
      </c>
      <c r="BE280" s="184">
        <v>10</v>
      </c>
      <c r="BF280" s="185">
        <v>-10</v>
      </c>
      <c r="BG280" s="186">
        <v>-5</v>
      </c>
      <c r="BH280" s="184">
        <v>37</v>
      </c>
      <c r="BI280" s="182"/>
      <c r="BJ280" s="185">
        <v>-16</v>
      </c>
      <c r="BK280" s="186">
        <v>-0.30188679245283018</v>
      </c>
      <c r="BL280" s="184">
        <v>286</v>
      </c>
      <c r="BM280" s="185">
        <v>-588</v>
      </c>
      <c r="BN280" s="186">
        <v>-0.67276887871853552</v>
      </c>
      <c r="BO280" s="184">
        <v>96</v>
      </c>
      <c r="BP280" s="185">
        <v>-470</v>
      </c>
      <c r="BQ280" s="186">
        <v>-0.83038869257950532</v>
      </c>
      <c r="BR280" s="184">
        <v>224</v>
      </c>
      <c r="BS280" s="185">
        <v>-429</v>
      </c>
      <c r="BT280" s="186">
        <v>-0.65696784073506886</v>
      </c>
      <c r="BU280" s="184">
        <v>653</v>
      </c>
      <c r="BV280" s="185">
        <v>-1513</v>
      </c>
      <c r="BW280" s="186">
        <v>-0.69852262234533702</v>
      </c>
    </row>
    <row r="281" spans="1:75" s="155" customFormat="1" ht="12" x14ac:dyDescent="0.2">
      <c r="A281" s="187"/>
      <c r="B281" s="180"/>
      <c r="C281" s="181"/>
      <c r="D281" s="182"/>
      <c r="E281" s="182"/>
      <c r="F281" s="182"/>
      <c r="G281" s="182"/>
      <c r="H281" s="183"/>
      <c r="I281" s="181"/>
      <c r="J281" s="182"/>
      <c r="K281" s="182"/>
      <c r="L281" s="182"/>
      <c r="M281" s="182"/>
      <c r="N281" s="183"/>
      <c r="O281" s="182"/>
      <c r="P281" s="182"/>
      <c r="Q281" s="182"/>
      <c r="R281" s="182"/>
      <c r="S281" s="182"/>
      <c r="T281" s="183"/>
      <c r="U281" s="181"/>
      <c r="V281" s="182"/>
      <c r="W281" s="182"/>
      <c r="X281" s="182"/>
      <c r="Y281" s="182"/>
      <c r="Z281" s="183"/>
      <c r="AA281" s="181"/>
      <c r="AB281" s="182"/>
      <c r="AC281" s="182"/>
      <c r="AD281" s="182"/>
      <c r="AE281" s="182"/>
      <c r="AF281" s="183"/>
      <c r="AG281" s="181"/>
      <c r="AH281" s="182"/>
      <c r="AI281" s="182"/>
      <c r="AJ281" s="182"/>
      <c r="AK281" s="182"/>
      <c r="AL281" s="183"/>
      <c r="AM281" s="181"/>
      <c r="AN281" s="182"/>
      <c r="AO281" s="182"/>
      <c r="AP281" s="182"/>
      <c r="AQ281" s="182"/>
      <c r="AR281" s="183"/>
      <c r="AS281" s="181"/>
      <c r="AT281" s="182"/>
      <c r="AU281" s="182"/>
      <c r="AV281" s="182"/>
      <c r="AW281" s="182"/>
      <c r="AX281" s="183"/>
      <c r="AY281" s="181"/>
      <c r="AZ281" s="182"/>
      <c r="BA281" s="182"/>
      <c r="BB281" s="182"/>
      <c r="BC281" s="182"/>
      <c r="BD281" s="183"/>
      <c r="BE281" s="184"/>
      <c r="BF281" s="185"/>
      <c r="BG281" s="186"/>
      <c r="BH281" s="184"/>
      <c r="BI281" s="182"/>
      <c r="BJ281" s="185"/>
      <c r="BK281" s="186"/>
      <c r="BL281" s="184"/>
      <c r="BM281" s="185"/>
      <c r="BN281" s="186"/>
      <c r="BO281" s="184"/>
      <c r="BP281" s="185"/>
      <c r="BQ281" s="186"/>
      <c r="BR281" s="184"/>
      <c r="BS281" s="185"/>
      <c r="BT281" s="186"/>
      <c r="BU281" s="184"/>
      <c r="BV281" s="185"/>
      <c r="BW281" s="186"/>
    </row>
    <row r="282" spans="1:75" s="155" customFormat="1" ht="12" x14ac:dyDescent="0.2">
      <c r="A282" s="187" t="s">
        <v>192</v>
      </c>
      <c r="B282" s="180">
        <v>64</v>
      </c>
      <c r="C282" s="181">
        <v>0</v>
      </c>
      <c r="D282" s="182">
        <v>52</v>
      </c>
      <c r="E282" s="182">
        <v>323</v>
      </c>
      <c r="F282" s="182">
        <v>137</v>
      </c>
      <c r="G282" s="182">
        <v>194</v>
      </c>
      <c r="H282" s="183">
        <v>706</v>
      </c>
      <c r="I282" s="181">
        <v>0</v>
      </c>
      <c r="J282" s="182">
        <v>36</v>
      </c>
      <c r="K282" s="182">
        <v>301</v>
      </c>
      <c r="L282" s="182">
        <v>123</v>
      </c>
      <c r="M282" s="182">
        <v>196</v>
      </c>
      <c r="N282" s="183">
        <v>656</v>
      </c>
      <c r="O282" s="182">
        <v>0</v>
      </c>
      <c r="P282" s="182">
        <v>45</v>
      </c>
      <c r="Q282" s="182">
        <v>293</v>
      </c>
      <c r="R282" s="182">
        <v>104</v>
      </c>
      <c r="S282" s="182">
        <v>198</v>
      </c>
      <c r="T282" s="183">
        <v>640</v>
      </c>
      <c r="U282" s="181">
        <v>0</v>
      </c>
      <c r="V282" s="182">
        <v>44</v>
      </c>
      <c r="W282" s="182">
        <v>296</v>
      </c>
      <c r="X282" s="182">
        <v>105</v>
      </c>
      <c r="Y282" s="182">
        <v>199</v>
      </c>
      <c r="Z282" s="183">
        <v>644</v>
      </c>
      <c r="AA282" s="181">
        <v>0</v>
      </c>
      <c r="AB282" s="182">
        <v>39</v>
      </c>
      <c r="AC282" s="182">
        <v>243</v>
      </c>
      <c r="AD282" s="182">
        <v>169</v>
      </c>
      <c r="AE282" s="182">
        <v>212</v>
      </c>
      <c r="AF282" s="183">
        <v>663</v>
      </c>
      <c r="AG282" s="181">
        <v>0</v>
      </c>
      <c r="AH282" s="182">
        <v>46</v>
      </c>
      <c r="AI282" s="182">
        <v>242</v>
      </c>
      <c r="AJ282" s="182">
        <v>165</v>
      </c>
      <c r="AK282" s="182">
        <v>221</v>
      </c>
      <c r="AL282" s="183">
        <v>674</v>
      </c>
      <c r="AM282" s="181">
        <v>0</v>
      </c>
      <c r="AN282" s="182">
        <v>35</v>
      </c>
      <c r="AO282" s="182">
        <v>238</v>
      </c>
      <c r="AP282" s="182">
        <v>159</v>
      </c>
      <c r="AQ282" s="182">
        <v>219</v>
      </c>
      <c r="AR282" s="183">
        <v>651</v>
      </c>
      <c r="AS282" s="181">
        <v>0</v>
      </c>
      <c r="AT282" s="182">
        <v>36</v>
      </c>
      <c r="AU282" s="182">
        <v>224</v>
      </c>
      <c r="AV282" s="182">
        <v>152</v>
      </c>
      <c r="AW282" s="182">
        <v>200</v>
      </c>
      <c r="AX282" s="183">
        <v>612</v>
      </c>
      <c r="AY282" s="181">
        <v>0</v>
      </c>
      <c r="AZ282" s="182">
        <v>43</v>
      </c>
      <c r="BA282" s="182">
        <v>216</v>
      </c>
      <c r="BB282" s="182">
        <v>143</v>
      </c>
      <c r="BC282" s="182">
        <v>203</v>
      </c>
      <c r="BD282" s="183">
        <v>605</v>
      </c>
      <c r="BE282" s="184">
        <v>0</v>
      </c>
      <c r="BF282" s="185">
        <v>0</v>
      </c>
      <c r="BG282" s="186"/>
      <c r="BH282" s="184">
        <v>49</v>
      </c>
      <c r="BI282" s="182"/>
      <c r="BJ282" s="185">
        <v>-3</v>
      </c>
      <c r="BK282" s="186">
        <v>-5.7692307692307696E-2</v>
      </c>
      <c r="BL282" s="184">
        <v>211</v>
      </c>
      <c r="BM282" s="185">
        <v>-112</v>
      </c>
      <c r="BN282" s="186">
        <v>-0.34674922600619196</v>
      </c>
      <c r="BO282" s="184">
        <v>131</v>
      </c>
      <c r="BP282" s="185">
        <v>-6</v>
      </c>
      <c r="BQ282" s="186">
        <v>-4.3795620437956206E-2</v>
      </c>
      <c r="BR282" s="184">
        <v>203</v>
      </c>
      <c r="BS282" s="185">
        <v>9</v>
      </c>
      <c r="BT282" s="186">
        <v>4.6391752577319589E-2</v>
      </c>
      <c r="BU282" s="184">
        <v>594</v>
      </c>
      <c r="BV282" s="185">
        <v>-112</v>
      </c>
      <c r="BW282" s="186">
        <v>-0.15864022662889518</v>
      </c>
    </row>
    <row r="283" spans="1:75" s="155" customFormat="1" ht="12" x14ac:dyDescent="0.2">
      <c r="A283" s="187" t="s">
        <v>200</v>
      </c>
      <c r="B283" s="180">
        <v>64</v>
      </c>
      <c r="C283" s="181">
        <v>0</v>
      </c>
      <c r="D283" s="182">
        <v>57</v>
      </c>
      <c r="E283" s="182">
        <v>483</v>
      </c>
      <c r="F283" s="182">
        <v>0</v>
      </c>
      <c r="G283" s="182">
        <v>0</v>
      </c>
      <c r="H283" s="183">
        <v>540</v>
      </c>
      <c r="I283" s="181">
        <v>0</v>
      </c>
      <c r="J283" s="182">
        <v>52</v>
      </c>
      <c r="K283" s="182">
        <v>482</v>
      </c>
      <c r="L283" s="182">
        <v>0</v>
      </c>
      <c r="M283" s="182">
        <v>0</v>
      </c>
      <c r="N283" s="183">
        <v>534</v>
      </c>
      <c r="O283" s="182">
        <v>0</v>
      </c>
      <c r="P283" s="182">
        <v>45</v>
      </c>
      <c r="Q283" s="182">
        <v>507</v>
      </c>
      <c r="R283" s="182">
        <v>0</v>
      </c>
      <c r="S283" s="182">
        <v>0</v>
      </c>
      <c r="T283" s="183">
        <v>552</v>
      </c>
      <c r="U283" s="181">
        <v>0</v>
      </c>
      <c r="V283" s="182">
        <v>60</v>
      </c>
      <c r="W283" s="182">
        <v>474</v>
      </c>
      <c r="X283" s="182">
        <v>0</v>
      </c>
      <c r="Y283" s="182">
        <v>0</v>
      </c>
      <c r="Z283" s="183">
        <v>534</v>
      </c>
      <c r="AA283" s="181">
        <v>0</v>
      </c>
      <c r="AB283" s="182">
        <v>43</v>
      </c>
      <c r="AC283" s="182">
        <v>479</v>
      </c>
      <c r="AD283" s="182">
        <v>0</v>
      </c>
      <c r="AE283" s="182">
        <v>0</v>
      </c>
      <c r="AF283" s="183">
        <v>522</v>
      </c>
      <c r="AG283" s="181">
        <v>0</v>
      </c>
      <c r="AH283" s="182">
        <v>53</v>
      </c>
      <c r="AI283" s="182">
        <v>452</v>
      </c>
      <c r="AJ283" s="182">
        <v>0</v>
      </c>
      <c r="AK283" s="182">
        <v>0</v>
      </c>
      <c r="AL283" s="183">
        <v>505</v>
      </c>
      <c r="AM283" s="181">
        <v>0</v>
      </c>
      <c r="AN283" s="182">
        <v>48</v>
      </c>
      <c r="AO283" s="182">
        <v>442</v>
      </c>
      <c r="AP283" s="182">
        <v>0</v>
      </c>
      <c r="AQ283" s="182">
        <v>0</v>
      </c>
      <c r="AR283" s="183">
        <v>490</v>
      </c>
      <c r="AS283" s="181">
        <v>0</v>
      </c>
      <c r="AT283" s="182">
        <v>38</v>
      </c>
      <c r="AU283" s="182">
        <v>427</v>
      </c>
      <c r="AV283" s="182">
        <v>0</v>
      </c>
      <c r="AW283" s="182">
        <v>0</v>
      </c>
      <c r="AX283" s="183">
        <v>465</v>
      </c>
      <c r="AY283" s="181">
        <v>0</v>
      </c>
      <c r="AZ283" s="182">
        <v>37</v>
      </c>
      <c r="BA283" s="182">
        <v>407</v>
      </c>
      <c r="BB283" s="182">
        <v>0</v>
      </c>
      <c r="BC283" s="182">
        <v>0</v>
      </c>
      <c r="BD283" s="183">
        <v>444</v>
      </c>
      <c r="BE283" s="184">
        <v>0</v>
      </c>
      <c r="BF283" s="185">
        <v>0</v>
      </c>
      <c r="BG283" s="186"/>
      <c r="BH283" s="184">
        <v>45</v>
      </c>
      <c r="BI283" s="182"/>
      <c r="BJ283" s="185">
        <v>-12</v>
      </c>
      <c r="BK283" s="186">
        <v>-0.21052631578947367</v>
      </c>
      <c r="BL283" s="184">
        <v>382</v>
      </c>
      <c r="BM283" s="185">
        <v>-101</v>
      </c>
      <c r="BN283" s="186">
        <v>-0.20910973084886128</v>
      </c>
      <c r="BO283" s="184">
        <v>0</v>
      </c>
      <c r="BP283" s="185">
        <v>0</v>
      </c>
      <c r="BQ283" s="186"/>
      <c r="BR283" s="184">
        <v>0</v>
      </c>
      <c r="BS283" s="185">
        <v>0</v>
      </c>
      <c r="BT283" s="186"/>
      <c r="BU283" s="184">
        <v>427</v>
      </c>
      <c r="BV283" s="185">
        <v>-113</v>
      </c>
      <c r="BW283" s="186">
        <v>-0.20925925925925926</v>
      </c>
    </row>
    <row r="284" spans="1:75" s="155" customFormat="1" ht="12" x14ac:dyDescent="0.2">
      <c r="A284" s="179" t="s">
        <v>491</v>
      </c>
      <c r="B284" s="180">
        <v>64</v>
      </c>
      <c r="C284" s="181">
        <v>0</v>
      </c>
      <c r="D284" s="182">
        <v>109</v>
      </c>
      <c r="E284" s="182">
        <v>806</v>
      </c>
      <c r="F284" s="182">
        <v>137</v>
      </c>
      <c r="G284" s="182">
        <v>194</v>
      </c>
      <c r="H284" s="183">
        <v>1246</v>
      </c>
      <c r="I284" s="181">
        <v>0</v>
      </c>
      <c r="J284" s="182">
        <v>88</v>
      </c>
      <c r="K284" s="182">
        <v>783</v>
      </c>
      <c r="L284" s="182">
        <v>123</v>
      </c>
      <c r="M284" s="182">
        <v>196</v>
      </c>
      <c r="N284" s="183">
        <v>1190</v>
      </c>
      <c r="O284" s="182">
        <v>0</v>
      </c>
      <c r="P284" s="182">
        <v>90</v>
      </c>
      <c r="Q284" s="182">
        <v>800</v>
      </c>
      <c r="R284" s="182">
        <v>104</v>
      </c>
      <c r="S284" s="182">
        <v>198</v>
      </c>
      <c r="T284" s="183">
        <v>1192</v>
      </c>
      <c r="U284" s="181">
        <v>0</v>
      </c>
      <c r="V284" s="182">
        <v>104</v>
      </c>
      <c r="W284" s="182">
        <v>770</v>
      </c>
      <c r="X284" s="182">
        <v>105</v>
      </c>
      <c r="Y284" s="182">
        <v>199</v>
      </c>
      <c r="Z284" s="183">
        <v>1178</v>
      </c>
      <c r="AA284" s="181">
        <v>0</v>
      </c>
      <c r="AB284" s="182">
        <v>82</v>
      </c>
      <c r="AC284" s="182">
        <v>722</v>
      </c>
      <c r="AD284" s="182">
        <v>169</v>
      </c>
      <c r="AE284" s="182">
        <v>212</v>
      </c>
      <c r="AF284" s="183">
        <v>1185</v>
      </c>
      <c r="AG284" s="181">
        <v>0</v>
      </c>
      <c r="AH284" s="182">
        <v>99</v>
      </c>
      <c r="AI284" s="182">
        <v>694</v>
      </c>
      <c r="AJ284" s="182">
        <v>165</v>
      </c>
      <c r="AK284" s="182">
        <v>221</v>
      </c>
      <c r="AL284" s="183">
        <v>1179</v>
      </c>
      <c r="AM284" s="181">
        <v>0</v>
      </c>
      <c r="AN284" s="182">
        <v>83</v>
      </c>
      <c r="AO284" s="182">
        <v>680</v>
      </c>
      <c r="AP284" s="182">
        <v>159</v>
      </c>
      <c r="AQ284" s="182">
        <v>219</v>
      </c>
      <c r="AR284" s="183">
        <v>1141</v>
      </c>
      <c r="AS284" s="181">
        <f t="shared" ref="AS284:AX284" si="62">SUM(AS282:AS283)</f>
        <v>0</v>
      </c>
      <c r="AT284" s="182">
        <f t="shared" si="62"/>
        <v>74</v>
      </c>
      <c r="AU284" s="182">
        <f t="shared" si="62"/>
        <v>651</v>
      </c>
      <c r="AV284" s="182">
        <f t="shared" si="62"/>
        <v>152</v>
      </c>
      <c r="AW284" s="182">
        <f t="shared" si="62"/>
        <v>200</v>
      </c>
      <c r="AX284" s="183">
        <f t="shared" si="62"/>
        <v>1077</v>
      </c>
      <c r="AY284" s="181">
        <v>0</v>
      </c>
      <c r="AZ284" s="182">
        <v>80</v>
      </c>
      <c r="BA284" s="182">
        <v>623</v>
      </c>
      <c r="BB284" s="182">
        <v>143</v>
      </c>
      <c r="BC284" s="182">
        <v>203</v>
      </c>
      <c r="BD284" s="183">
        <v>1049</v>
      </c>
      <c r="BE284" s="184">
        <v>0</v>
      </c>
      <c r="BF284" s="185">
        <v>0</v>
      </c>
      <c r="BG284" s="186"/>
      <c r="BH284" s="184">
        <v>94</v>
      </c>
      <c r="BI284" s="182"/>
      <c r="BJ284" s="185">
        <v>-15</v>
      </c>
      <c r="BK284" s="186">
        <v>-0.13761467889908258</v>
      </c>
      <c r="BL284" s="184">
        <v>593</v>
      </c>
      <c r="BM284" s="185">
        <v>-213</v>
      </c>
      <c r="BN284" s="186">
        <v>-0.26426799007444168</v>
      </c>
      <c r="BO284" s="184">
        <v>131</v>
      </c>
      <c r="BP284" s="185">
        <v>-6</v>
      </c>
      <c r="BQ284" s="186">
        <v>-4.3795620437956206E-2</v>
      </c>
      <c r="BR284" s="184">
        <v>203</v>
      </c>
      <c r="BS284" s="185">
        <v>9</v>
      </c>
      <c r="BT284" s="186">
        <v>4.6391752577319589E-2</v>
      </c>
      <c r="BU284" s="184">
        <v>1021</v>
      </c>
      <c r="BV284" s="185">
        <v>-225</v>
      </c>
      <c r="BW284" s="186">
        <v>-0.18057784911717495</v>
      </c>
    </row>
    <row r="285" spans="1:75" s="155" customFormat="1" ht="12" x14ac:dyDescent="0.2">
      <c r="A285" s="187"/>
      <c r="B285" s="180"/>
      <c r="C285" s="181"/>
      <c r="D285" s="182"/>
      <c r="E285" s="182"/>
      <c r="F285" s="182"/>
      <c r="G285" s="182"/>
      <c r="H285" s="183"/>
      <c r="I285" s="181"/>
      <c r="J285" s="182"/>
      <c r="K285" s="182"/>
      <c r="L285" s="182"/>
      <c r="M285" s="182"/>
      <c r="N285" s="183"/>
      <c r="O285" s="182"/>
      <c r="P285" s="182"/>
      <c r="Q285" s="182"/>
      <c r="R285" s="182"/>
      <c r="S285" s="182"/>
      <c r="T285" s="183"/>
      <c r="U285" s="181"/>
      <c r="V285" s="182"/>
      <c r="W285" s="182"/>
      <c r="X285" s="182"/>
      <c r="Y285" s="182"/>
      <c r="Z285" s="183"/>
      <c r="AA285" s="181"/>
      <c r="AB285" s="182"/>
      <c r="AC285" s="182"/>
      <c r="AD285" s="182"/>
      <c r="AE285" s="182"/>
      <c r="AF285" s="183"/>
      <c r="AG285" s="181"/>
      <c r="AH285" s="182"/>
      <c r="AI285" s="182"/>
      <c r="AJ285" s="182"/>
      <c r="AK285" s="182"/>
      <c r="AL285" s="183"/>
      <c r="AM285" s="181"/>
      <c r="AN285" s="182"/>
      <c r="AO285" s="182"/>
      <c r="AP285" s="182"/>
      <c r="AQ285" s="182"/>
      <c r="AR285" s="183"/>
      <c r="AS285" s="181"/>
      <c r="AT285" s="182"/>
      <c r="AU285" s="182"/>
      <c r="AV285" s="182"/>
      <c r="AW285" s="182"/>
      <c r="AX285" s="183"/>
      <c r="AY285" s="181"/>
      <c r="AZ285" s="182"/>
      <c r="BA285" s="182"/>
      <c r="BB285" s="182"/>
      <c r="BC285" s="182"/>
      <c r="BD285" s="183"/>
      <c r="BE285" s="184"/>
      <c r="BF285" s="185"/>
      <c r="BG285" s="186"/>
      <c r="BH285" s="184"/>
      <c r="BI285" s="182"/>
      <c r="BJ285" s="185"/>
      <c r="BK285" s="186"/>
      <c r="BL285" s="184"/>
      <c r="BM285" s="185"/>
      <c r="BN285" s="186"/>
      <c r="BO285" s="184"/>
      <c r="BP285" s="185"/>
      <c r="BQ285" s="186"/>
      <c r="BR285" s="184"/>
      <c r="BS285" s="185"/>
      <c r="BT285" s="186"/>
      <c r="BU285" s="184"/>
      <c r="BV285" s="185"/>
      <c r="BW285" s="186"/>
    </row>
    <row r="286" spans="1:75" s="155" customFormat="1" ht="12" x14ac:dyDescent="0.2">
      <c r="A286" s="187" t="s">
        <v>492</v>
      </c>
      <c r="B286" s="180">
        <v>65</v>
      </c>
      <c r="C286" s="181">
        <v>0</v>
      </c>
      <c r="D286" s="182">
        <v>100</v>
      </c>
      <c r="E286" s="182">
        <v>756</v>
      </c>
      <c r="F286" s="182">
        <v>551</v>
      </c>
      <c r="G286" s="182">
        <v>681</v>
      </c>
      <c r="H286" s="183">
        <v>2088</v>
      </c>
      <c r="I286" s="181">
        <v>0</v>
      </c>
      <c r="J286" s="182">
        <v>119</v>
      </c>
      <c r="K286" s="182">
        <v>753</v>
      </c>
      <c r="L286" s="182">
        <v>541</v>
      </c>
      <c r="M286" s="182">
        <v>686</v>
      </c>
      <c r="N286" s="183">
        <v>2099</v>
      </c>
      <c r="O286" s="182">
        <v>0</v>
      </c>
      <c r="P286" s="182">
        <v>133</v>
      </c>
      <c r="Q286" s="182">
        <v>766</v>
      </c>
      <c r="R286" s="182">
        <v>553</v>
      </c>
      <c r="S286" s="182">
        <v>675</v>
      </c>
      <c r="T286" s="183">
        <v>2127</v>
      </c>
      <c r="U286" s="181">
        <v>0</v>
      </c>
      <c r="V286" s="182">
        <v>134</v>
      </c>
      <c r="W286" s="182">
        <v>741</v>
      </c>
      <c r="X286" s="182">
        <v>524</v>
      </c>
      <c r="Y286" s="182">
        <v>696</v>
      </c>
      <c r="Z286" s="183">
        <v>2095</v>
      </c>
      <c r="AA286" s="181">
        <v>0</v>
      </c>
      <c r="AB286" s="182">
        <v>131</v>
      </c>
      <c r="AC286" s="182">
        <v>753</v>
      </c>
      <c r="AD286" s="182">
        <v>505</v>
      </c>
      <c r="AE286" s="182">
        <v>683</v>
      </c>
      <c r="AF286" s="183">
        <v>2072</v>
      </c>
      <c r="AG286" s="181">
        <v>0</v>
      </c>
      <c r="AH286" s="182">
        <v>125</v>
      </c>
      <c r="AI286" s="182">
        <v>735</v>
      </c>
      <c r="AJ286" s="182">
        <v>497</v>
      </c>
      <c r="AK286" s="182">
        <v>655</v>
      </c>
      <c r="AL286" s="183">
        <v>2012</v>
      </c>
      <c r="AM286" s="181">
        <v>20</v>
      </c>
      <c r="AN286" s="182">
        <v>95</v>
      </c>
      <c r="AO286" s="182">
        <v>754</v>
      </c>
      <c r="AP286" s="182">
        <v>436</v>
      </c>
      <c r="AQ286" s="182">
        <v>681</v>
      </c>
      <c r="AR286" s="183">
        <v>1986</v>
      </c>
      <c r="AS286" s="181">
        <v>15</v>
      </c>
      <c r="AT286" s="182">
        <v>99</v>
      </c>
      <c r="AU286" s="182">
        <v>743</v>
      </c>
      <c r="AV286" s="182">
        <v>465</v>
      </c>
      <c r="AW286" s="182">
        <v>642</v>
      </c>
      <c r="AX286" s="183">
        <v>1964</v>
      </c>
      <c r="AY286" s="181">
        <v>20</v>
      </c>
      <c r="AZ286" s="182">
        <v>109</v>
      </c>
      <c r="BA286" s="182">
        <v>715</v>
      </c>
      <c r="BB286" s="182">
        <v>466</v>
      </c>
      <c r="BC286" s="182">
        <v>650</v>
      </c>
      <c r="BD286" s="183">
        <v>1960</v>
      </c>
      <c r="BE286" s="184">
        <v>24</v>
      </c>
      <c r="BF286" s="185">
        <v>24</v>
      </c>
      <c r="BG286" s="186"/>
      <c r="BH286" s="184">
        <v>107</v>
      </c>
      <c r="BI286" s="182"/>
      <c r="BJ286" s="185">
        <v>7</v>
      </c>
      <c r="BK286" s="186">
        <v>7.0000000000000007E-2</v>
      </c>
      <c r="BL286" s="184">
        <v>682</v>
      </c>
      <c r="BM286" s="185">
        <v>-74</v>
      </c>
      <c r="BN286" s="186">
        <v>-9.7883597883597878E-2</v>
      </c>
      <c r="BO286" s="184">
        <v>484</v>
      </c>
      <c r="BP286" s="185">
        <v>-67</v>
      </c>
      <c r="BQ286" s="186">
        <v>-0.12159709618874773</v>
      </c>
      <c r="BR286" s="184">
        <v>598</v>
      </c>
      <c r="BS286" s="185">
        <v>-83</v>
      </c>
      <c r="BT286" s="186">
        <v>-0.12187958883994127</v>
      </c>
      <c r="BU286" s="184">
        <v>1895</v>
      </c>
      <c r="BV286" s="185">
        <v>-193</v>
      </c>
      <c r="BW286" s="186">
        <v>-9.2432950191570884E-2</v>
      </c>
    </row>
    <row r="287" spans="1:75" s="155" customFormat="1" ht="12" x14ac:dyDescent="0.2">
      <c r="A287" s="179" t="s">
        <v>493</v>
      </c>
      <c r="B287" s="180">
        <v>65</v>
      </c>
      <c r="C287" s="181">
        <v>0</v>
      </c>
      <c r="D287" s="182">
        <v>100</v>
      </c>
      <c r="E287" s="182">
        <v>756</v>
      </c>
      <c r="F287" s="182">
        <v>551</v>
      </c>
      <c r="G287" s="182">
        <v>681</v>
      </c>
      <c r="H287" s="183">
        <v>2088</v>
      </c>
      <c r="I287" s="181">
        <v>0</v>
      </c>
      <c r="J287" s="182">
        <v>119</v>
      </c>
      <c r="K287" s="182">
        <v>753</v>
      </c>
      <c r="L287" s="182">
        <v>541</v>
      </c>
      <c r="M287" s="182">
        <v>686</v>
      </c>
      <c r="N287" s="183">
        <v>2099</v>
      </c>
      <c r="O287" s="182">
        <v>0</v>
      </c>
      <c r="P287" s="182">
        <v>133</v>
      </c>
      <c r="Q287" s="182">
        <v>766</v>
      </c>
      <c r="R287" s="182">
        <v>553</v>
      </c>
      <c r="S287" s="182">
        <v>675</v>
      </c>
      <c r="T287" s="183">
        <v>2127</v>
      </c>
      <c r="U287" s="181">
        <v>0</v>
      </c>
      <c r="V287" s="182">
        <v>134</v>
      </c>
      <c r="W287" s="182">
        <v>741</v>
      </c>
      <c r="X287" s="182">
        <v>524</v>
      </c>
      <c r="Y287" s="182">
        <v>696</v>
      </c>
      <c r="Z287" s="183">
        <v>2095</v>
      </c>
      <c r="AA287" s="181">
        <v>0</v>
      </c>
      <c r="AB287" s="182">
        <v>131</v>
      </c>
      <c r="AC287" s="182">
        <v>753</v>
      </c>
      <c r="AD287" s="182">
        <v>505</v>
      </c>
      <c r="AE287" s="182">
        <v>683</v>
      </c>
      <c r="AF287" s="183">
        <v>2072</v>
      </c>
      <c r="AG287" s="181">
        <v>0</v>
      </c>
      <c r="AH287" s="182">
        <v>125</v>
      </c>
      <c r="AI287" s="182">
        <v>735</v>
      </c>
      <c r="AJ287" s="182">
        <v>497</v>
      </c>
      <c r="AK287" s="182">
        <v>655</v>
      </c>
      <c r="AL287" s="183">
        <v>2012</v>
      </c>
      <c r="AM287" s="181">
        <v>20</v>
      </c>
      <c r="AN287" s="182">
        <v>95</v>
      </c>
      <c r="AO287" s="182">
        <v>754</v>
      </c>
      <c r="AP287" s="182">
        <v>436</v>
      </c>
      <c r="AQ287" s="182">
        <v>681</v>
      </c>
      <c r="AR287" s="183">
        <v>1986</v>
      </c>
      <c r="AS287" s="181">
        <f t="shared" ref="AS287:AX287" si="63">SUM(AS286)</f>
        <v>15</v>
      </c>
      <c r="AT287" s="182">
        <f t="shared" si="63"/>
        <v>99</v>
      </c>
      <c r="AU287" s="182">
        <f t="shared" si="63"/>
        <v>743</v>
      </c>
      <c r="AV287" s="182">
        <f t="shared" si="63"/>
        <v>465</v>
      </c>
      <c r="AW287" s="182">
        <f t="shared" si="63"/>
        <v>642</v>
      </c>
      <c r="AX287" s="183">
        <f t="shared" si="63"/>
        <v>1964</v>
      </c>
      <c r="AY287" s="181">
        <v>20</v>
      </c>
      <c r="AZ287" s="182">
        <v>109</v>
      </c>
      <c r="BA287" s="182">
        <v>715</v>
      </c>
      <c r="BB287" s="182">
        <v>466</v>
      </c>
      <c r="BC287" s="182">
        <v>650</v>
      </c>
      <c r="BD287" s="183">
        <v>1960</v>
      </c>
      <c r="BE287" s="184">
        <v>24</v>
      </c>
      <c r="BF287" s="185">
        <v>24</v>
      </c>
      <c r="BG287" s="186"/>
      <c r="BH287" s="184">
        <v>107</v>
      </c>
      <c r="BI287" s="182"/>
      <c r="BJ287" s="185">
        <v>7</v>
      </c>
      <c r="BK287" s="186">
        <v>7.0000000000000007E-2</v>
      </c>
      <c r="BL287" s="184">
        <v>682</v>
      </c>
      <c r="BM287" s="185">
        <v>-74</v>
      </c>
      <c r="BN287" s="186">
        <v>-9.7883597883597878E-2</v>
      </c>
      <c r="BO287" s="184">
        <v>484</v>
      </c>
      <c r="BP287" s="185">
        <v>-67</v>
      </c>
      <c r="BQ287" s="186">
        <v>-0.12159709618874773</v>
      </c>
      <c r="BR287" s="184">
        <v>598</v>
      </c>
      <c r="BS287" s="185">
        <v>-83</v>
      </c>
      <c r="BT287" s="186">
        <v>-0.12187958883994127</v>
      </c>
      <c r="BU287" s="184">
        <v>1895</v>
      </c>
      <c r="BV287" s="185">
        <v>-193</v>
      </c>
      <c r="BW287" s="186">
        <v>-9.2432950191570884E-2</v>
      </c>
    </row>
    <row r="288" spans="1:75" s="155" customFormat="1" ht="12" x14ac:dyDescent="0.2">
      <c r="A288" s="187"/>
      <c r="B288" s="180"/>
      <c r="C288" s="181"/>
      <c r="D288" s="182"/>
      <c r="E288" s="182"/>
      <c r="F288" s="182"/>
      <c r="G288" s="182"/>
      <c r="H288" s="183"/>
      <c r="I288" s="181"/>
      <c r="J288" s="182"/>
      <c r="K288" s="182"/>
      <c r="L288" s="182"/>
      <c r="M288" s="182"/>
      <c r="N288" s="183"/>
      <c r="O288" s="182"/>
      <c r="P288" s="182"/>
      <c r="Q288" s="182"/>
      <c r="R288" s="182"/>
      <c r="S288" s="182"/>
      <c r="T288" s="183"/>
      <c r="U288" s="181"/>
      <c r="V288" s="182"/>
      <c r="W288" s="182"/>
      <c r="X288" s="182"/>
      <c r="Y288" s="182"/>
      <c r="Z288" s="183"/>
      <c r="AA288" s="181"/>
      <c r="AB288" s="182"/>
      <c r="AC288" s="182"/>
      <c r="AD288" s="182"/>
      <c r="AE288" s="182"/>
      <c r="AF288" s="183"/>
      <c r="AG288" s="181"/>
      <c r="AH288" s="182"/>
      <c r="AI288" s="182"/>
      <c r="AJ288" s="182"/>
      <c r="AK288" s="182"/>
      <c r="AL288" s="183"/>
      <c r="AM288" s="181"/>
      <c r="AN288" s="182"/>
      <c r="AO288" s="182"/>
      <c r="AP288" s="182"/>
      <c r="AQ288" s="182"/>
      <c r="AR288" s="183"/>
      <c r="AS288" s="181"/>
      <c r="AT288" s="182"/>
      <c r="AU288" s="182"/>
      <c r="AV288" s="182"/>
      <c r="AW288" s="182"/>
      <c r="AX288" s="183"/>
      <c r="AY288" s="181"/>
      <c r="AZ288" s="182"/>
      <c r="BA288" s="182"/>
      <c r="BB288" s="182"/>
      <c r="BC288" s="182"/>
      <c r="BD288" s="183"/>
      <c r="BE288" s="184"/>
      <c r="BF288" s="185"/>
      <c r="BG288" s="186"/>
      <c r="BH288" s="184"/>
      <c r="BI288" s="182"/>
      <c r="BJ288" s="185"/>
      <c r="BK288" s="186"/>
      <c r="BL288" s="184"/>
      <c r="BM288" s="185"/>
      <c r="BN288" s="186"/>
      <c r="BO288" s="184"/>
      <c r="BP288" s="185"/>
      <c r="BQ288" s="186"/>
      <c r="BR288" s="184"/>
      <c r="BS288" s="185"/>
      <c r="BT288" s="186"/>
      <c r="BU288" s="184"/>
      <c r="BV288" s="185"/>
      <c r="BW288" s="186"/>
    </row>
    <row r="289" spans="1:75" s="155" customFormat="1" ht="12" x14ac:dyDescent="0.2">
      <c r="A289" s="187" t="s">
        <v>25</v>
      </c>
      <c r="B289" s="180">
        <v>66</v>
      </c>
      <c r="C289" s="181">
        <v>8</v>
      </c>
      <c r="D289" s="182">
        <v>55</v>
      </c>
      <c r="E289" s="182">
        <v>473</v>
      </c>
      <c r="F289" s="182">
        <v>180</v>
      </c>
      <c r="G289" s="182">
        <v>341</v>
      </c>
      <c r="H289" s="183">
        <v>1057</v>
      </c>
      <c r="I289" s="181">
        <v>4</v>
      </c>
      <c r="J289" s="182">
        <v>56</v>
      </c>
      <c r="K289" s="182">
        <v>453</v>
      </c>
      <c r="L289" s="182">
        <v>164</v>
      </c>
      <c r="M289" s="182">
        <v>369</v>
      </c>
      <c r="N289" s="183">
        <v>1046</v>
      </c>
      <c r="O289" s="182">
        <v>18</v>
      </c>
      <c r="P289" s="182">
        <v>60</v>
      </c>
      <c r="Q289" s="182">
        <v>451</v>
      </c>
      <c r="R289" s="182">
        <v>179</v>
      </c>
      <c r="S289" s="182">
        <v>353</v>
      </c>
      <c r="T289" s="183">
        <v>1061</v>
      </c>
      <c r="U289" s="181">
        <v>18</v>
      </c>
      <c r="V289" s="182">
        <v>45</v>
      </c>
      <c r="W289" s="182">
        <v>455</v>
      </c>
      <c r="X289" s="182">
        <v>171</v>
      </c>
      <c r="Y289" s="182">
        <v>355</v>
      </c>
      <c r="Z289" s="183">
        <v>1044</v>
      </c>
      <c r="AA289" s="181">
        <v>23</v>
      </c>
      <c r="AB289" s="182">
        <v>51</v>
      </c>
      <c r="AC289" s="182">
        <v>441</v>
      </c>
      <c r="AD289" s="182">
        <v>164</v>
      </c>
      <c r="AE289" s="182">
        <v>374</v>
      </c>
      <c r="AF289" s="183">
        <v>1053</v>
      </c>
      <c r="AG289" s="181">
        <v>17</v>
      </c>
      <c r="AH289" s="182">
        <v>45</v>
      </c>
      <c r="AI289" s="182">
        <v>450</v>
      </c>
      <c r="AJ289" s="182">
        <v>168</v>
      </c>
      <c r="AK289" s="182">
        <v>355</v>
      </c>
      <c r="AL289" s="183">
        <v>1035</v>
      </c>
      <c r="AM289" s="181">
        <v>21</v>
      </c>
      <c r="AN289" s="182">
        <v>54</v>
      </c>
      <c r="AO289" s="182">
        <v>396</v>
      </c>
      <c r="AP289" s="182">
        <v>166</v>
      </c>
      <c r="AQ289" s="182">
        <v>334</v>
      </c>
      <c r="AR289" s="183">
        <v>971</v>
      </c>
      <c r="AS289" s="181">
        <v>26</v>
      </c>
      <c r="AT289" s="182">
        <v>47</v>
      </c>
      <c r="AU289" s="182">
        <v>423</v>
      </c>
      <c r="AV289" s="182">
        <v>164</v>
      </c>
      <c r="AW289" s="182">
        <v>338</v>
      </c>
      <c r="AX289" s="183">
        <v>998</v>
      </c>
      <c r="AY289" s="181">
        <v>21</v>
      </c>
      <c r="AZ289" s="182">
        <v>52</v>
      </c>
      <c r="BA289" s="182">
        <v>421</v>
      </c>
      <c r="BB289" s="182">
        <v>152</v>
      </c>
      <c r="BC289" s="182">
        <v>329</v>
      </c>
      <c r="BD289" s="183">
        <v>975</v>
      </c>
      <c r="BE289" s="184">
        <v>25</v>
      </c>
      <c r="BF289" s="185">
        <v>17</v>
      </c>
      <c r="BG289" s="186">
        <v>2.125</v>
      </c>
      <c r="BH289" s="184">
        <v>54</v>
      </c>
      <c r="BI289" s="182"/>
      <c r="BJ289" s="185">
        <v>-1</v>
      </c>
      <c r="BK289" s="186">
        <v>-1.8181818181818181E-2</v>
      </c>
      <c r="BL289" s="184">
        <v>408</v>
      </c>
      <c r="BM289" s="185">
        <v>-65</v>
      </c>
      <c r="BN289" s="186">
        <v>-0.13742071881606766</v>
      </c>
      <c r="BO289" s="184">
        <v>152</v>
      </c>
      <c r="BP289" s="185">
        <v>-28</v>
      </c>
      <c r="BQ289" s="186">
        <v>-0.15555555555555556</v>
      </c>
      <c r="BR289" s="184">
        <v>316</v>
      </c>
      <c r="BS289" s="185">
        <v>-25</v>
      </c>
      <c r="BT289" s="186">
        <v>-7.331378299120235E-2</v>
      </c>
      <c r="BU289" s="184">
        <v>955</v>
      </c>
      <c r="BV289" s="185">
        <v>-102</v>
      </c>
      <c r="BW289" s="186">
        <v>-9.6499526963103127E-2</v>
      </c>
    </row>
    <row r="290" spans="1:75" s="155" customFormat="1" ht="12" x14ac:dyDescent="0.2">
      <c r="A290" s="179" t="s">
        <v>494</v>
      </c>
      <c r="B290" s="180">
        <v>66</v>
      </c>
      <c r="C290" s="181">
        <v>8</v>
      </c>
      <c r="D290" s="182">
        <v>55</v>
      </c>
      <c r="E290" s="182">
        <v>473</v>
      </c>
      <c r="F290" s="182">
        <v>180</v>
      </c>
      <c r="G290" s="182">
        <v>341</v>
      </c>
      <c r="H290" s="183">
        <v>1057</v>
      </c>
      <c r="I290" s="181">
        <v>4</v>
      </c>
      <c r="J290" s="182">
        <v>56</v>
      </c>
      <c r="K290" s="182">
        <v>453</v>
      </c>
      <c r="L290" s="182">
        <v>164</v>
      </c>
      <c r="M290" s="182">
        <v>369</v>
      </c>
      <c r="N290" s="183">
        <v>1046</v>
      </c>
      <c r="O290" s="182">
        <v>18</v>
      </c>
      <c r="P290" s="182">
        <v>60</v>
      </c>
      <c r="Q290" s="182">
        <v>451</v>
      </c>
      <c r="R290" s="182">
        <v>179</v>
      </c>
      <c r="S290" s="182">
        <v>353</v>
      </c>
      <c r="T290" s="183">
        <v>1061</v>
      </c>
      <c r="U290" s="181">
        <v>18</v>
      </c>
      <c r="V290" s="182">
        <v>45</v>
      </c>
      <c r="W290" s="182">
        <v>455</v>
      </c>
      <c r="X290" s="182">
        <v>171</v>
      </c>
      <c r="Y290" s="182">
        <v>355</v>
      </c>
      <c r="Z290" s="183">
        <v>1044</v>
      </c>
      <c r="AA290" s="181">
        <v>23</v>
      </c>
      <c r="AB290" s="182">
        <v>51</v>
      </c>
      <c r="AC290" s="182">
        <v>441</v>
      </c>
      <c r="AD290" s="182">
        <v>164</v>
      </c>
      <c r="AE290" s="182">
        <v>374</v>
      </c>
      <c r="AF290" s="183">
        <v>1053</v>
      </c>
      <c r="AG290" s="181">
        <v>17</v>
      </c>
      <c r="AH290" s="182">
        <v>45</v>
      </c>
      <c r="AI290" s="182">
        <v>450</v>
      </c>
      <c r="AJ290" s="182">
        <v>168</v>
      </c>
      <c r="AK290" s="182">
        <v>355</v>
      </c>
      <c r="AL290" s="183">
        <v>1035</v>
      </c>
      <c r="AM290" s="181">
        <v>21</v>
      </c>
      <c r="AN290" s="182">
        <v>54</v>
      </c>
      <c r="AO290" s="182">
        <v>396</v>
      </c>
      <c r="AP290" s="182">
        <v>166</v>
      </c>
      <c r="AQ290" s="182">
        <v>334</v>
      </c>
      <c r="AR290" s="183">
        <v>971</v>
      </c>
      <c r="AS290" s="181">
        <f t="shared" ref="AS290:AX290" si="64">SUM(AS289)</f>
        <v>26</v>
      </c>
      <c r="AT290" s="182">
        <f t="shared" si="64"/>
        <v>47</v>
      </c>
      <c r="AU290" s="182">
        <f t="shared" si="64"/>
        <v>423</v>
      </c>
      <c r="AV290" s="182">
        <f t="shared" si="64"/>
        <v>164</v>
      </c>
      <c r="AW290" s="182">
        <f t="shared" si="64"/>
        <v>338</v>
      </c>
      <c r="AX290" s="183">
        <f t="shared" si="64"/>
        <v>998</v>
      </c>
      <c r="AY290" s="181">
        <v>21</v>
      </c>
      <c r="AZ290" s="182">
        <v>52</v>
      </c>
      <c r="BA290" s="182">
        <v>421</v>
      </c>
      <c r="BB290" s="182">
        <v>152</v>
      </c>
      <c r="BC290" s="182">
        <v>329</v>
      </c>
      <c r="BD290" s="183">
        <v>975</v>
      </c>
      <c r="BE290" s="184">
        <v>25</v>
      </c>
      <c r="BF290" s="185">
        <v>17</v>
      </c>
      <c r="BG290" s="186">
        <v>2.125</v>
      </c>
      <c r="BH290" s="184">
        <v>54</v>
      </c>
      <c r="BI290" s="182"/>
      <c r="BJ290" s="185">
        <v>-1</v>
      </c>
      <c r="BK290" s="186">
        <v>-1.8181818181818181E-2</v>
      </c>
      <c r="BL290" s="184">
        <v>408</v>
      </c>
      <c r="BM290" s="185">
        <v>-65</v>
      </c>
      <c r="BN290" s="186">
        <v>-0.13742071881606766</v>
      </c>
      <c r="BO290" s="184">
        <v>152</v>
      </c>
      <c r="BP290" s="185">
        <v>-28</v>
      </c>
      <c r="BQ290" s="186">
        <v>-0.15555555555555556</v>
      </c>
      <c r="BR290" s="184">
        <v>316</v>
      </c>
      <c r="BS290" s="185">
        <v>-25</v>
      </c>
      <c r="BT290" s="186">
        <v>-7.331378299120235E-2</v>
      </c>
      <c r="BU290" s="184">
        <v>955</v>
      </c>
      <c r="BV290" s="185">
        <v>-102</v>
      </c>
      <c r="BW290" s="186">
        <v>-9.6499526963103127E-2</v>
      </c>
    </row>
    <row r="291" spans="1:75" s="155" customFormat="1" ht="12" x14ac:dyDescent="0.2">
      <c r="A291" s="187"/>
      <c r="B291" s="180"/>
      <c r="C291" s="181"/>
      <c r="D291" s="182"/>
      <c r="E291" s="182"/>
      <c r="F291" s="182"/>
      <c r="G291" s="182"/>
      <c r="H291" s="183"/>
      <c r="I291" s="181"/>
      <c r="J291" s="182"/>
      <c r="K291" s="182"/>
      <c r="L291" s="182"/>
      <c r="M291" s="182"/>
      <c r="N291" s="183"/>
      <c r="O291" s="182"/>
      <c r="P291" s="182"/>
      <c r="Q291" s="182"/>
      <c r="R291" s="182"/>
      <c r="S291" s="182"/>
      <c r="T291" s="183"/>
      <c r="U291" s="181"/>
      <c r="V291" s="182"/>
      <c r="W291" s="182"/>
      <c r="X291" s="182"/>
      <c r="Y291" s="182"/>
      <c r="Z291" s="183"/>
      <c r="AA291" s="181"/>
      <c r="AB291" s="182"/>
      <c r="AC291" s="182"/>
      <c r="AD291" s="182"/>
      <c r="AE291" s="182"/>
      <c r="AF291" s="183"/>
      <c r="AG291" s="181"/>
      <c r="AH291" s="182"/>
      <c r="AI291" s="182"/>
      <c r="AJ291" s="182"/>
      <c r="AK291" s="182"/>
      <c r="AL291" s="183"/>
      <c r="AM291" s="181"/>
      <c r="AN291" s="182"/>
      <c r="AO291" s="182"/>
      <c r="AP291" s="182"/>
      <c r="AQ291" s="182"/>
      <c r="AR291" s="183"/>
      <c r="AS291" s="181"/>
      <c r="AT291" s="182"/>
      <c r="AU291" s="182"/>
      <c r="AV291" s="182"/>
      <c r="AW291" s="182"/>
      <c r="AX291" s="183"/>
      <c r="AY291" s="181"/>
      <c r="AZ291" s="182"/>
      <c r="BA291" s="182"/>
      <c r="BB291" s="182"/>
      <c r="BC291" s="182"/>
      <c r="BD291" s="183"/>
      <c r="BE291" s="184"/>
      <c r="BF291" s="185"/>
      <c r="BG291" s="186"/>
      <c r="BH291" s="184"/>
      <c r="BI291" s="182"/>
      <c r="BJ291" s="185"/>
      <c r="BK291" s="186"/>
      <c r="BL291" s="184"/>
      <c r="BM291" s="185"/>
      <c r="BN291" s="186"/>
      <c r="BO291" s="184"/>
      <c r="BP291" s="185"/>
      <c r="BQ291" s="186"/>
      <c r="BR291" s="184"/>
      <c r="BS291" s="185"/>
      <c r="BT291" s="186"/>
      <c r="BU291" s="184"/>
      <c r="BV291" s="185"/>
      <c r="BW291" s="186"/>
    </row>
    <row r="292" spans="1:75" s="155" customFormat="1" ht="12" x14ac:dyDescent="0.2">
      <c r="A292" s="187" t="s">
        <v>15</v>
      </c>
      <c r="B292" s="180">
        <v>67</v>
      </c>
      <c r="C292" s="181">
        <v>14</v>
      </c>
      <c r="D292" s="182">
        <v>71</v>
      </c>
      <c r="E292" s="182">
        <v>517</v>
      </c>
      <c r="F292" s="182">
        <v>603</v>
      </c>
      <c r="G292" s="182">
        <v>615</v>
      </c>
      <c r="H292" s="183">
        <v>1820</v>
      </c>
      <c r="I292" s="181">
        <v>16</v>
      </c>
      <c r="J292" s="182">
        <v>90</v>
      </c>
      <c r="K292" s="182">
        <v>475</v>
      </c>
      <c r="L292" s="182">
        <v>624</v>
      </c>
      <c r="M292" s="182">
        <v>606</v>
      </c>
      <c r="N292" s="183">
        <v>1811</v>
      </c>
      <c r="O292" s="182">
        <v>18</v>
      </c>
      <c r="P292" s="182">
        <v>75</v>
      </c>
      <c r="Q292" s="182">
        <v>470</v>
      </c>
      <c r="R292" s="182">
        <v>598</v>
      </c>
      <c r="S292" s="182">
        <v>637</v>
      </c>
      <c r="T292" s="183">
        <v>1798</v>
      </c>
      <c r="U292" s="181">
        <v>12</v>
      </c>
      <c r="V292" s="182">
        <v>89</v>
      </c>
      <c r="W292" s="182">
        <v>445</v>
      </c>
      <c r="X292" s="182">
        <v>606</v>
      </c>
      <c r="Y292" s="182">
        <v>640</v>
      </c>
      <c r="Z292" s="183">
        <v>1792</v>
      </c>
      <c r="AA292" s="181">
        <v>17</v>
      </c>
      <c r="AB292" s="182">
        <v>83</v>
      </c>
      <c r="AC292" s="182">
        <v>437</v>
      </c>
      <c r="AD292" s="182">
        <v>592</v>
      </c>
      <c r="AE292" s="182">
        <v>640</v>
      </c>
      <c r="AF292" s="183">
        <v>1769</v>
      </c>
      <c r="AG292" s="181">
        <v>16</v>
      </c>
      <c r="AH292" s="182">
        <v>77</v>
      </c>
      <c r="AI292" s="182">
        <v>423</v>
      </c>
      <c r="AJ292" s="182">
        <v>523</v>
      </c>
      <c r="AK292" s="182">
        <v>662</v>
      </c>
      <c r="AL292" s="183">
        <v>1701</v>
      </c>
      <c r="AM292" s="181">
        <v>8</v>
      </c>
      <c r="AN292" s="182">
        <v>83</v>
      </c>
      <c r="AO292" s="182">
        <v>425</v>
      </c>
      <c r="AP292" s="182">
        <v>513</v>
      </c>
      <c r="AQ292" s="182">
        <v>626</v>
      </c>
      <c r="AR292" s="183">
        <v>1655</v>
      </c>
      <c r="AS292" s="181">
        <v>20</v>
      </c>
      <c r="AT292" s="182">
        <v>71</v>
      </c>
      <c r="AU292" s="182">
        <v>405</v>
      </c>
      <c r="AV292" s="182">
        <v>486</v>
      </c>
      <c r="AW292" s="182">
        <v>618</v>
      </c>
      <c r="AX292" s="183">
        <v>1600</v>
      </c>
      <c r="AY292" s="181">
        <v>17</v>
      </c>
      <c r="AZ292" s="182">
        <v>64</v>
      </c>
      <c r="BA292" s="182">
        <v>379</v>
      </c>
      <c r="BB292" s="182">
        <v>472</v>
      </c>
      <c r="BC292" s="182">
        <v>587</v>
      </c>
      <c r="BD292" s="183">
        <v>1519</v>
      </c>
      <c r="BE292" s="184">
        <v>13</v>
      </c>
      <c r="BF292" s="185">
        <v>-1</v>
      </c>
      <c r="BG292" s="186">
        <v>-7.1428571428571425E-2</v>
      </c>
      <c r="BH292" s="184">
        <v>67</v>
      </c>
      <c r="BI292" s="182"/>
      <c r="BJ292" s="185">
        <v>-4</v>
      </c>
      <c r="BK292" s="186">
        <v>-5.6338028169014086E-2</v>
      </c>
      <c r="BL292" s="184">
        <v>370</v>
      </c>
      <c r="BM292" s="185">
        <v>-147</v>
      </c>
      <c r="BN292" s="186">
        <v>-0.28433268858800775</v>
      </c>
      <c r="BO292" s="184">
        <v>470</v>
      </c>
      <c r="BP292" s="185">
        <v>-133</v>
      </c>
      <c r="BQ292" s="186">
        <v>-0.22056384742951907</v>
      </c>
      <c r="BR292" s="184">
        <v>522</v>
      </c>
      <c r="BS292" s="185">
        <v>-93</v>
      </c>
      <c r="BT292" s="186">
        <v>-0.15121951219512195</v>
      </c>
      <c r="BU292" s="184">
        <v>1442</v>
      </c>
      <c r="BV292" s="185">
        <v>-378</v>
      </c>
      <c r="BW292" s="186">
        <v>-0.2076923076923077</v>
      </c>
    </row>
    <row r="293" spans="1:75" s="155" customFormat="1" ht="12" x14ac:dyDescent="0.2">
      <c r="A293" s="179" t="s">
        <v>495</v>
      </c>
      <c r="B293" s="180">
        <v>67</v>
      </c>
      <c r="C293" s="181">
        <v>14</v>
      </c>
      <c r="D293" s="182">
        <v>71</v>
      </c>
      <c r="E293" s="182">
        <v>517</v>
      </c>
      <c r="F293" s="182">
        <v>603</v>
      </c>
      <c r="G293" s="182">
        <v>615</v>
      </c>
      <c r="H293" s="183">
        <v>1820</v>
      </c>
      <c r="I293" s="181">
        <v>16</v>
      </c>
      <c r="J293" s="182">
        <v>90</v>
      </c>
      <c r="K293" s="182">
        <v>475</v>
      </c>
      <c r="L293" s="182">
        <v>624</v>
      </c>
      <c r="M293" s="182">
        <v>606</v>
      </c>
      <c r="N293" s="183">
        <v>1811</v>
      </c>
      <c r="O293" s="182">
        <v>18</v>
      </c>
      <c r="P293" s="182">
        <v>75</v>
      </c>
      <c r="Q293" s="182">
        <v>470</v>
      </c>
      <c r="R293" s="182">
        <v>598</v>
      </c>
      <c r="S293" s="182">
        <v>637</v>
      </c>
      <c r="T293" s="183">
        <v>1798</v>
      </c>
      <c r="U293" s="181">
        <v>12</v>
      </c>
      <c r="V293" s="182">
        <v>89</v>
      </c>
      <c r="W293" s="182">
        <v>445</v>
      </c>
      <c r="X293" s="182">
        <v>606</v>
      </c>
      <c r="Y293" s="182">
        <v>640</v>
      </c>
      <c r="Z293" s="183">
        <v>1792</v>
      </c>
      <c r="AA293" s="181">
        <v>17</v>
      </c>
      <c r="AB293" s="182">
        <v>83</v>
      </c>
      <c r="AC293" s="182">
        <v>437</v>
      </c>
      <c r="AD293" s="182">
        <v>592</v>
      </c>
      <c r="AE293" s="182">
        <v>640</v>
      </c>
      <c r="AF293" s="183">
        <v>1769</v>
      </c>
      <c r="AG293" s="181">
        <v>16</v>
      </c>
      <c r="AH293" s="182">
        <v>77</v>
      </c>
      <c r="AI293" s="182">
        <v>423</v>
      </c>
      <c r="AJ293" s="182">
        <v>523</v>
      </c>
      <c r="AK293" s="182">
        <v>662</v>
      </c>
      <c r="AL293" s="183">
        <v>1701</v>
      </c>
      <c r="AM293" s="181">
        <v>8</v>
      </c>
      <c r="AN293" s="182">
        <v>83</v>
      </c>
      <c r="AO293" s="182">
        <v>425</v>
      </c>
      <c r="AP293" s="182">
        <v>513</v>
      </c>
      <c r="AQ293" s="182">
        <v>626</v>
      </c>
      <c r="AR293" s="183">
        <v>1655</v>
      </c>
      <c r="AS293" s="181">
        <f t="shared" ref="AS293:AX293" si="65">SUM(AS292)</f>
        <v>20</v>
      </c>
      <c r="AT293" s="182">
        <f t="shared" si="65"/>
        <v>71</v>
      </c>
      <c r="AU293" s="182">
        <f t="shared" si="65"/>
        <v>405</v>
      </c>
      <c r="AV293" s="182">
        <f t="shared" si="65"/>
        <v>486</v>
      </c>
      <c r="AW293" s="182">
        <f t="shared" si="65"/>
        <v>618</v>
      </c>
      <c r="AX293" s="183">
        <f t="shared" si="65"/>
        <v>1600</v>
      </c>
      <c r="AY293" s="181">
        <v>17</v>
      </c>
      <c r="AZ293" s="182">
        <v>64</v>
      </c>
      <c r="BA293" s="182">
        <v>379</v>
      </c>
      <c r="BB293" s="182">
        <v>472</v>
      </c>
      <c r="BC293" s="182">
        <v>587</v>
      </c>
      <c r="BD293" s="183">
        <v>1519</v>
      </c>
      <c r="BE293" s="184">
        <v>13</v>
      </c>
      <c r="BF293" s="185">
        <v>-1</v>
      </c>
      <c r="BG293" s="186">
        <v>-7.1428571428571425E-2</v>
      </c>
      <c r="BH293" s="184">
        <v>67</v>
      </c>
      <c r="BI293" s="182"/>
      <c r="BJ293" s="185">
        <v>-4</v>
      </c>
      <c r="BK293" s="186">
        <v>-5.6338028169014086E-2</v>
      </c>
      <c r="BL293" s="184">
        <v>370</v>
      </c>
      <c r="BM293" s="185">
        <v>-147</v>
      </c>
      <c r="BN293" s="186">
        <v>-0.28433268858800775</v>
      </c>
      <c r="BO293" s="184">
        <v>470</v>
      </c>
      <c r="BP293" s="185">
        <v>-133</v>
      </c>
      <c r="BQ293" s="186">
        <v>-0.22056384742951907</v>
      </c>
      <c r="BR293" s="184">
        <v>522</v>
      </c>
      <c r="BS293" s="185">
        <v>-93</v>
      </c>
      <c r="BT293" s="186">
        <v>-0.15121951219512195</v>
      </c>
      <c r="BU293" s="184">
        <v>1442</v>
      </c>
      <c r="BV293" s="185">
        <v>-378</v>
      </c>
      <c r="BW293" s="186">
        <v>-0.2076923076923077</v>
      </c>
    </row>
    <row r="294" spans="1:75" s="155" customFormat="1" ht="12" x14ac:dyDescent="0.2">
      <c r="A294" s="187"/>
      <c r="B294" s="180"/>
      <c r="C294" s="181"/>
      <c r="D294" s="182"/>
      <c r="E294" s="182"/>
      <c r="F294" s="182"/>
      <c r="G294" s="182"/>
      <c r="H294" s="183"/>
      <c r="I294" s="181"/>
      <c r="J294" s="182"/>
      <c r="K294" s="182"/>
      <c r="L294" s="182"/>
      <c r="M294" s="182"/>
      <c r="N294" s="183"/>
      <c r="O294" s="182"/>
      <c r="P294" s="182"/>
      <c r="Q294" s="182"/>
      <c r="R294" s="182"/>
      <c r="S294" s="182"/>
      <c r="T294" s="183"/>
      <c r="U294" s="181"/>
      <c r="V294" s="182"/>
      <c r="W294" s="182"/>
      <c r="X294" s="182"/>
      <c r="Y294" s="182"/>
      <c r="Z294" s="183"/>
      <c r="AA294" s="181"/>
      <c r="AB294" s="182"/>
      <c r="AC294" s="182"/>
      <c r="AD294" s="182"/>
      <c r="AE294" s="182"/>
      <c r="AF294" s="183"/>
      <c r="AG294" s="181"/>
      <c r="AH294" s="182"/>
      <c r="AI294" s="182"/>
      <c r="AJ294" s="182"/>
      <c r="AK294" s="182"/>
      <c r="AL294" s="183"/>
      <c r="AM294" s="181"/>
      <c r="AN294" s="182"/>
      <c r="AO294" s="182"/>
      <c r="AP294" s="182"/>
      <c r="AQ294" s="182"/>
      <c r="AR294" s="183"/>
      <c r="AS294" s="181"/>
      <c r="AT294" s="182"/>
      <c r="AU294" s="182"/>
      <c r="AV294" s="182"/>
      <c r="AW294" s="182"/>
      <c r="AX294" s="183"/>
      <c r="AY294" s="181"/>
      <c r="AZ294" s="182"/>
      <c r="BA294" s="182"/>
      <c r="BB294" s="182"/>
      <c r="BC294" s="182"/>
      <c r="BD294" s="183"/>
      <c r="BE294" s="184"/>
      <c r="BF294" s="185"/>
      <c r="BG294" s="186"/>
      <c r="BH294" s="184"/>
      <c r="BI294" s="182"/>
      <c r="BJ294" s="185"/>
      <c r="BK294" s="186"/>
      <c r="BL294" s="184"/>
      <c r="BM294" s="185"/>
      <c r="BN294" s="186"/>
      <c r="BO294" s="184"/>
      <c r="BP294" s="185"/>
      <c r="BQ294" s="186"/>
      <c r="BR294" s="184"/>
      <c r="BS294" s="185"/>
      <c r="BT294" s="186"/>
      <c r="BU294" s="184"/>
      <c r="BV294" s="185"/>
      <c r="BW294" s="186"/>
    </row>
    <row r="295" spans="1:75" s="155" customFormat="1" ht="12" x14ac:dyDescent="0.2">
      <c r="A295" s="187" t="s">
        <v>496</v>
      </c>
      <c r="B295" s="180">
        <v>68</v>
      </c>
      <c r="C295" s="181">
        <v>0</v>
      </c>
      <c r="D295" s="182">
        <v>22</v>
      </c>
      <c r="E295" s="182">
        <v>137</v>
      </c>
      <c r="F295" s="182">
        <v>100</v>
      </c>
      <c r="G295" s="182">
        <v>111</v>
      </c>
      <c r="H295" s="183">
        <v>370</v>
      </c>
      <c r="I295" s="181">
        <v>0</v>
      </c>
      <c r="J295" s="182">
        <v>31</v>
      </c>
      <c r="K295" s="182">
        <v>129</v>
      </c>
      <c r="L295" s="182">
        <v>111</v>
      </c>
      <c r="M295" s="182">
        <v>108</v>
      </c>
      <c r="N295" s="183">
        <v>379</v>
      </c>
      <c r="O295" s="182">
        <v>0</v>
      </c>
      <c r="P295" s="182">
        <v>25</v>
      </c>
      <c r="Q295" s="182">
        <v>136</v>
      </c>
      <c r="R295" s="182">
        <v>106</v>
      </c>
      <c r="S295" s="182">
        <v>116</v>
      </c>
      <c r="T295" s="183">
        <v>383</v>
      </c>
      <c r="U295" s="181">
        <v>0</v>
      </c>
      <c r="V295" s="182">
        <v>30</v>
      </c>
      <c r="W295" s="182">
        <v>141</v>
      </c>
      <c r="X295" s="182">
        <v>96</v>
      </c>
      <c r="Y295" s="182">
        <v>134</v>
      </c>
      <c r="Z295" s="183">
        <v>401</v>
      </c>
      <c r="AA295" s="181">
        <v>0</v>
      </c>
      <c r="AB295" s="182">
        <v>26</v>
      </c>
      <c r="AC295" s="182">
        <v>153</v>
      </c>
      <c r="AD295" s="182">
        <v>79</v>
      </c>
      <c r="AE295" s="182">
        <v>129</v>
      </c>
      <c r="AF295" s="183">
        <v>387</v>
      </c>
      <c r="AG295" s="181">
        <v>0</v>
      </c>
      <c r="AH295" s="182">
        <v>21</v>
      </c>
      <c r="AI295" s="182">
        <v>139</v>
      </c>
      <c r="AJ295" s="182">
        <v>84</v>
      </c>
      <c r="AK295" s="182">
        <v>125</v>
      </c>
      <c r="AL295" s="183">
        <v>369</v>
      </c>
      <c r="AM295" s="181">
        <v>0</v>
      </c>
      <c r="AN295" s="182">
        <v>23</v>
      </c>
      <c r="AO295" s="182">
        <v>135</v>
      </c>
      <c r="AP295" s="182">
        <v>91</v>
      </c>
      <c r="AQ295" s="182">
        <v>115</v>
      </c>
      <c r="AR295" s="183">
        <v>364</v>
      </c>
      <c r="AS295" s="181">
        <v>0</v>
      </c>
      <c r="AT295" s="182">
        <v>18</v>
      </c>
      <c r="AU295" s="182">
        <v>129</v>
      </c>
      <c r="AV295" s="182">
        <v>101</v>
      </c>
      <c r="AW295" s="182">
        <v>104</v>
      </c>
      <c r="AX295" s="183">
        <v>352</v>
      </c>
      <c r="AY295" s="181">
        <v>0</v>
      </c>
      <c r="AZ295" s="182">
        <v>44</v>
      </c>
      <c r="BA295" s="182">
        <v>104</v>
      </c>
      <c r="BB295" s="182">
        <v>90</v>
      </c>
      <c r="BC295" s="182">
        <v>107</v>
      </c>
      <c r="BD295" s="183">
        <v>345</v>
      </c>
      <c r="BE295" s="184">
        <v>0</v>
      </c>
      <c r="BF295" s="185">
        <v>0</v>
      </c>
      <c r="BG295" s="186"/>
      <c r="BH295" s="184">
        <v>19</v>
      </c>
      <c r="BI295" s="182"/>
      <c r="BJ295" s="185">
        <v>-3</v>
      </c>
      <c r="BK295" s="186">
        <v>-0.13636363636363635</v>
      </c>
      <c r="BL295" s="184">
        <v>115</v>
      </c>
      <c r="BM295" s="185">
        <v>-22</v>
      </c>
      <c r="BN295" s="186">
        <v>-0.16058394160583941</v>
      </c>
      <c r="BO295" s="184">
        <v>91</v>
      </c>
      <c r="BP295" s="185">
        <v>-9</v>
      </c>
      <c r="BQ295" s="186">
        <v>-0.09</v>
      </c>
      <c r="BR295" s="184">
        <v>98</v>
      </c>
      <c r="BS295" s="185">
        <v>-13</v>
      </c>
      <c r="BT295" s="186">
        <v>-0.11711711711711711</v>
      </c>
      <c r="BU295" s="184">
        <v>323</v>
      </c>
      <c r="BV295" s="185">
        <v>-47</v>
      </c>
      <c r="BW295" s="186">
        <v>-0.12702702702702703</v>
      </c>
    </row>
    <row r="296" spans="1:75" s="155" customFormat="1" ht="12" x14ac:dyDescent="0.2">
      <c r="A296" s="179" t="s">
        <v>497</v>
      </c>
      <c r="B296" s="180">
        <v>68</v>
      </c>
      <c r="C296" s="181">
        <v>0</v>
      </c>
      <c r="D296" s="182">
        <v>22</v>
      </c>
      <c r="E296" s="182">
        <v>137</v>
      </c>
      <c r="F296" s="182">
        <v>100</v>
      </c>
      <c r="G296" s="182">
        <v>111</v>
      </c>
      <c r="H296" s="183">
        <v>370</v>
      </c>
      <c r="I296" s="181">
        <v>0</v>
      </c>
      <c r="J296" s="182">
        <v>31</v>
      </c>
      <c r="K296" s="182">
        <v>129</v>
      </c>
      <c r="L296" s="182">
        <v>111</v>
      </c>
      <c r="M296" s="182">
        <v>108</v>
      </c>
      <c r="N296" s="183">
        <v>379</v>
      </c>
      <c r="O296" s="182">
        <v>0</v>
      </c>
      <c r="P296" s="182">
        <v>25</v>
      </c>
      <c r="Q296" s="182">
        <v>136</v>
      </c>
      <c r="R296" s="182">
        <v>106</v>
      </c>
      <c r="S296" s="182">
        <v>116</v>
      </c>
      <c r="T296" s="183">
        <v>383</v>
      </c>
      <c r="U296" s="181">
        <v>0</v>
      </c>
      <c r="V296" s="182">
        <v>30</v>
      </c>
      <c r="W296" s="182">
        <v>141</v>
      </c>
      <c r="X296" s="182">
        <v>96</v>
      </c>
      <c r="Y296" s="182">
        <v>134</v>
      </c>
      <c r="Z296" s="183">
        <v>401</v>
      </c>
      <c r="AA296" s="181">
        <v>0</v>
      </c>
      <c r="AB296" s="182">
        <v>26</v>
      </c>
      <c r="AC296" s="182">
        <v>153</v>
      </c>
      <c r="AD296" s="182">
        <v>79</v>
      </c>
      <c r="AE296" s="182">
        <v>129</v>
      </c>
      <c r="AF296" s="183">
        <v>387</v>
      </c>
      <c r="AG296" s="181">
        <v>0</v>
      </c>
      <c r="AH296" s="182">
        <v>21</v>
      </c>
      <c r="AI296" s="182">
        <v>139</v>
      </c>
      <c r="AJ296" s="182">
        <v>84</v>
      </c>
      <c r="AK296" s="182">
        <v>125</v>
      </c>
      <c r="AL296" s="183">
        <v>369</v>
      </c>
      <c r="AM296" s="181">
        <v>0</v>
      </c>
      <c r="AN296" s="182">
        <v>23</v>
      </c>
      <c r="AO296" s="182">
        <v>135</v>
      </c>
      <c r="AP296" s="182">
        <v>91</v>
      </c>
      <c r="AQ296" s="182">
        <v>115</v>
      </c>
      <c r="AR296" s="183">
        <v>364</v>
      </c>
      <c r="AS296" s="181">
        <f t="shared" ref="AS296:AX296" si="66">SUM(AS295)</f>
        <v>0</v>
      </c>
      <c r="AT296" s="182">
        <f t="shared" si="66"/>
        <v>18</v>
      </c>
      <c r="AU296" s="182">
        <f t="shared" si="66"/>
        <v>129</v>
      </c>
      <c r="AV296" s="182">
        <f t="shared" si="66"/>
        <v>101</v>
      </c>
      <c r="AW296" s="182">
        <f t="shared" si="66"/>
        <v>104</v>
      </c>
      <c r="AX296" s="183">
        <f t="shared" si="66"/>
        <v>352</v>
      </c>
      <c r="AY296" s="181">
        <v>0</v>
      </c>
      <c r="AZ296" s="182">
        <v>44</v>
      </c>
      <c r="BA296" s="182">
        <v>104</v>
      </c>
      <c r="BB296" s="182">
        <v>90</v>
      </c>
      <c r="BC296" s="182">
        <v>107</v>
      </c>
      <c r="BD296" s="183">
        <v>345</v>
      </c>
      <c r="BE296" s="184">
        <v>0</v>
      </c>
      <c r="BF296" s="185">
        <v>0</v>
      </c>
      <c r="BG296" s="186"/>
      <c r="BH296" s="184">
        <v>19</v>
      </c>
      <c r="BI296" s="182"/>
      <c r="BJ296" s="185">
        <v>-3</v>
      </c>
      <c r="BK296" s="186">
        <v>-0.13636363636363635</v>
      </c>
      <c r="BL296" s="184">
        <v>115</v>
      </c>
      <c r="BM296" s="185">
        <v>-22</v>
      </c>
      <c r="BN296" s="186">
        <v>-0.16058394160583941</v>
      </c>
      <c r="BO296" s="184">
        <v>91</v>
      </c>
      <c r="BP296" s="185">
        <v>-9</v>
      </c>
      <c r="BQ296" s="186">
        <v>-0.09</v>
      </c>
      <c r="BR296" s="184">
        <v>98</v>
      </c>
      <c r="BS296" s="185">
        <v>-13</v>
      </c>
      <c r="BT296" s="186">
        <v>-0.11711711711711711</v>
      </c>
      <c r="BU296" s="184">
        <v>323</v>
      </c>
      <c r="BV296" s="185">
        <v>-47</v>
      </c>
      <c r="BW296" s="186">
        <v>-0.12702702702702703</v>
      </c>
    </row>
    <row r="297" spans="1:75" s="155" customFormat="1" ht="12" x14ac:dyDescent="0.2">
      <c r="A297" s="187"/>
      <c r="B297" s="180"/>
      <c r="C297" s="181"/>
      <c r="D297" s="182"/>
      <c r="E297" s="182"/>
      <c r="F297" s="182"/>
      <c r="G297" s="182"/>
      <c r="H297" s="183"/>
      <c r="I297" s="181"/>
      <c r="J297" s="182"/>
      <c r="K297" s="182"/>
      <c r="L297" s="182"/>
      <c r="M297" s="182"/>
      <c r="N297" s="183"/>
      <c r="O297" s="182"/>
      <c r="P297" s="182"/>
      <c r="Q297" s="182"/>
      <c r="R297" s="182"/>
      <c r="S297" s="182"/>
      <c r="T297" s="183"/>
      <c r="U297" s="181"/>
      <c r="V297" s="182"/>
      <c r="W297" s="182"/>
      <c r="X297" s="182"/>
      <c r="Y297" s="182"/>
      <c r="Z297" s="183"/>
      <c r="AA297" s="181"/>
      <c r="AB297" s="182"/>
      <c r="AC297" s="182"/>
      <c r="AD297" s="182"/>
      <c r="AE297" s="182"/>
      <c r="AF297" s="183"/>
      <c r="AG297" s="181"/>
      <c r="AH297" s="182"/>
      <c r="AI297" s="182"/>
      <c r="AJ297" s="182"/>
      <c r="AK297" s="182"/>
      <c r="AL297" s="183"/>
      <c r="AM297" s="181"/>
      <c r="AN297" s="182"/>
      <c r="AO297" s="182"/>
      <c r="AP297" s="182"/>
      <c r="AQ297" s="182"/>
      <c r="AR297" s="183"/>
      <c r="AS297" s="181"/>
      <c r="AT297" s="182"/>
      <c r="AU297" s="182"/>
      <c r="AV297" s="182"/>
      <c r="AW297" s="182"/>
      <c r="AX297" s="183"/>
      <c r="AY297" s="181"/>
      <c r="AZ297" s="182"/>
      <c r="BA297" s="182"/>
      <c r="BB297" s="182"/>
      <c r="BC297" s="182"/>
      <c r="BD297" s="183"/>
      <c r="BE297" s="184"/>
      <c r="BF297" s="185"/>
      <c r="BG297" s="186"/>
      <c r="BH297" s="184"/>
      <c r="BI297" s="182"/>
      <c r="BJ297" s="185"/>
      <c r="BK297" s="186"/>
      <c r="BL297" s="184"/>
      <c r="BM297" s="185"/>
      <c r="BN297" s="186"/>
      <c r="BO297" s="184"/>
      <c r="BP297" s="185"/>
      <c r="BQ297" s="186"/>
      <c r="BR297" s="184"/>
      <c r="BS297" s="185"/>
      <c r="BT297" s="186"/>
      <c r="BU297" s="184"/>
      <c r="BV297" s="185"/>
      <c r="BW297" s="186"/>
    </row>
    <row r="298" spans="1:75" s="155" customFormat="1" ht="12" x14ac:dyDescent="0.2">
      <c r="A298" s="187" t="s">
        <v>498</v>
      </c>
      <c r="B298" s="180">
        <v>70</v>
      </c>
      <c r="C298" s="181">
        <v>0</v>
      </c>
      <c r="D298" s="182">
        <v>0</v>
      </c>
      <c r="E298" s="182">
        <v>445</v>
      </c>
      <c r="F298" s="182">
        <v>0</v>
      </c>
      <c r="G298" s="182">
        <v>751</v>
      </c>
      <c r="H298" s="183">
        <v>1196</v>
      </c>
      <c r="I298" s="181">
        <v>0</v>
      </c>
      <c r="J298" s="182">
        <v>0</v>
      </c>
      <c r="K298" s="182">
        <v>440</v>
      </c>
      <c r="L298" s="182">
        <v>0</v>
      </c>
      <c r="M298" s="182">
        <v>751</v>
      </c>
      <c r="N298" s="183">
        <v>1191</v>
      </c>
      <c r="O298" s="182">
        <v>0</v>
      </c>
      <c r="P298" s="182">
        <v>0</v>
      </c>
      <c r="Q298" s="182">
        <v>410</v>
      </c>
      <c r="R298" s="182">
        <v>0</v>
      </c>
      <c r="S298" s="182">
        <v>758</v>
      </c>
      <c r="T298" s="183">
        <v>1168</v>
      </c>
      <c r="U298" s="181">
        <v>0</v>
      </c>
      <c r="V298" s="182">
        <v>0</v>
      </c>
      <c r="W298" s="182">
        <v>392</v>
      </c>
      <c r="X298" s="182">
        <v>0</v>
      </c>
      <c r="Y298" s="182">
        <v>753</v>
      </c>
      <c r="Z298" s="183">
        <v>1145</v>
      </c>
      <c r="AA298" s="181">
        <v>0</v>
      </c>
      <c r="AB298" s="182">
        <v>0</v>
      </c>
      <c r="AC298" s="182">
        <v>422</v>
      </c>
      <c r="AD298" s="182">
        <v>0</v>
      </c>
      <c r="AE298" s="182">
        <v>728</v>
      </c>
      <c r="AF298" s="183">
        <v>1150</v>
      </c>
      <c r="AG298" s="181">
        <v>0</v>
      </c>
      <c r="AH298" s="182">
        <v>0</v>
      </c>
      <c r="AI298" s="182">
        <v>396</v>
      </c>
      <c r="AJ298" s="182">
        <v>0</v>
      </c>
      <c r="AK298" s="182">
        <v>743</v>
      </c>
      <c r="AL298" s="183">
        <v>1139</v>
      </c>
      <c r="AM298" s="181">
        <v>0</v>
      </c>
      <c r="AN298" s="182">
        <v>0</v>
      </c>
      <c r="AO298" s="182">
        <v>433</v>
      </c>
      <c r="AP298" s="182">
        <v>0</v>
      </c>
      <c r="AQ298" s="182">
        <v>712</v>
      </c>
      <c r="AR298" s="183">
        <v>1145</v>
      </c>
      <c r="AS298" s="181">
        <v>0</v>
      </c>
      <c r="AT298" s="182">
        <v>0</v>
      </c>
      <c r="AU298" s="182">
        <v>422</v>
      </c>
      <c r="AV298" s="182">
        <v>0</v>
      </c>
      <c r="AW298" s="182">
        <v>736</v>
      </c>
      <c r="AX298" s="183">
        <v>1158</v>
      </c>
      <c r="AY298" s="181">
        <v>0</v>
      </c>
      <c r="AZ298" s="182">
        <v>0</v>
      </c>
      <c r="BA298" s="182">
        <v>427</v>
      </c>
      <c r="BB298" s="182">
        <v>0</v>
      </c>
      <c r="BC298" s="182">
        <v>747</v>
      </c>
      <c r="BD298" s="183">
        <v>1174</v>
      </c>
      <c r="BE298" s="184">
        <v>0</v>
      </c>
      <c r="BF298" s="185">
        <v>0</v>
      </c>
      <c r="BG298" s="186"/>
      <c r="BH298" s="184">
        <v>0</v>
      </c>
      <c r="BI298" s="182"/>
      <c r="BJ298" s="185">
        <v>0</v>
      </c>
      <c r="BK298" s="186"/>
      <c r="BL298" s="184">
        <v>400</v>
      </c>
      <c r="BM298" s="185">
        <v>-45</v>
      </c>
      <c r="BN298" s="186">
        <v>-0.10112359550561797</v>
      </c>
      <c r="BO298" s="184">
        <v>0</v>
      </c>
      <c r="BP298" s="185">
        <v>0</v>
      </c>
      <c r="BQ298" s="186"/>
      <c r="BR298" s="184">
        <v>759</v>
      </c>
      <c r="BS298" s="185">
        <v>8</v>
      </c>
      <c r="BT298" s="186">
        <v>1.0652463382157125E-2</v>
      </c>
      <c r="BU298" s="184">
        <v>1159</v>
      </c>
      <c r="BV298" s="185">
        <v>-37</v>
      </c>
      <c r="BW298" s="186">
        <v>-3.0936454849498328E-2</v>
      </c>
    </row>
    <row r="299" spans="1:75" s="155" customFormat="1" ht="12" x14ac:dyDescent="0.2">
      <c r="A299" s="187" t="s">
        <v>249</v>
      </c>
      <c r="B299" s="180">
        <v>70</v>
      </c>
      <c r="C299" s="181">
        <v>0</v>
      </c>
      <c r="D299" s="182">
        <v>76</v>
      </c>
      <c r="E299" s="182">
        <v>434</v>
      </c>
      <c r="F299" s="182">
        <v>0</v>
      </c>
      <c r="G299" s="182">
        <v>0</v>
      </c>
      <c r="H299" s="183">
        <v>510</v>
      </c>
      <c r="I299" s="181">
        <v>0</v>
      </c>
      <c r="J299" s="182">
        <v>62</v>
      </c>
      <c r="K299" s="182">
        <v>458</v>
      </c>
      <c r="L299" s="182">
        <v>0</v>
      </c>
      <c r="M299" s="182">
        <v>0</v>
      </c>
      <c r="N299" s="183">
        <v>520</v>
      </c>
      <c r="O299" s="182">
        <v>0</v>
      </c>
      <c r="P299" s="182">
        <v>66</v>
      </c>
      <c r="Q299" s="182">
        <v>432</v>
      </c>
      <c r="R299" s="182">
        <v>0</v>
      </c>
      <c r="S299" s="182">
        <v>0</v>
      </c>
      <c r="T299" s="183">
        <v>498</v>
      </c>
      <c r="U299" s="181">
        <v>0</v>
      </c>
      <c r="V299" s="182">
        <v>60</v>
      </c>
      <c r="W299" s="182">
        <v>435</v>
      </c>
      <c r="X299" s="182">
        <v>0</v>
      </c>
      <c r="Y299" s="182">
        <v>0</v>
      </c>
      <c r="Z299" s="183">
        <v>495</v>
      </c>
      <c r="AA299" s="181">
        <v>0</v>
      </c>
      <c r="AB299" s="182">
        <v>68</v>
      </c>
      <c r="AC299" s="182">
        <v>414</v>
      </c>
      <c r="AD299" s="182">
        <v>0</v>
      </c>
      <c r="AE299" s="182">
        <v>0</v>
      </c>
      <c r="AF299" s="183">
        <v>482</v>
      </c>
      <c r="AG299" s="181">
        <v>0</v>
      </c>
      <c r="AH299" s="182">
        <v>68</v>
      </c>
      <c r="AI299" s="182">
        <v>421</v>
      </c>
      <c r="AJ299" s="182">
        <v>0</v>
      </c>
      <c r="AK299" s="182">
        <v>0</v>
      </c>
      <c r="AL299" s="183">
        <v>489</v>
      </c>
      <c r="AM299" s="181">
        <v>0</v>
      </c>
      <c r="AN299" s="182">
        <v>55</v>
      </c>
      <c r="AO299" s="182">
        <v>417</v>
      </c>
      <c r="AP299" s="182">
        <v>0</v>
      </c>
      <c r="AQ299" s="182">
        <v>0</v>
      </c>
      <c r="AR299" s="183">
        <v>472</v>
      </c>
      <c r="AS299" s="181">
        <v>0</v>
      </c>
      <c r="AT299" s="182">
        <v>78</v>
      </c>
      <c r="AU299" s="182">
        <v>435</v>
      </c>
      <c r="AV299" s="182">
        <v>0</v>
      </c>
      <c r="AW299" s="182">
        <v>0</v>
      </c>
      <c r="AX299" s="183">
        <v>513</v>
      </c>
      <c r="AY299" s="181">
        <v>0</v>
      </c>
      <c r="AZ299" s="182">
        <v>66</v>
      </c>
      <c r="BA299" s="182">
        <v>434</v>
      </c>
      <c r="BB299" s="182">
        <v>0</v>
      </c>
      <c r="BC299" s="182">
        <v>0</v>
      </c>
      <c r="BD299" s="183">
        <v>500</v>
      </c>
      <c r="BE299" s="184">
        <v>0</v>
      </c>
      <c r="BF299" s="185">
        <v>0</v>
      </c>
      <c r="BG299" s="186"/>
      <c r="BH299" s="184">
        <v>49</v>
      </c>
      <c r="BI299" s="182"/>
      <c r="BJ299" s="185">
        <v>-27</v>
      </c>
      <c r="BK299" s="186">
        <v>-0.35526315789473684</v>
      </c>
      <c r="BL299" s="184">
        <v>400</v>
      </c>
      <c r="BM299" s="185">
        <v>-34</v>
      </c>
      <c r="BN299" s="186">
        <v>-7.8341013824884786E-2</v>
      </c>
      <c r="BO299" s="184">
        <v>0</v>
      </c>
      <c r="BP299" s="185">
        <v>0</v>
      </c>
      <c r="BQ299" s="186"/>
      <c r="BR299" s="184">
        <v>0</v>
      </c>
      <c r="BS299" s="185">
        <v>0</v>
      </c>
      <c r="BT299" s="186"/>
      <c r="BU299" s="184">
        <v>449</v>
      </c>
      <c r="BV299" s="185">
        <v>-61</v>
      </c>
      <c r="BW299" s="186">
        <v>-0.11960784313725491</v>
      </c>
    </row>
    <row r="300" spans="1:75" s="155" customFormat="1" ht="12" x14ac:dyDescent="0.2">
      <c r="A300" s="179" t="s">
        <v>499</v>
      </c>
      <c r="B300" s="180">
        <v>70</v>
      </c>
      <c r="C300" s="181">
        <v>0</v>
      </c>
      <c r="D300" s="182">
        <v>76</v>
      </c>
      <c r="E300" s="182">
        <v>879</v>
      </c>
      <c r="F300" s="182">
        <v>0</v>
      </c>
      <c r="G300" s="182">
        <v>751</v>
      </c>
      <c r="H300" s="183">
        <v>1706</v>
      </c>
      <c r="I300" s="181">
        <v>0</v>
      </c>
      <c r="J300" s="182">
        <v>62</v>
      </c>
      <c r="K300" s="182">
        <v>898</v>
      </c>
      <c r="L300" s="182">
        <v>0</v>
      </c>
      <c r="M300" s="182">
        <v>751</v>
      </c>
      <c r="N300" s="183">
        <v>1711</v>
      </c>
      <c r="O300" s="182">
        <v>0</v>
      </c>
      <c r="P300" s="182">
        <v>66</v>
      </c>
      <c r="Q300" s="182">
        <v>842</v>
      </c>
      <c r="R300" s="182">
        <v>0</v>
      </c>
      <c r="S300" s="182">
        <v>758</v>
      </c>
      <c r="T300" s="183">
        <v>1666</v>
      </c>
      <c r="U300" s="181">
        <v>0</v>
      </c>
      <c r="V300" s="182">
        <v>60</v>
      </c>
      <c r="W300" s="182">
        <v>827</v>
      </c>
      <c r="X300" s="182">
        <v>0</v>
      </c>
      <c r="Y300" s="182">
        <v>753</v>
      </c>
      <c r="Z300" s="183">
        <v>1640</v>
      </c>
      <c r="AA300" s="181">
        <v>0</v>
      </c>
      <c r="AB300" s="182">
        <v>68</v>
      </c>
      <c r="AC300" s="182">
        <v>836</v>
      </c>
      <c r="AD300" s="182">
        <v>0</v>
      </c>
      <c r="AE300" s="182">
        <v>728</v>
      </c>
      <c r="AF300" s="183">
        <v>1632</v>
      </c>
      <c r="AG300" s="181">
        <v>0</v>
      </c>
      <c r="AH300" s="182">
        <v>68</v>
      </c>
      <c r="AI300" s="182">
        <v>817</v>
      </c>
      <c r="AJ300" s="182">
        <v>0</v>
      </c>
      <c r="AK300" s="182">
        <v>743</v>
      </c>
      <c r="AL300" s="183">
        <v>1628</v>
      </c>
      <c r="AM300" s="181">
        <v>0</v>
      </c>
      <c r="AN300" s="182">
        <v>55</v>
      </c>
      <c r="AO300" s="182">
        <v>850</v>
      </c>
      <c r="AP300" s="182">
        <v>0</v>
      </c>
      <c r="AQ300" s="182">
        <v>712</v>
      </c>
      <c r="AR300" s="183">
        <v>1617</v>
      </c>
      <c r="AS300" s="181">
        <f t="shared" ref="AS300:AX300" si="67">SUM(AS298:AS299)</f>
        <v>0</v>
      </c>
      <c r="AT300" s="182">
        <f t="shared" si="67"/>
        <v>78</v>
      </c>
      <c r="AU300" s="182">
        <f t="shared" si="67"/>
        <v>857</v>
      </c>
      <c r="AV300" s="182">
        <f t="shared" si="67"/>
        <v>0</v>
      </c>
      <c r="AW300" s="182">
        <f t="shared" si="67"/>
        <v>736</v>
      </c>
      <c r="AX300" s="183">
        <f t="shared" si="67"/>
        <v>1671</v>
      </c>
      <c r="AY300" s="181">
        <v>0</v>
      </c>
      <c r="AZ300" s="182">
        <v>66</v>
      </c>
      <c r="BA300" s="182">
        <v>861</v>
      </c>
      <c r="BB300" s="182">
        <v>0</v>
      </c>
      <c r="BC300" s="182">
        <v>747</v>
      </c>
      <c r="BD300" s="183">
        <v>1674</v>
      </c>
      <c r="BE300" s="184">
        <v>0</v>
      </c>
      <c r="BF300" s="185">
        <v>0</v>
      </c>
      <c r="BG300" s="186"/>
      <c r="BH300" s="184">
        <v>49</v>
      </c>
      <c r="BI300" s="182"/>
      <c r="BJ300" s="185">
        <v>-27</v>
      </c>
      <c r="BK300" s="186">
        <v>-0.35526315789473684</v>
      </c>
      <c r="BL300" s="184">
        <v>800</v>
      </c>
      <c r="BM300" s="185">
        <v>-79</v>
      </c>
      <c r="BN300" s="186">
        <v>-8.987485779294653E-2</v>
      </c>
      <c r="BO300" s="184">
        <v>0</v>
      </c>
      <c r="BP300" s="185">
        <v>0</v>
      </c>
      <c r="BQ300" s="186"/>
      <c r="BR300" s="184">
        <v>759</v>
      </c>
      <c r="BS300" s="185">
        <v>8</v>
      </c>
      <c r="BT300" s="186">
        <v>1.0652463382157125E-2</v>
      </c>
      <c r="BU300" s="184">
        <v>1608</v>
      </c>
      <c r="BV300" s="185">
        <v>-98</v>
      </c>
      <c r="BW300" s="186">
        <v>-5.7444314185228607E-2</v>
      </c>
    </row>
    <row r="301" spans="1:75" s="155" customFormat="1" ht="12" x14ac:dyDescent="0.2">
      <c r="A301" s="187"/>
      <c r="B301" s="180"/>
      <c r="C301" s="181"/>
      <c r="D301" s="182"/>
      <c r="E301" s="182"/>
      <c r="F301" s="182"/>
      <c r="G301" s="182"/>
      <c r="H301" s="183"/>
      <c r="I301" s="181"/>
      <c r="J301" s="182"/>
      <c r="K301" s="182"/>
      <c r="L301" s="182"/>
      <c r="M301" s="182"/>
      <c r="N301" s="183"/>
      <c r="O301" s="182"/>
      <c r="P301" s="182"/>
      <c r="Q301" s="182"/>
      <c r="R301" s="182"/>
      <c r="S301" s="182"/>
      <c r="T301" s="183"/>
      <c r="U301" s="181"/>
      <c r="V301" s="182"/>
      <c r="W301" s="182"/>
      <c r="X301" s="182"/>
      <c r="Y301" s="182"/>
      <c r="Z301" s="183"/>
      <c r="AA301" s="181"/>
      <c r="AB301" s="182"/>
      <c r="AC301" s="182"/>
      <c r="AD301" s="182"/>
      <c r="AE301" s="182"/>
      <c r="AF301" s="183"/>
      <c r="AG301" s="181"/>
      <c r="AH301" s="182"/>
      <c r="AI301" s="182"/>
      <c r="AJ301" s="182"/>
      <c r="AK301" s="182"/>
      <c r="AL301" s="183"/>
      <c r="AM301" s="181"/>
      <c r="AN301" s="182"/>
      <c r="AO301" s="182"/>
      <c r="AP301" s="182"/>
      <c r="AQ301" s="182"/>
      <c r="AR301" s="183"/>
      <c r="AS301" s="181"/>
      <c r="AT301" s="182"/>
      <c r="AU301" s="182"/>
      <c r="AV301" s="182"/>
      <c r="AW301" s="182"/>
      <c r="AX301" s="183"/>
      <c r="AY301" s="181"/>
      <c r="AZ301" s="182"/>
      <c r="BA301" s="182"/>
      <c r="BB301" s="182"/>
      <c r="BC301" s="182"/>
      <c r="BD301" s="183"/>
      <c r="BE301" s="184"/>
      <c r="BF301" s="185"/>
      <c r="BG301" s="186"/>
      <c r="BH301" s="184"/>
      <c r="BI301" s="182"/>
      <c r="BJ301" s="185"/>
      <c r="BK301" s="186"/>
      <c r="BL301" s="184"/>
      <c r="BM301" s="185"/>
      <c r="BN301" s="186"/>
      <c r="BO301" s="184"/>
      <c r="BP301" s="185"/>
      <c r="BQ301" s="186"/>
      <c r="BR301" s="184"/>
      <c r="BS301" s="185"/>
      <c r="BT301" s="186"/>
      <c r="BU301" s="184"/>
      <c r="BV301" s="185"/>
      <c r="BW301" s="186"/>
    </row>
    <row r="302" spans="1:75" s="155" customFormat="1" ht="12" x14ac:dyDescent="0.2">
      <c r="A302" s="187" t="s">
        <v>500</v>
      </c>
      <c r="B302" s="180">
        <v>71</v>
      </c>
      <c r="C302" s="181">
        <v>0</v>
      </c>
      <c r="D302" s="182">
        <v>17</v>
      </c>
      <c r="E302" s="182">
        <v>175</v>
      </c>
      <c r="F302" s="182">
        <v>0</v>
      </c>
      <c r="G302" s="182">
        <v>0</v>
      </c>
      <c r="H302" s="183">
        <v>192</v>
      </c>
      <c r="I302" s="181">
        <v>0</v>
      </c>
      <c r="J302" s="182">
        <v>15</v>
      </c>
      <c r="K302" s="182">
        <v>159</v>
      </c>
      <c r="L302" s="182">
        <v>0</v>
      </c>
      <c r="M302" s="182">
        <v>0</v>
      </c>
      <c r="N302" s="183">
        <v>174</v>
      </c>
      <c r="O302" s="182">
        <v>0</v>
      </c>
      <c r="P302" s="182">
        <v>16</v>
      </c>
      <c r="Q302" s="182">
        <v>143</v>
      </c>
      <c r="R302" s="182">
        <v>0</v>
      </c>
      <c r="S302" s="182">
        <v>0</v>
      </c>
      <c r="T302" s="183">
        <v>159</v>
      </c>
      <c r="U302" s="181">
        <v>0</v>
      </c>
      <c r="V302" s="182">
        <v>21</v>
      </c>
      <c r="W302" s="182">
        <v>152</v>
      </c>
      <c r="X302" s="182">
        <v>0</v>
      </c>
      <c r="Y302" s="182">
        <v>0</v>
      </c>
      <c r="Z302" s="183">
        <v>173</v>
      </c>
      <c r="AA302" s="181">
        <v>0</v>
      </c>
      <c r="AB302" s="182">
        <v>20</v>
      </c>
      <c r="AC302" s="182">
        <v>148</v>
      </c>
      <c r="AD302" s="182">
        <v>0</v>
      </c>
      <c r="AE302" s="182">
        <v>0</v>
      </c>
      <c r="AF302" s="183">
        <v>168</v>
      </c>
      <c r="AG302" s="181">
        <v>0</v>
      </c>
      <c r="AH302" s="182">
        <v>19</v>
      </c>
      <c r="AI302" s="182">
        <v>140</v>
      </c>
      <c r="AJ302" s="182">
        <v>0</v>
      </c>
      <c r="AK302" s="182">
        <v>0</v>
      </c>
      <c r="AL302" s="183">
        <v>159</v>
      </c>
      <c r="AM302" s="181">
        <v>0</v>
      </c>
      <c r="AN302" s="182">
        <v>18</v>
      </c>
      <c r="AO302" s="182">
        <v>151</v>
      </c>
      <c r="AP302" s="182">
        <v>0</v>
      </c>
      <c r="AQ302" s="182">
        <v>0</v>
      </c>
      <c r="AR302" s="183">
        <v>169</v>
      </c>
      <c r="AS302" s="181">
        <v>0</v>
      </c>
      <c r="AT302" s="182">
        <v>18</v>
      </c>
      <c r="AU302" s="182">
        <v>142</v>
      </c>
      <c r="AV302" s="182">
        <v>0</v>
      </c>
      <c r="AW302" s="182">
        <v>0</v>
      </c>
      <c r="AX302" s="183">
        <v>160</v>
      </c>
      <c r="AY302" s="181">
        <v>0</v>
      </c>
      <c r="AZ302" s="182">
        <v>11</v>
      </c>
      <c r="BA302" s="182">
        <v>148</v>
      </c>
      <c r="BB302" s="182">
        <v>0</v>
      </c>
      <c r="BC302" s="182">
        <v>0</v>
      </c>
      <c r="BD302" s="183">
        <v>159</v>
      </c>
      <c r="BE302" s="184">
        <v>0</v>
      </c>
      <c r="BF302" s="185">
        <v>0</v>
      </c>
      <c r="BG302" s="186"/>
      <c r="BH302" s="184">
        <v>21</v>
      </c>
      <c r="BI302" s="182"/>
      <c r="BJ302" s="185">
        <v>4</v>
      </c>
      <c r="BK302" s="186">
        <v>0.23529411764705882</v>
      </c>
      <c r="BL302" s="184">
        <v>137</v>
      </c>
      <c r="BM302" s="185">
        <v>-38</v>
      </c>
      <c r="BN302" s="186">
        <v>-0.21714285714285714</v>
      </c>
      <c r="BO302" s="184">
        <v>0</v>
      </c>
      <c r="BP302" s="185">
        <v>0</v>
      </c>
      <c r="BQ302" s="186"/>
      <c r="BR302" s="184">
        <v>0</v>
      </c>
      <c r="BS302" s="185">
        <v>0</v>
      </c>
      <c r="BT302" s="186"/>
      <c r="BU302" s="184">
        <v>158</v>
      </c>
      <c r="BV302" s="185">
        <v>-34</v>
      </c>
      <c r="BW302" s="186">
        <v>-0.17708333333333334</v>
      </c>
    </row>
    <row r="303" spans="1:75" s="155" customFormat="1" ht="12" x14ac:dyDescent="0.2">
      <c r="A303" s="179" t="s">
        <v>501</v>
      </c>
      <c r="B303" s="180">
        <v>71</v>
      </c>
      <c r="C303" s="181">
        <v>0</v>
      </c>
      <c r="D303" s="182">
        <v>17</v>
      </c>
      <c r="E303" s="182">
        <v>175</v>
      </c>
      <c r="F303" s="182">
        <v>0</v>
      </c>
      <c r="G303" s="182">
        <v>0</v>
      </c>
      <c r="H303" s="183">
        <v>192</v>
      </c>
      <c r="I303" s="181">
        <v>0</v>
      </c>
      <c r="J303" s="182">
        <v>15</v>
      </c>
      <c r="K303" s="182">
        <v>159</v>
      </c>
      <c r="L303" s="182">
        <v>0</v>
      </c>
      <c r="M303" s="182">
        <v>0</v>
      </c>
      <c r="N303" s="183">
        <v>174</v>
      </c>
      <c r="O303" s="182">
        <v>0</v>
      </c>
      <c r="P303" s="182">
        <v>16</v>
      </c>
      <c r="Q303" s="182">
        <v>143</v>
      </c>
      <c r="R303" s="182">
        <v>0</v>
      </c>
      <c r="S303" s="182">
        <v>0</v>
      </c>
      <c r="T303" s="183">
        <v>159</v>
      </c>
      <c r="U303" s="181">
        <v>0</v>
      </c>
      <c r="V303" s="182">
        <v>21</v>
      </c>
      <c r="W303" s="182">
        <v>152</v>
      </c>
      <c r="X303" s="182">
        <v>0</v>
      </c>
      <c r="Y303" s="182">
        <v>0</v>
      </c>
      <c r="Z303" s="183">
        <v>173</v>
      </c>
      <c r="AA303" s="181">
        <v>0</v>
      </c>
      <c r="AB303" s="182">
        <v>20</v>
      </c>
      <c r="AC303" s="182">
        <v>148</v>
      </c>
      <c r="AD303" s="182">
        <v>0</v>
      </c>
      <c r="AE303" s="182">
        <v>0</v>
      </c>
      <c r="AF303" s="183">
        <v>168</v>
      </c>
      <c r="AG303" s="181">
        <v>0</v>
      </c>
      <c r="AH303" s="182">
        <v>19</v>
      </c>
      <c r="AI303" s="182">
        <v>140</v>
      </c>
      <c r="AJ303" s="182">
        <v>0</v>
      </c>
      <c r="AK303" s="182">
        <v>0</v>
      </c>
      <c r="AL303" s="183">
        <v>159</v>
      </c>
      <c r="AM303" s="181">
        <v>0</v>
      </c>
      <c r="AN303" s="182">
        <v>18</v>
      </c>
      <c r="AO303" s="182">
        <v>151</v>
      </c>
      <c r="AP303" s="182">
        <v>0</v>
      </c>
      <c r="AQ303" s="182">
        <v>0</v>
      </c>
      <c r="AR303" s="183">
        <v>169</v>
      </c>
      <c r="AS303" s="181">
        <f t="shared" ref="AS303:AX303" si="68">SUM(AS302:AS302)</f>
        <v>0</v>
      </c>
      <c r="AT303" s="182">
        <f t="shared" si="68"/>
        <v>18</v>
      </c>
      <c r="AU303" s="182">
        <f t="shared" si="68"/>
        <v>142</v>
      </c>
      <c r="AV303" s="182">
        <f t="shared" si="68"/>
        <v>0</v>
      </c>
      <c r="AW303" s="182">
        <f t="shared" si="68"/>
        <v>0</v>
      </c>
      <c r="AX303" s="183">
        <f t="shared" si="68"/>
        <v>160</v>
      </c>
      <c r="AY303" s="181">
        <v>0</v>
      </c>
      <c r="AZ303" s="182">
        <v>11</v>
      </c>
      <c r="BA303" s="182">
        <v>148</v>
      </c>
      <c r="BB303" s="182">
        <v>0</v>
      </c>
      <c r="BC303" s="182">
        <v>0</v>
      </c>
      <c r="BD303" s="183">
        <v>159</v>
      </c>
      <c r="BE303" s="184">
        <v>0</v>
      </c>
      <c r="BF303" s="185">
        <v>0</v>
      </c>
      <c r="BG303" s="186"/>
      <c r="BH303" s="184">
        <v>21</v>
      </c>
      <c r="BI303" s="182"/>
      <c r="BJ303" s="185">
        <v>4</v>
      </c>
      <c r="BK303" s="186">
        <v>0.23529411764705882</v>
      </c>
      <c r="BL303" s="184">
        <v>137</v>
      </c>
      <c r="BM303" s="185">
        <v>-38</v>
      </c>
      <c r="BN303" s="186">
        <v>-0.21714285714285714</v>
      </c>
      <c r="BO303" s="184">
        <v>0</v>
      </c>
      <c r="BP303" s="185">
        <v>0</v>
      </c>
      <c r="BQ303" s="186"/>
      <c r="BR303" s="184">
        <v>0</v>
      </c>
      <c r="BS303" s="185">
        <v>0</v>
      </c>
      <c r="BT303" s="186"/>
      <c r="BU303" s="184">
        <v>158</v>
      </c>
      <c r="BV303" s="185">
        <v>-34</v>
      </c>
      <c r="BW303" s="186">
        <v>-0.17708333333333334</v>
      </c>
    </row>
    <row r="304" spans="1:75" s="155" customFormat="1" ht="12" x14ac:dyDescent="0.2">
      <c r="A304" s="187"/>
      <c r="B304" s="180"/>
      <c r="C304" s="181"/>
      <c r="D304" s="182"/>
      <c r="E304" s="182"/>
      <c r="F304" s="182"/>
      <c r="G304" s="182"/>
      <c r="H304" s="183"/>
      <c r="I304" s="181"/>
      <c r="J304" s="182"/>
      <c r="K304" s="182"/>
      <c r="L304" s="182"/>
      <c r="M304" s="182"/>
      <c r="N304" s="183"/>
      <c r="O304" s="182"/>
      <c r="P304" s="182"/>
      <c r="Q304" s="182"/>
      <c r="R304" s="182"/>
      <c r="S304" s="182"/>
      <c r="T304" s="183"/>
      <c r="U304" s="181"/>
      <c r="V304" s="182"/>
      <c r="W304" s="182"/>
      <c r="X304" s="182"/>
      <c r="Y304" s="182"/>
      <c r="Z304" s="183"/>
      <c r="AA304" s="181"/>
      <c r="AB304" s="182"/>
      <c r="AC304" s="182"/>
      <c r="AD304" s="182"/>
      <c r="AE304" s="182"/>
      <c r="AF304" s="183"/>
      <c r="AG304" s="181"/>
      <c r="AH304" s="182"/>
      <c r="AI304" s="182"/>
      <c r="AJ304" s="182"/>
      <c r="AK304" s="182"/>
      <c r="AL304" s="183"/>
      <c r="AM304" s="181"/>
      <c r="AN304" s="182"/>
      <c r="AO304" s="182"/>
      <c r="AP304" s="182"/>
      <c r="AQ304" s="182"/>
      <c r="AR304" s="183"/>
      <c r="AS304" s="181"/>
      <c r="AT304" s="182"/>
      <c r="AU304" s="182"/>
      <c r="AV304" s="182"/>
      <c r="AW304" s="182"/>
      <c r="AX304" s="183"/>
      <c r="AY304" s="181"/>
      <c r="AZ304" s="182"/>
      <c r="BA304" s="182"/>
      <c r="BB304" s="182"/>
      <c r="BC304" s="182"/>
      <c r="BD304" s="183"/>
      <c r="BE304" s="184"/>
      <c r="BF304" s="185"/>
      <c r="BG304" s="186"/>
      <c r="BH304" s="184"/>
      <c r="BI304" s="182"/>
      <c r="BJ304" s="185"/>
      <c r="BK304" s="186"/>
      <c r="BL304" s="184"/>
      <c r="BM304" s="185"/>
      <c r="BN304" s="186"/>
      <c r="BO304" s="184"/>
      <c r="BP304" s="185"/>
      <c r="BQ304" s="186"/>
      <c r="BR304" s="184"/>
      <c r="BS304" s="185"/>
      <c r="BT304" s="186"/>
      <c r="BU304" s="184"/>
      <c r="BV304" s="185"/>
      <c r="BW304" s="186"/>
    </row>
    <row r="305" spans="1:75" s="155" customFormat="1" ht="12" x14ac:dyDescent="0.2">
      <c r="A305" s="187" t="s">
        <v>37</v>
      </c>
      <c r="B305" s="180">
        <v>72</v>
      </c>
      <c r="C305" s="181">
        <v>21</v>
      </c>
      <c r="D305" s="182">
        <v>58</v>
      </c>
      <c r="E305" s="182">
        <v>478</v>
      </c>
      <c r="F305" s="182">
        <v>0</v>
      </c>
      <c r="G305" s="182">
        <v>201</v>
      </c>
      <c r="H305" s="183">
        <v>758</v>
      </c>
      <c r="I305" s="181">
        <v>22</v>
      </c>
      <c r="J305" s="182">
        <v>50</v>
      </c>
      <c r="K305" s="182">
        <v>506</v>
      </c>
      <c r="L305" s="182">
        <v>0</v>
      </c>
      <c r="M305" s="182">
        <v>204</v>
      </c>
      <c r="N305" s="183">
        <v>782</v>
      </c>
      <c r="O305" s="182">
        <v>25</v>
      </c>
      <c r="P305" s="182">
        <v>55</v>
      </c>
      <c r="Q305" s="182">
        <v>498</v>
      </c>
      <c r="R305" s="182">
        <v>0</v>
      </c>
      <c r="S305" s="182">
        <v>0</v>
      </c>
      <c r="T305" s="183">
        <v>578</v>
      </c>
      <c r="U305" s="181">
        <v>22</v>
      </c>
      <c r="V305" s="182">
        <v>67</v>
      </c>
      <c r="W305" s="182">
        <v>510</v>
      </c>
      <c r="X305" s="182">
        <v>0</v>
      </c>
      <c r="Y305" s="182">
        <v>0</v>
      </c>
      <c r="Z305" s="183">
        <v>599</v>
      </c>
      <c r="AA305" s="181">
        <v>26</v>
      </c>
      <c r="AB305" s="182">
        <v>57</v>
      </c>
      <c r="AC305" s="182">
        <v>530</v>
      </c>
      <c r="AD305" s="182">
        <v>0</v>
      </c>
      <c r="AE305" s="182">
        <v>0</v>
      </c>
      <c r="AF305" s="183">
        <v>613</v>
      </c>
      <c r="AG305" s="181">
        <v>21</v>
      </c>
      <c r="AH305" s="182">
        <v>47</v>
      </c>
      <c r="AI305" s="182">
        <v>530</v>
      </c>
      <c r="AJ305" s="182">
        <v>0</v>
      </c>
      <c r="AK305" s="182">
        <v>0</v>
      </c>
      <c r="AL305" s="183">
        <v>598</v>
      </c>
      <c r="AM305" s="181">
        <v>22</v>
      </c>
      <c r="AN305" s="182">
        <v>53</v>
      </c>
      <c r="AO305" s="182">
        <v>511</v>
      </c>
      <c r="AP305" s="182">
        <v>0</v>
      </c>
      <c r="AQ305" s="182">
        <v>0</v>
      </c>
      <c r="AR305" s="183">
        <v>586</v>
      </c>
      <c r="AS305" s="181">
        <v>32</v>
      </c>
      <c r="AT305" s="182">
        <v>45</v>
      </c>
      <c r="AU305" s="182">
        <v>515</v>
      </c>
      <c r="AV305" s="182">
        <v>0</v>
      </c>
      <c r="AW305" s="182">
        <v>0</v>
      </c>
      <c r="AX305" s="183">
        <v>592</v>
      </c>
      <c r="AY305" s="181">
        <v>23</v>
      </c>
      <c r="AZ305" s="182">
        <v>47</v>
      </c>
      <c r="BA305" s="182">
        <v>479</v>
      </c>
      <c r="BB305" s="182">
        <v>0</v>
      </c>
      <c r="BC305" s="182">
        <v>0</v>
      </c>
      <c r="BD305" s="183">
        <v>549</v>
      </c>
      <c r="BE305" s="184">
        <v>21</v>
      </c>
      <c r="BF305" s="185">
        <v>0</v>
      </c>
      <c r="BG305" s="186"/>
      <c r="BH305" s="184">
        <v>43</v>
      </c>
      <c r="BI305" s="182"/>
      <c r="BJ305" s="185">
        <v>-15</v>
      </c>
      <c r="BK305" s="186">
        <v>-0.25862068965517243</v>
      </c>
      <c r="BL305" s="184">
        <v>474</v>
      </c>
      <c r="BM305" s="185">
        <v>-4</v>
      </c>
      <c r="BN305" s="186">
        <v>-8.368200836820083E-3</v>
      </c>
      <c r="BO305" s="184">
        <v>0</v>
      </c>
      <c r="BP305" s="185">
        <v>0</v>
      </c>
      <c r="BQ305" s="186"/>
      <c r="BR305" s="184">
        <v>0</v>
      </c>
      <c r="BS305" s="185">
        <v>-201</v>
      </c>
      <c r="BT305" s="186">
        <v>-10</v>
      </c>
      <c r="BU305" s="184">
        <v>538</v>
      </c>
      <c r="BV305" s="185">
        <v>-220</v>
      </c>
      <c r="BW305" s="186">
        <v>-0.29023746701846964</v>
      </c>
    </row>
    <row r="306" spans="1:75" s="155" customFormat="1" ht="12" x14ac:dyDescent="0.2">
      <c r="A306" s="179" t="s">
        <v>502</v>
      </c>
      <c r="B306" s="180">
        <v>72</v>
      </c>
      <c r="C306" s="181">
        <v>21</v>
      </c>
      <c r="D306" s="182">
        <v>58</v>
      </c>
      <c r="E306" s="182">
        <v>478</v>
      </c>
      <c r="F306" s="182">
        <v>0</v>
      </c>
      <c r="G306" s="182">
        <v>201</v>
      </c>
      <c r="H306" s="183">
        <v>758</v>
      </c>
      <c r="I306" s="181">
        <v>22</v>
      </c>
      <c r="J306" s="182">
        <v>50</v>
      </c>
      <c r="K306" s="182">
        <v>506</v>
      </c>
      <c r="L306" s="182">
        <v>0</v>
      </c>
      <c r="M306" s="182">
        <v>204</v>
      </c>
      <c r="N306" s="183">
        <v>782</v>
      </c>
      <c r="O306" s="182">
        <v>25</v>
      </c>
      <c r="P306" s="182">
        <v>55</v>
      </c>
      <c r="Q306" s="182">
        <v>498</v>
      </c>
      <c r="R306" s="182">
        <v>0</v>
      </c>
      <c r="S306" s="182">
        <v>0</v>
      </c>
      <c r="T306" s="183">
        <v>578</v>
      </c>
      <c r="U306" s="181">
        <v>22</v>
      </c>
      <c r="V306" s="182">
        <v>67</v>
      </c>
      <c r="W306" s="182">
        <v>510</v>
      </c>
      <c r="X306" s="182">
        <v>0</v>
      </c>
      <c r="Y306" s="182">
        <v>0</v>
      </c>
      <c r="Z306" s="183">
        <v>599</v>
      </c>
      <c r="AA306" s="181">
        <v>26</v>
      </c>
      <c r="AB306" s="182">
        <v>57</v>
      </c>
      <c r="AC306" s="182">
        <v>530</v>
      </c>
      <c r="AD306" s="182">
        <v>0</v>
      </c>
      <c r="AE306" s="182">
        <v>0</v>
      </c>
      <c r="AF306" s="183">
        <v>613</v>
      </c>
      <c r="AG306" s="181">
        <v>21</v>
      </c>
      <c r="AH306" s="182">
        <v>47</v>
      </c>
      <c r="AI306" s="182">
        <v>530</v>
      </c>
      <c r="AJ306" s="182">
        <v>0</v>
      </c>
      <c r="AK306" s="182">
        <v>0</v>
      </c>
      <c r="AL306" s="183">
        <v>598</v>
      </c>
      <c r="AM306" s="181">
        <v>22</v>
      </c>
      <c r="AN306" s="182">
        <v>53</v>
      </c>
      <c r="AO306" s="182">
        <v>511</v>
      </c>
      <c r="AP306" s="182">
        <v>0</v>
      </c>
      <c r="AQ306" s="182">
        <v>0</v>
      </c>
      <c r="AR306" s="183">
        <v>586</v>
      </c>
      <c r="AS306" s="181">
        <f t="shared" ref="AS306:AX306" si="69">SUM(AS305)</f>
        <v>32</v>
      </c>
      <c r="AT306" s="182">
        <f t="shared" si="69"/>
        <v>45</v>
      </c>
      <c r="AU306" s="182">
        <f t="shared" si="69"/>
        <v>515</v>
      </c>
      <c r="AV306" s="182">
        <f t="shared" si="69"/>
        <v>0</v>
      </c>
      <c r="AW306" s="182">
        <f t="shared" si="69"/>
        <v>0</v>
      </c>
      <c r="AX306" s="183">
        <f t="shared" si="69"/>
        <v>592</v>
      </c>
      <c r="AY306" s="181">
        <v>23</v>
      </c>
      <c r="AZ306" s="182">
        <v>47</v>
      </c>
      <c r="BA306" s="182">
        <v>479</v>
      </c>
      <c r="BB306" s="182">
        <v>0</v>
      </c>
      <c r="BC306" s="182">
        <v>0</v>
      </c>
      <c r="BD306" s="183">
        <v>549</v>
      </c>
      <c r="BE306" s="184">
        <v>21</v>
      </c>
      <c r="BF306" s="185">
        <v>0</v>
      </c>
      <c r="BG306" s="186"/>
      <c r="BH306" s="184">
        <v>43</v>
      </c>
      <c r="BI306" s="182"/>
      <c r="BJ306" s="185">
        <v>-15</v>
      </c>
      <c r="BK306" s="186">
        <v>-0.25862068965517243</v>
      </c>
      <c r="BL306" s="184">
        <v>474</v>
      </c>
      <c r="BM306" s="185">
        <v>-4</v>
      </c>
      <c r="BN306" s="186">
        <v>-8.368200836820083E-3</v>
      </c>
      <c r="BO306" s="184">
        <v>0</v>
      </c>
      <c r="BP306" s="185">
        <v>0</v>
      </c>
      <c r="BQ306" s="186"/>
      <c r="BR306" s="184">
        <v>0</v>
      </c>
      <c r="BS306" s="185">
        <v>-201</v>
      </c>
      <c r="BT306" s="186">
        <v>-10</v>
      </c>
      <c r="BU306" s="184">
        <v>538</v>
      </c>
      <c r="BV306" s="185">
        <v>-220</v>
      </c>
      <c r="BW306" s="186">
        <v>-0.29023746701846964</v>
      </c>
    </row>
    <row r="307" spans="1:75" s="155" customFormat="1" ht="12" x14ac:dyDescent="0.2">
      <c r="A307" s="187"/>
      <c r="B307" s="180"/>
      <c r="C307" s="181"/>
      <c r="D307" s="182"/>
      <c r="E307" s="182"/>
      <c r="F307" s="182"/>
      <c r="G307" s="182"/>
      <c r="H307" s="183"/>
      <c r="I307" s="181"/>
      <c r="J307" s="182"/>
      <c r="K307" s="182"/>
      <c r="L307" s="182"/>
      <c r="M307" s="182"/>
      <c r="N307" s="183"/>
      <c r="O307" s="182"/>
      <c r="P307" s="182"/>
      <c r="Q307" s="182"/>
      <c r="R307" s="182"/>
      <c r="S307" s="182"/>
      <c r="T307" s="183"/>
      <c r="U307" s="181"/>
      <c r="V307" s="182"/>
      <c r="W307" s="182"/>
      <c r="X307" s="182"/>
      <c r="Y307" s="182"/>
      <c r="Z307" s="183"/>
      <c r="AA307" s="181"/>
      <c r="AB307" s="182"/>
      <c r="AC307" s="182"/>
      <c r="AD307" s="182"/>
      <c r="AE307" s="182"/>
      <c r="AF307" s="183"/>
      <c r="AG307" s="181"/>
      <c r="AH307" s="182"/>
      <c r="AI307" s="182"/>
      <c r="AJ307" s="182"/>
      <c r="AK307" s="182"/>
      <c r="AL307" s="183"/>
      <c r="AM307" s="181"/>
      <c r="AN307" s="182"/>
      <c r="AO307" s="182"/>
      <c r="AP307" s="182"/>
      <c r="AQ307" s="182"/>
      <c r="AR307" s="183"/>
      <c r="AS307" s="181"/>
      <c r="AT307" s="182"/>
      <c r="AU307" s="182"/>
      <c r="AV307" s="182"/>
      <c r="AW307" s="182"/>
      <c r="AX307" s="183"/>
      <c r="AY307" s="181"/>
      <c r="AZ307" s="182"/>
      <c r="BA307" s="182"/>
      <c r="BB307" s="182"/>
      <c r="BC307" s="182"/>
      <c r="BD307" s="183"/>
      <c r="BE307" s="184"/>
      <c r="BF307" s="185"/>
      <c r="BG307" s="186"/>
      <c r="BH307" s="184"/>
      <c r="BI307" s="182"/>
      <c r="BJ307" s="185"/>
      <c r="BK307" s="186"/>
      <c r="BL307" s="184"/>
      <c r="BM307" s="185"/>
      <c r="BN307" s="186"/>
      <c r="BO307" s="184"/>
      <c r="BP307" s="185"/>
      <c r="BQ307" s="186"/>
      <c r="BR307" s="184"/>
      <c r="BS307" s="185"/>
      <c r="BT307" s="186"/>
      <c r="BU307" s="184"/>
      <c r="BV307" s="185"/>
      <c r="BW307" s="186"/>
    </row>
    <row r="308" spans="1:75" s="155" customFormat="1" ht="12" x14ac:dyDescent="0.2">
      <c r="A308" s="187" t="s">
        <v>52</v>
      </c>
      <c r="B308" s="180">
        <v>73</v>
      </c>
      <c r="C308" s="181">
        <v>0</v>
      </c>
      <c r="D308" s="182">
        <v>93</v>
      </c>
      <c r="E308" s="182">
        <v>463</v>
      </c>
      <c r="F308" s="182">
        <v>301</v>
      </c>
      <c r="G308" s="182">
        <v>539</v>
      </c>
      <c r="H308" s="183">
        <v>1396</v>
      </c>
      <c r="I308" s="181">
        <v>0</v>
      </c>
      <c r="J308" s="182">
        <v>81</v>
      </c>
      <c r="K308" s="182">
        <v>459</v>
      </c>
      <c r="L308" s="182">
        <v>308</v>
      </c>
      <c r="M308" s="182">
        <v>543</v>
      </c>
      <c r="N308" s="183">
        <v>1391</v>
      </c>
      <c r="O308" s="182">
        <v>0</v>
      </c>
      <c r="P308" s="182">
        <v>83</v>
      </c>
      <c r="Q308" s="182">
        <v>357</v>
      </c>
      <c r="R308" s="182">
        <v>391</v>
      </c>
      <c r="S308" s="182">
        <v>538</v>
      </c>
      <c r="T308" s="183">
        <v>1369</v>
      </c>
      <c r="U308" s="181">
        <v>0</v>
      </c>
      <c r="V308" s="182">
        <v>74</v>
      </c>
      <c r="W308" s="182">
        <v>354</v>
      </c>
      <c r="X308" s="182">
        <v>396</v>
      </c>
      <c r="Y308" s="182">
        <v>552</v>
      </c>
      <c r="Z308" s="183">
        <v>1376</v>
      </c>
      <c r="AA308" s="181">
        <v>0</v>
      </c>
      <c r="AB308" s="182">
        <v>64</v>
      </c>
      <c r="AC308" s="182">
        <v>340</v>
      </c>
      <c r="AD308" s="182">
        <v>382</v>
      </c>
      <c r="AE308" s="182">
        <v>575</v>
      </c>
      <c r="AF308" s="183">
        <v>1361</v>
      </c>
      <c r="AG308" s="181">
        <v>0</v>
      </c>
      <c r="AH308" s="182">
        <v>69</v>
      </c>
      <c r="AI308" s="182">
        <v>314</v>
      </c>
      <c r="AJ308" s="182">
        <v>390</v>
      </c>
      <c r="AK308" s="182">
        <v>574</v>
      </c>
      <c r="AL308" s="183">
        <v>1347</v>
      </c>
      <c r="AM308" s="181">
        <v>0</v>
      </c>
      <c r="AN308" s="182">
        <v>69</v>
      </c>
      <c r="AO308" s="182">
        <v>303</v>
      </c>
      <c r="AP308" s="182">
        <v>369</v>
      </c>
      <c r="AQ308" s="182">
        <v>585</v>
      </c>
      <c r="AR308" s="183">
        <v>1326</v>
      </c>
      <c r="AS308" s="181">
        <v>0</v>
      </c>
      <c r="AT308" s="182">
        <v>67</v>
      </c>
      <c r="AU308" s="182">
        <v>295</v>
      </c>
      <c r="AV308" s="182">
        <v>364</v>
      </c>
      <c r="AW308" s="182">
        <v>572</v>
      </c>
      <c r="AX308" s="183">
        <v>1298</v>
      </c>
      <c r="AY308" s="181">
        <v>0</v>
      </c>
      <c r="AZ308" s="182">
        <v>53</v>
      </c>
      <c r="BA308" s="182">
        <v>298</v>
      </c>
      <c r="BB308" s="182">
        <v>363</v>
      </c>
      <c r="BC308" s="182">
        <v>551</v>
      </c>
      <c r="BD308" s="183">
        <v>1265</v>
      </c>
      <c r="BE308" s="184">
        <v>0</v>
      </c>
      <c r="BF308" s="185">
        <v>0</v>
      </c>
      <c r="BG308" s="186"/>
      <c r="BH308" s="184">
        <v>70</v>
      </c>
      <c r="BI308" s="182"/>
      <c r="BJ308" s="185">
        <v>-23</v>
      </c>
      <c r="BK308" s="186">
        <v>-0.24731182795698925</v>
      </c>
      <c r="BL308" s="184">
        <v>306</v>
      </c>
      <c r="BM308" s="185">
        <v>-157</v>
      </c>
      <c r="BN308" s="186">
        <v>-0.33909287257019438</v>
      </c>
      <c r="BO308" s="184">
        <v>337</v>
      </c>
      <c r="BP308" s="185">
        <v>36</v>
      </c>
      <c r="BQ308" s="186">
        <v>0.11960132890365449</v>
      </c>
      <c r="BR308" s="184">
        <v>540</v>
      </c>
      <c r="BS308" s="185">
        <v>1</v>
      </c>
      <c r="BT308" s="186">
        <v>1.8552875695732839E-3</v>
      </c>
      <c r="BU308" s="184">
        <v>1253</v>
      </c>
      <c r="BV308" s="185">
        <v>-143</v>
      </c>
      <c r="BW308" s="186">
        <v>-0.10243553008595989</v>
      </c>
    </row>
    <row r="309" spans="1:75" s="155" customFormat="1" ht="12" x14ac:dyDescent="0.2">
      <c r="A309" s="179" t="s">
        <v>503</v>
      </c>
      <c r="B309" s="180">
        <v>73</v>
      </c>
      <c r="C309" s="181">
        <v>0</v>
      </c>
      <c r="D309" s="182">
        <v>93</v>
      </c>
      <c r="E309" s="182">
        <v>463</v>
      </c>
      <c r="F309" s="182">
        <v>301</v>
      </c>
      <c r="G309" s="182">
        <v>539</v>
      </c>
      <c r="H309" s="183">
        <v>1396</v>
      </c>
      <c r="I309" s="181">
        <v>0</v>
      </c>
      <c r="J309" s="182">
        <v>81</v>
      </c>
      <c r="K309" s="182">
        <v>459</v>
      </c>
      <c r="L309" s="182">
        <v>308</v>
      </c>
      <c r="M309" s="182">
        <v>543</v>
      </c>
      <c r="N309" s="183">
        <v>1391</v>
      </c>
      <c r="O309" s="182">
        <v>0</v>
      </c>
      <c r="P309" s="182">
        <v>83</v>
      </c>
      <c r="Q309" s="182">
        <v>357</v>
      </c>
      <c r="R309" s="182">
        <v>391</v>
      </c>
      <c r="S309" s="182">
        <v>538</v>
      </c>
      <c r="T309" s="183">
        <v>1369</v>
      </c>
      <c r="U309" s="181">
        <v>0</v>
      </c>
      <c r="V309" s="182">
        <v>74</v>
      </c>
      <c r="W309" s="182">
        <v>354</v>
      </c>
      <c r="X309" s="182">
        <v>396</v>
      </c>
      <c r="Y309" s="182">
        <v>552</v>
      </c>
      <c r="Z309" s="183">
        <v>1376</v>
      </c>
      <c r="AA309" s="181">
        <v>0</v>
      </c>
      <c r="AB309" s="182">
        <v>64</v>
      </c>
      <c r="AC309" s="182">
        <v>340</v>
      </c>
      <c r="AD309" s="182">
        <v>382</v>
      </c>
      <c r="AE309" s="182">
        <v>575</v>
      </c>
      <c r="AF309" s="183">
        <v>1361</v>
      </c>
      <c r="AG309" s="181">
        <v>0</v>
      </c>
      <c r="AH309" s="182">
        <v>69</v>
      </c>
      <c r="AI309" s="182">
        <v>314</v>
      </c>
      <c r="AJ309" s="182">
        <v>390</v>
      </c>
      <c r="AK309" s="182">
        <v>574</v>
      </c>
      <c r="AL309" s="183">
        <v>1347</v>
      </c>
      <c r="AM309" s="181">
        <v>0</v>
      </c>
      <c r="AN309" s="182">
        <v>69</v>
      </c>
      <c r="AO309" s="182">
        <v>303</v>
      </c>
      <c r="AP309" s="182">
        <v>369</v>
      </c>
      <c r="AQ309" s="182">
        <v>585</v>
      </c>
      <c r="AR309" s="183">
        <v>1326</v>
      </c>
      <c r="AS309" s="181">
        <f t="shared" ref="AS309:AX309" si="70">SUM(AS308)</f>
        <v>0</v>
      </c>
      <c r="AT309" s="182">
        <f t="shared" si="70"/>
        <v>67</v>
      </c>
      <c r="AU309" s="182">
        <f t="shared" si="70"/>
        <v>295</v>
      </c>
      <c r="AV309" s="182">
        <f t="shared" si="70"/>
        <v>364</v>
      </c>
      <c r="AW309" s="182">
        <f t="shared" si="70"/>
        <v>572</v>
      </c>
      <c r="AX309" s="183">
        <f t="shared" si="70"/>
        <v>1298</v>
      </c>
      <c r="AY309" s="181">
        <v>0</v>
      </c>
      <c r="AZ309" s="182">
        <v>53</v>
      </c>
      <c r="BA309" s="182">
        <v>298</v>
      </c>
      <c r="BB309" s="182">
        <v>363</v>
      </c>
      <c r="BC309" s="182">
        <v>551</v>
      </c>
      <c r="BD309" s="183">
        <v>1265</v>
      </c>
      <c r="BE309" s="184">
        <v>0</v>
      </c>
      <c r="BF309" s="185">
        <v>0</v>
      </c>
      <c r="BG309" s="186"/>
      <c r="BH309" s="184">
        <v>70</v>
      </c>
      <c r="BI309" s="182"/>
      <c r="BJ309" s="185">
        <v>-23</v>
      </c>
      <c r="BK309" s="186">
        <v>-0.24731182795698925</v>
      </c>
      <c r="BL309" s="184">
        <v>306</v>
      </c>
      <c r="BM309" s="185">
        <v>-157</v>
      </c>
      <c r="BN309" s="186">
        <v>-0.33909287257019438</v>
      </c>
      <c r="BO309" s="184">
        <v>337</v>
      </c>
      <c r="BP309" s="185">
        <v>36</v>
      </c>
      <c r="BQ309" s="186">
        <v>0.11960132890365449</v>
      </c>
      <c r="BR309" s="184">
        <v>540</v>
      </c>
      <c r="BS309" s="185">
        <v>1</v>
      </c>
      <c r="BT309" s="186">
        <v>1.8552875695732839E-3</v>
      </c>
      <c r="BU309" s="184">
        <v>1253</v>
      </c>
      <c r="BV309" s="185">
        <v>-143</v>
      </c>
      <c r="BW309" s="186">
        <v>-0.10243553008595989</v>
      </c>
    </row>
    <row r="310" spans="1:75" s="155" customFormat="1" ht="12" x14ac:dyDescent="0.2">
      <c r="A310" s="187"/>
      <c r="B310" s="180"/>
      <c r="C310" s="181"/>
      <c r="D310" s="182"/>
      <c r="E310" s="182"/>
      <c r="F310" s="182"/>
      <c r="G310" s="182"/>
      <c r="H310" s="183"/>
      <c r="I310" s="181"/>
      <c r="J310" s="182"/>
      <c r="K310" s="182"/>
      <c r="L310" s="182"/>
      <c r="M310" s="182"/>
      <c r="N310" s="183"/>
      <c r="O310" s="182"/>
      <c r="P310" s="182"/>
      <c r="Q310" s="182"/>
      <c r="R310" s="182"/>
      <c r="S310" s="182"/>
      <c r="T310" s="183"/>
      <c r="U310" s="181"/>
      <c r="V310" s="182"/>
      <c r="W310" s="182"/>
      <c r="X310" s="182"/>
      <c r="Y310" s="182"/>
      <c r="Z310" s="183"/>
      <c r="AA310" s="181"/>
      <c r="AB310" s="182"/>
      <c r="AC310" s="182"/>
      <c r="AD310" s="182"/>
      <c r="AE310" s="182"/>
      <c r="AF310" s="183"/>
      <c r="AG310" s="181"/>
      <c r="AH310" s="182"/>
      <c r="AI310" s="182"/>
      <c r="AJ310" s="182"/>
      <c r="AK310" s="182"/>
      <c r="AL310" s="183"/>
      <c r="AM310" s="181"/>
      <c r="AN310" s="182"/>
      <c r="AO310" s="182"/>
      <c r="AP310" s="182"/>
      <c r="AQ310" s="182"/>
      <c r="AR310" s="183"/>
      <c r="AS310" s="181"/>
      <c r="AT310" s="182"/>
      <c r="AU310" s="182"/>
      <c r="AV310" s="182"/>
      <c r="AW310" s="182"/>
      <c r="AX310" s="183"/>
      <c r="AY310" s="181"/>
      <c r="AZ310" s="182"/>
      <c r="BA310" s="182"/>
      <c r="BB310" s="182"/>
      <c r="BC310" s="182"/>
      <c r="BD310" s="183"/>
      <c r="BE310" s="184"/>
      <c r="BF310" s="185"/>
      <c r="BG310" s="186"/>
      <c r="BH310" s="184"/>
      <c r="BI310" s="182"/>
      <c r="BJ310" s="185"/>
      <c r="BK310" s="186"/>
      <c r="BL310" s="184"/>
      <c r="BM310" s="185"/>
      <c r="BN310" s="186"/>
      <c r="BO310" s="184"/>
      <c r="BP310" s="185"/>
      <c r="BQ310" s="186"/>
      <c r="BR310" s="184"/>
      <c r="BS310" s="185"/>
      <c r="BT310" s="186"/>
      <c r="BU310" s="184"/>
      <c r="BV310" s="185"/>
      <c r="BW310" s="186"/>
    </row>
    <row r="311" spans="1:75" s="155" customFormat="1" ht="12" x14ac:dyDescent="0.2">
      <c r="A311" s="187" t="s">
        <v>181</v>
      </c>
      <c r="B311" s="180">
        <v>74</v>
      </c>
      <c r="C311" s="181">
        <v>0</v>
      </c>
      <c r="D311" s="182">
        <v>71</v>
      </c>
      <c r="E311" s="182">
        <v>504</v>
      </c>
      <c r="F311" s="182">
        <v>351</v>
      </c>
      <c r="G311" s="182">
        <v>0</v>
      </c>
      <c r="H311" s="183">
        <v>926</v>
      </c>
      <c r="I311" s="181">
        <v>0</v>
      </c>
      <c r="J311" s="182">
        <v>73</v>
      </c>
      <c r="K311" s="182">
        <v>477</v>
      </c>
      <c r="L311" s="182">
        <v>343</v>
      </c>
      <c r="M311" s="182">
        <v>0</v>
      </c>
      <c r="N311" s="183">
        <v>893</v>
      </c>
      <c r="O311" s="182">
        <v>19</v>
      </c>
      <c r="P311" s="182">
        <v>93</v>
      </c>
      <c r="Q311" s="182">
        <v>358</v>
      </c>
      <c r="R311" s="182">
        <v>470</v>
      </c>
      <c r="S311" s="182">
        <v>0</v>
      </c>
      <c r="T311" s="183">
        <v>940</v>
      </c>
      <c r="U311" s="181">
        <v>25</v>
      </c>
      <c r="V311" s="182">
        <v>91</v>
      </c>
      <c r="W311" s="182">
        <v>388</v>
      </c>
      <c r="X311" s="182">
        <v>459</v>
      </c>
      <c r="Y311" s="182">
        <v>0</v>
      </c>
      <c r="Z311" s="183">
        <v>963</v>
      </c>
      <c r="AA311" s="181">
        <v>31</v>
      </c>
      <c r="AB311" s="182">
        <v>98</v>
      </c>
      <c r="AC311" s="182">
        <v>414</v>
      </c>
      <c r="AD311" s="182">
        <v>414</v>
      </c>
      <c r="AE311" s="182">
        <v>0</v>
      </c>
      <c r="AF311" s="183">
        <v>957</v>
      </c>
      <c r="AG311" s="181">
        <v>34</v>
      </c>
      <c r="AH311" s="182">
        <v>93</v>
      </c>
      <c r="AI311" s="182">
        <v>420</v>
      </c>
      <c r="AJ311" s="182">
        <v>407</v>
      </c>
      <c r="AK311" s="182">
        <v>0</v>
      </c>
      <c r="AL311" s="183">
        <v>954</v>
      </c>
      <c r="AM311" s="181">
        <v>32</v>
      </c>
      <c r="AN311" s="182">
        <v>81</v>
      </c>
      <c r="AO311" s="182">
        <v>419</v>
      </c>
      <c r="AP311" s="182">
        <v>392</v>
      </c>
      <c r="AQ311" s="182">
        <v>0</v>
      </c>
      <c r="AR311" s="183">
        <v>924</v>
      </c>
      <c r="AS311" s="181">
        <v>36</v>
      </c>
      <c r="AT311" s="182">
        <v>94</v>
      </c>
      <c r="AU311" s="182">
        <v>413</v>
      </c>
      <c r="AV311" s="182">
        <v>417</v>
      </c>
      <c r="AW311" s="182">
        <v>0</v>
      </c>
      <c r="AX311" s="183">
        <v>960</v>
      </c>
      <c r="AY311" s="181">
        <v>40</v>
      </c>
      <c r="AZ311" s="182">
        <v>91</v>
      </c>
      <c r="BA311" s="182">
        <v>427</v>
      </c>
      <c r="BB311" s="182">
        <v>421</v>
      </c>
      <c r="BC311" s="182">
        <v>0</v>
      </c>
      <c r="BD311" s="183">
        <v>979</v>
      </c>
      <c r="BE311" s="184">
        <v>29</v>
      </c>
      <c r="BF311" s="185">
        <v>29</v>
      </c>
      <c r="BG311" s="186"/>
      <c r="BH311" s="184">
        <v>104</v>
      </c>
      <c r="BI311" s="182"/>
      <c r="BJ311" s="185">
        <v>33</v>
      </c>
      <c r="BK311" s="186">
        <v>0.46478873239436619</v>
      </c>
      <c r="BL311" s="184">
        <v>429</v>
      </c>
      <c r="BM311" s="185">
        <v>-75</v>
      </c>
      <c r="BN311" s="186">
        <v>-0.14880952380952381</v>
      </c>
      <c r="BO311" s="184">
        <v>442</v>
      </c>
      <c r="BP311" s="185">
        <v>91</v>
      </c>
      <c r="BQ311" s="186">
        <v>0.25925925925925924</v>
      </c>
      <c r="BR311" s="184">
        <v>0</v>
      </c>
      <c r="BS311" s="185">
        <v>0</v>
      </c>
      <c r="BT311" s="186"/>
      <c r="BU311" s="184">
        <v>1004</v>
      </c>
      <c r="BV311" s="185">
        <v>78</v>
      </c>
      <c r="BW311" s="186">
        <v>8.4233261339092869E-2</v>
      </c>
    </row>
    <row r="312" spans="1:75" s="155" customFormat="1" ht="12" x14ac:dyDescent="0.2">
      <c r="A312" s="179" t="s">
        <v>504</v>
      </c>
      <c r="B312" s="180">
        <v>74</v>
      </c>
      <c r="C312" s="181">
        <v>0</v>
      </c>
      <c r="D312" s="182">
        <v>71</v>
      </c>
      <c r="E312" s="182">
        <v>504</v>
      </c>
      <c r="F312" s="182">
        <v>351</v>
      </c>
      <c r="G312" s="182">
        <v>0</v>
      </c>
      <c r="H312" s="183">
        <v>926</v>
      </c>
      <c r="I312" s="181">
        <v>0</v>
      </c>
      <c r="J312" s="182">
        <v>73</v>
      </c>
      <c r="K312" s="182">
        <v>477</v>
      </c>
      <c r="L312" s="182">
        <v>343</v>
      </c>
      <c r="M312" s="182">
        <v>0</v>
      </c>
      <c r="N312" s="183">
        <v>893</v>
      </c>
      <c r="O312" s="182">
        <v>19</v>
      </c>
      <c r="P312" s="182">
        <v>93</v>
      </c>
      <c r="Q312" s="182">
        <v>358</v>
      </c>
      <c r="R312" s="182">
        <v>470</v>
      </c>
      <c r="S312" s="182">
        <v>0</v>
      </c>
      <c r="T312" s="183">
        <v>940</v>
      </c>
      <c r="U312" s="181">
        <v>25</v>
      </c>
      <c r="V312" s="182">
        <v>91</v>
      </c>
      <c r="W312" s="182">
        <v>388</v>
      </c>
      <c r="X312" s="182">
        <v>459</v>
      </c>
      <c r="Y312" s="182">
        <v>0</v>
      </c>
      <c r="Z312" s="183">
        <v>963</v>
      </c>
      <c r="AA312" s="181">
        <v>31</v>
      </c>
      <c r="AB312" s="182">
        <v>98</v>
      </c>
      <c r="AC312" s="182">
        <v>414</v>
      </c>
      <c r="AD312" s="182">
        <v>414</v>
      </c>
      <c r="AE312" s="182">
        <v>0</v>
      </c>
      <c r="AF312" s="183">
        <v>957</v>
      </c>
      <c r="AG312" s="181">
        <v>34</v>
      </c>
      <c r="AH312" s="182">
        <v>93</v>
      </c>
      <c r="AI312" s="182">
        <v>420</v>
      </c>
      <c r="AJ312" s="182">
        <v>407</v>
      </c>
      <c r="AK312" s="182">
        <v>0</v>
      </c>
      <c r="AL312" s="183">
        <v>954</v>
      </c>
      <c r="AM312" s="181">
        <v>32</v>
      </c>
      <c r="AN312" s="182">
        <v>81</v>
      </c>
      <c r="AO312" s="182">
        <v>419</v>
      </c>
      <c r="AP312" s="182">
        <v>392</v>
      </c>
      <c r="AQ312" s="182">
        <v>0</v>
      </c>
      <c r="AR312" s="183">
        <v>924</v>
      </c>
      <c r="AS312" s="181">
        <f t="shared" ref="AS312:AX312" si="71">SUM(AS311)</f>
        <v>36</v>
      </c>
      <c r="AT312" s="182">
        <f t="shared" si="71"/>
        <v>94</v>
      </c>
      <c r="AU312" s="182">
        <f t="shared" si="71"/>
        <v>413</v>
      </c>
      <c r="AV312" s="182">
        <f t="shared" si="71"/>
        <v>417</v>
      </c>
      <c r="AW312" s="182">
        <f t="shared" si="71"/>
        <v>0</v>
      </c>
      <c r="AX312" s="183">
        <f t="shared" si="71"/>
        <v>960</v>
      </c>
      <c r="AY312" s="181">
        <v>40</v>
      </c>
      <c r="AZ312" s="182">
        <v>91</v>
      </c>
      <c r="BA312" s="182">
        <v>427</v>
      </c>
      <c r="BB312" s="182">
        <v>421</v>
      </c>
      <c r="BC312" s="182">
        <v>0</v>
      </c>
      <c r="BD312" s="183">
        <v>979</v>
      </c>
      <c r="BE312" s="184">
        <v>29</v>
      </c>
      <c r="BF312" s="185">
        <v>29</v>
      </c>
      <c r="BG312" s="186"/>
      <c r="BH312" s="184">
        <v>104</v>
      </c>
      <c r="BI312" s="182"/>
      <c r="BJ312" s="185">
        <v>33</v>
      </c>
      <c r="BK312" s="186">
        <v>0.46478873239436619</v>
      </c>
      <c r="BL312" s="184">
        <v>429</v>
      </c>
      <c r="BM312" s="185">
        <v>-75</v>
      </c>
      <c r="BN312" s="186">
        <v>-0.14880952380952381</v>
      </c>
      <c r="BO312" s="184">
        <v>442</v>
      </c>
      <c r="BP312" s="185">
        <v>91</v>
      </c>
      <c r="BQ312" s="186">
        <v>0.25925925925925924</v>
      </c>
      <c r="BR312" s="184">
        <v>0</v>
      </c>
      <c r="BS312" s="185">
        <v>0</v>
      </c>
      <c r="BT312" s="186"/>
      <c r="BU312" s="184">
        <v>1004</v>
      </c>
      <c r="BV312" s="185">
        <v>78</v>
      </c>
      <c r="BW312" s="186">
        <v>8.4233261339092869E-2</v>
      </c>
    </row>
    <row r="313" spans="1:75" s="155" customFormat="1" ht="12" x14ac:dyDescent="0.2">
      <c r="A313" s="187"/>
      <c r="B313" s="180"/>
      <c r="C313" s="181"/>
      <c r="D313" s="182"/>
      <c r="E313" s="182"/>
      <c r="F313" s="182"/>
      <c r="G313" s="182"/>
      <c r="H313" s="183"/>
      <c r="I313" s="181"/>
      <c r="J313" s="182"/>
      <c r="K313" s="182"/>
      <c r="L313" s="182"/>
      <c r="M313" s="182"/>
      <c r="N313" s="183"/>
      <c r="O313" s="182"/>
      <c r="P313" s="182"/>
      <c r="Q313" s="182"/>
      <c r="R313" s="182"/>
      <c r="S313" s="182"/>
      <c r="T313" s="183"/>
      <c r="U313" s="181"/>
      <c r="V313" s="182"/>
      <c r="W313" s="182"/>
      <c r="X313" s="182"/>
      <c r="Y313" s="182"/>
      <c r="Z313" s="183"/>
      <c r="AA313" s="181"/>
      <c r="AB313" s="182"/>
      <c r="AC313" s="182"/>
      <c r="AD313" s="182"/>
      <c r="AE313" s="182"/>
      <c r="AF313" s="183"/>
      <c r="AG313" s="181"/>
      <c r="AH313" s="182"/>
      <c r="AI313" s="182"/>
      <c r="AJ313" s="182"/>
      <c r="AK313" s="182"/>
      <c r="AL313" s="183"/>
      <c r="AM313" s="181"/>
      <c r="AN313" s="182"/>
      <c r="AO313" s="182"/>
      <c r="AP313" s="182"/>
      <c r="AQ313" s="182"/>
      <c r="AR313" s="183"/>
      <c r="AS313" s="181"/>
      <c r="AT313" s="182"/>
      <c r="AU313" s="182"/>
      <c r="AV313" s="182"/>
      <c r="AW313" s="182"/>
      <c r="AX313" s="183"/>
      <c r="AY313" s="181"/>
      <c r="AZ313" s="182"/>
      <c r="BA313" s="182"/>
      <c r="BB313" s="182"/>
      <c r="BC313" s="182"/>
      <c r="BD313" s="183"/>
      <c r="BE313" s="184"/>
      <c r="BF313" s="185"/>
      <c r="BG313" s="186"/>
      <c r="BH313" s="184"/>
      <c r="BI313" s="182"/>
      <c r="BJ313" s="185"/>
      <c r="BK313" s="186"/>
      <c r="BL313" s="184"/>
      <c r="BM313" s="185"/>
      <c r="BN313" s="186"/>
      <c r="BO313" s="184"/>
      <c r="BP313" s="185"/>
      <c r="BQ313" s="186"/>
      <c r="BR313" s="184"/>
      <c r="BS313" s="185"/>
      <c r="BT313" s="186"/>
      <c r="BU313" s="184"/>
      <c r="BV313" s="185"/>
      <c r="BW313" s="186"/>
    </row>
    <row r="314" spans="1:75" s="155" customFormat="1" ht="12" x14ac:dyDescent="0.2">
      <c r="A314" s="187" t="s">
        <v>248</v>
      </c>
      <c r="B314" s="180">
        <v>75</v>
      </c>
      <c r="C314" s="181">
        <v>0</v>
      </c>
      <c r="D314" s="182">
        <v>32</v>
      </c>
      <c r="E314" s="182">
        <v>174</v>
      </c>
      <c r="F314" s="182">
        <v>0</v>
      </c>
      <c r="G314" s="182">
        <v>0</v>
      </c>
      <c r="H314" s="183">
        <v>206</v>
      </c>
      <c r="I314" s="181">
        <v>0</v>
      </c>
      <c r="J314" s="182">
        <v>25</v>
      </c>
      <c r="K314" s="182">
        <v>176</v>
      </c>
      <c r="L314" s="182">
        <v>0</v>
      </c>
      <c r="M314" s="182">
        <v>0</v>
      </c>
      <c r="N314" s="183">
        <v>201</v>
      </c>
      <c r="O314" s="182">
        <v>0</v>
      </c>
      <c r="P314" s="182">
        <v>33</v>
      </c>
      <c r="Q314" s="182">
        <v>176</v>
      </c>
      <c r="R314" s="182">
        <v>0</v>
      </c>
      <c r="S314" s="182">
        <v>0</v>
      </c>
      <c r="T314" s="183">
        <v>209</v>
      </c>
      <c r="U314" s="181">
        <v>0</v>
      </c>
      <c r="V314" s="182">
        <v>40</v>
      </c>
      <c r="W314" s="182">
        <v>174</v>
      </c>
      <c r="X314" s="182">
        <v>0</v>
      </c>
      <c r="Y314" s="182">
        <v>0</v>
      </c>
      <c r="Z314" s="183">
        <v>214</v>
      </c>
      <c r="AA314" s="181">
        <v>0</v>
      </c>
      <c r="AB314" s="182">
        <v>30</v>
      </c>
      <c r="AC314" s="182">
        <v>192</v>
      </c>
      <c r="AD314" s="182">
        <v>0</v>
      </c>
      <c r="AE314" s="182">
        <v>0</v>
      </c>
      <c r="AF314" s="183">
        <v>222</v>
      </c>
      <c r="AG314" s="181">
        <v>0</v>
      </c>
      <c r="AH314" s="182">
        <v>37</v>
      </c>
      <c r="AI314" s="182">
        <v>206</v>
      </c>
      <c r="AJ314" s="182">
        <v>0</v>
      </c>
      <c r="AK314" s="182">
        <v>0</v>
      </c>
      <c r="AL314" s="183">
        <v>243</v>
      </c>
      <c r="AM314" s="181">
        <v>0</v>
      </c>
      <c r="AN314" s="182">
        <v>27</v>
      </c>
      <c r="AO314" s="182">
        <v>201</v>
      </c>
      <c r="AP314" s="182">
        <v>0</v>
      </c>
      <c r="AQ314" s="182">
        <v>0</v>
      </c>
      <c r="AR314" s="183">
        <v>228</v>
      </c>
      <c r="AS314" s="181">
        <v>0</v>
      </c>
      <c r="AT314" s="182">
        <v>39</v>
      </c>
      <c r="AU314" s="182">
        <v>197</v>
      </c>
      <c r="AV314" s="182">
        <v>0</v>
      </c>
      <c r="AW314" s="182">
        <v>0</v>
      </c>
      <c r="AX314" s="183">
        <v>236</v>
      </c>
      <c r="AY314" s="181">
        <v>0</v>
      </c>
      <c r="AZ314" s="182">
        <v>36</v>
      </c>
      <c r="BA314" s="182">
        <v>212</v>
      </c>
      <c r="BB314" s="182">
        <v>0</v>
      </c>
      <c r="BC314" s="182">
        <v>0</v>
      </c>
      <c r="BD314" s="183">
        <v>248</v>
      </c>
      <c r="BE314" s="184">
        <v>0</v>
      </c>
      <c r="BF314" s="185">
        <v>0</v>
      </c>
      <c r="BG314" s="186"/>
      <c r="BH314" s="184">
        <v>39</v>
      </c>
      <c r="BI314" s="182"/>
      <c r="BJ314" s="185">
        <v>7</v>
      </c>
      <c r="BK314" s="186">
        <v>0.21875</v>
      </c>
      <c r="BL314" s="184">
        <v>214</v>
      </c>
      <c r="BM314" s="185">
        <v>40</v>
      </c>
      <c r="BN314" s="186">
        <v>0.22988505747126436</v>
      </c>
      <c r="BO314" s="184">
        <v>0</v>
      </c>
      <c r="BP314" s="185">
        <v>0</v>
      </c>
      <c r="BQ314" s="186"/>
      <c r="BR314" s="184">
        <v>0</v>
      </c>
      <c r="BS314" s="185">
        <v>0</v>
      </c>
      <c r="BT314" s="186"/>
      <c r="BU314" s="184">
        <v>253</v>
      </c>
      <c r="BV314" s="185">
        <v>47</v>
      </c>
      <c r="BW314" s="186">
        <v>0.22815533980582525</v>
      </c>
    </row>
    <row r="315" spans="1:75" s="155" customFormat="1" ht="12" x14ac:dyDescent="0.2">
      <c r="A315" s="179" t="s">
        <v>505</v>
      </c>
      <c r="B315" s="180">
        <v>75</v>
      </c>
      <c r="C315" s="181">
        <v>0</v>
      </c>
      <c r="D315" s="182">
        <v>32</v>
      </c>
      <c r="E315" s="182">
        <v>174</v>
      </c>
      <c r="F315" s="182">
        <v>0</v>
      </c>
      <c r="G315" s="182">
        <v>0</v>
      </c>
      <c r="H315" s="183">
        <v>206</v>
      </c>
      <c r="I315" s="181">
        <v>0</v>
      </c>
      <c r="J315" s="182">
        <v>25</v>
      </c>
      <c r="K315" s="182">
        <v>176</v>
      </c>
      <c r="L315" s="182">
        <v>0</v>
      </c>
      <c r="M315" s="182">
        <v>0</v>
      </c>
      <c r="N315" s="183">
        <v>201</v>
      </c>
      <c r="O315" s="182">
        <v>0</v>
      </c>
      <c r="P315" s="182">
        <v>33</v>
      </c>
      <c r="Q315" s="182">
        <v>176</v>
      </c>
      <c r="R315" s="182">
        <v>0</v>
      </c>
      <c r="S315" s="182">
        <v>0</v>
      </c>
      <c r="T315" s="183">
        <v>209</v>
      </c>
      <c r="U315" s="181">
        <v>0</v>
      </c>
      <c r="V315" s="182">
        <v>40</v>
      </c>
      <c r="W315" s="182">
        <v>174</v>
      </c>
      <c r="X315" s="182">
        <v>0</v>
      </c>
      <c r="Y315" s="182">
        <v>0</v>
      </c>
      <c r="Z315" s="183">
        <v>214</v>
      </c>
      <c r="AA315" s="181">
        <v>0</v>
      </c>
      <c r="AB315" s="182">
        <v>30</v>
      </c>
      <c r="AC315" s="182">
        <v>192</v>
      </c>
      <c r="AD315" s="182">
        <v>0</v>
      </c>
      <c r="AE315" s="182">
        <v>0</v>
      </c>
      <c r="AF315" s="183">
        <v>222</v>
      </c>
      <c r="AG315" s="181">
        <v>0</v>
      </c>
      <c r="AH315" s="182">
        <v>37</v>
      </c>
      <c r="AI315" s="182">
        <v>206</v>
      </c>
      <c r="AJ315" s="182">
        <v>0</v>
      </c>
      <c r="AK315" s="182">
        <v>0</v>
      </c>
      <c r="AL315" s="183">
        <v>243</v>
      </c>
      <c r="AM315" s="181">
        <v>0</v>
      </c>
      <c r="AN315" s="182">
        <v>27</v>
      </c>
      <c r="AO315" s="182">
        <v>201</v>
      </c>
      <c r="AP315" s="182">
        <v>0</v>
      </c>
      <c r="AQ315" s="182">
        <v>0</v>
      </c>
      <c r="AR315" s="183">
        <v>228</v>
      </c>
      <c r="AS315" s="181">
        <f t="shared" ref="AS315:AX315" si="72">SUM(AS314)</f>
        <v>0</v>
      </c>
      <c r="AT315" s="182">
        <f t="shared" si="72"/>
        <v>39</v>
      </c>
      <c r="AU315" s="182">
        <f t="shared" si="72"/>
        <v>197</v>
      </c>
      <c r="AV315" s="182">
        <f t="shared" si="72"/>
        <v>0</v>
      </c>
      <c r="AW315" s="182">
        <f t="shared" si="72"/>
        <v>0</v>
      </c>
      <c r="AX315" s="183">
        <f t="shared" si="72"/>
        <v>236</v>
      </c>
      <c r="AY315" s="181">
        <v>0</v>
      </c>
      <c r="AZ315" s="182">
        <v>36</v>
      </c>
      <c r="BA315" s="182">
        <v>212</v>
      </c>
      <c r="BB315" s="182">
        <v>0</v>
      </c>
      <c r="BC315" s="182">
        <v>0</v>
      </c>
      <c r="BD315" s="183">
        <v>248</v>
      </c>
      <c r="BE315" s="184">
        <v>0</v>
      </c>
      <c r="BF315" s="185">
        <v>0</v>
      </c>
      <c r="BG315" s="186"/>
      <c r="BH315" s="184">
        <v>39</v>
      </c>
      <c r="BI315" s="182"/>
      <c r="BJ315" s="185">
        <v>7</v>
      </c>
      <c r="BK315" s="186">
        <v>0.21875</v>
      </c>
      <c r="BL315" s="184">
        <v>214</v>
      </c>
      <c r="BM315" s="185">
        <v>40</v>
      </c>
      <c r="BN315" s="186">
        <v>0.22988505747126436</v>
      </c>
      <c r="BO315" s="184">
        <v>0</v>
      </c>
      <c r="BP315" s="185">
        <v>0</v>
      </c>
      <c r="BQ315" s="186"/>
      <c r="BR315" s="184">
        <v>0</v>
      </c>
      <c r="BS315" s="185">
        <v>0</v>
      </c>
      <c r="BT315" s="186"/>
      <c r="BU315" s="184">
        <v>253</v>
      </c>
      <c r="BV315" s="185">
        <v>47</v>
      </c>
      <c r="BW315" s="186">
        <v>0.22815533980582525</v>
      </c>
    </row>
    <row r="316" spans="1:75" s="155" customFormat="1" ht="12" x14ac:dyDescent="0.2">
      <c r="A316" s="187"/>
      <c r="B316" s="180"/>
      <c r="C316" s="181"/>
      <c r="D316" s="182"/>
      <c r="E316" s="182"/>
      <c r="F316" s="182"/>
      <c r="G316" s="182"/>
      <c r="H316" s="183"/>
      <c r="I316" s="181"/>
      <c r="J316" s="182"/>
      <c r="K316" s="182"/>
      <c r="L316" s="182"/>
      <c r="M316" s="182"/>
      <c r="N316" s="183"/>
      <c r="O316" s="182"/>
      <c r="P316" s="182"/>
      <c r="Q316" s="182"/>
      <c r="R316" s="182"/>
      <c r="S316" s="182"/>
      <c r="T316" s="183"/>
      <c r="U316" s="181"/>
      <c r="V316" s="182"/>
      <c r="W316" s="182"/>
      <c r="X316" s="182"/>
      <c r="Y316" s="182"/>
      <c r="Z316" s="183"/>
      <c r="AA316" s="181"/>
      <c r="AB316" s="182"/>
      <c r="AC316" s="182"/>
      <c r="AD316" s="182"/>
      <c r="AE316" s="182"/>
      <c r="AF316" s="183"/>
      <c r="AG316" s="181"/>
      <c r="AH316" s="182"/>
      <c r="AI316" s="182"/>
      <c r="AJ316" s="182"/>
      <c r="AK316" s="182"/>
      <c r="AL316" s="183"/>
      <c r="AM316" s="181"/>
      <c r="AN316" s="182"/>
      <c r="AO316" s="182"/>
      <c r="AP316" s="182"/>
      <c r="AQ316" s="182"/>
      <c r="AR316" s="183"/>
      <c r="AS316" s="181"/>
      <c r="AT316" s="182"/>
      <c r="AU316" s="182"/>
      <c r="AV316" s="182"/>
      <c r="AW316" s="182"/>
      <c r="AX316" s="183"/>
      <c r="AY316" s="181"/>
      <c r="AZ316" s="182"/>
      <c r="BA316" s="182"/>
      <c r="BB316" s="182"/>
      <c r="BC316" s="182"/>
      <c r="BD316" s="183"/>
      <c r="BE316" s="184"/>
      <c r="BF316" s="185"/>
      <c r="BG316" s="186"/>
      <c r="BH316" s="184"/>
      <c r="BI316" s="182"/>
      <c r="BJ316" s="185"/>
      <c r="BK316" s="186"/>
      <c r="BL316" s="184"/>
      <c r="BM316" s="185"/>
      <c r="BN316" s="186"/>
      <c r="BO316" s="184"/>
      <c r="BP316" s="185"/>
      <c r="BQ316" s="186"/>
      <c r="BR316" s="184"/>
      <c r="BS316" s="185"/>
      <c r="BT316" s="186"/>
      <c r="BU316" s="184"/>
      <c r="BV316" s="185"/>
      <c r="BW316" s="186"/>
    </row>
    <row r="317" spans="1:75" s="155" customFormat="1" ht="12" x14ac:dyDescent="0.2">
      <c r="A317" s="187" t="s">
        <v>252</v>
      </c>
      <c r="B317" s="180">
        <v>76</v>
      </c>
      <c r="C317" s="181">
        <v>0</v>
      </c>
      <c r="D317" s="182">
        <v>9</v>
      </c>
      <c r="E317" s="182">
        <v>153</v>
      </c>
      <c r="F317" s="182">
        <v>0</v>
      </c>
      <c r="G317" s="182">
        <v>0</v>
      </c>
      <c r="H317" s="183">
        <v>162</v>
      </c>
      <c r="I317" s="181">
        <v>0</v>
      </c>
      <c r="J317" s="182">
        <v>19</v>
      </c>
      <c r="K317" s="182">
        <v>152</v>
      </c>
      <c r="L317" s="182">
        <v>0</v>
      </c>
      <c r="M317" s="182">
        <v>0</v>
      </c>
      <c r="N317" s="183">
        <v>171</v>
      </c>
      <c r="O317" s="182">
        <v>0</v>
      </c>
      <c r="P317" s="182">
        <v>13</v>
      </c>
      <c r="Q317" s="182">
        <v>151</v>
      </c>
      <c r="R317" s="182">
        <v>0</v>
      </c>
      <c r="S317" s="182">
        <v>0</v>
      </c>
      <c r="T317" s="183">
        <v>164</v>
      </c>
      <c r="U317" s="181">
        <v>0</v>
      </c>
      <c r="V317" s="182">
        <v>20</v>
      </c>
      <c r="W317" s="182">
        <v>150</v>
      </c>
      <c r="X317" s="182">
        <v>0</v>
      </c>
      <c r="Y317" s="182">
        <v>0</v>
      </c>
      <c r="Z317" s="183">
        <v>170</v>
      </c>
      <c r="AA317" s="181">
        <v>0</v>
      </c>
      <c r="AB317" s="182">
        <v>19</v>
      </c>
      <c r="AC317" s="182">
        <v>164</v>
      </c>
      <c r="AD317" s="182">
        <v>0</v>
      </c>
      <c r="AE317" s="182">
        <v>0</v>
      </c>
      <c r="AF317" s="183">
        <v>183</v>
      </c>
      <c r="AG317" s="181">
        <v>0</v>
      </c>
      <c r="AH317" s="182">
        <v>18</v>
      </c>
      <c r="AI317" s="182">
        <v>160</v>
      </c>
      <c r="AJ317" s="182">
        <v>0</v>
      </c>
      <c r="AK317" s="182">
        <v>0</v>
      </c>
      <c r="AL317" s="183">
        <v>178</v>
      </c>
      <c r="AM317" s="181">
        <v>0</v>
      </c>
      <c r="AN317" s="182">
        <v>20</v>
      </c>
      <c r="AO317" s="182">
        <v>171</v>
      </c>
      <c r="AP317" s="182">
        <v>0</v>
      </c>
      <c r="AQ317" s="182">
        <v>0</v>
      </c>
      <c r="AR317" s="183">
        <v>191</v>
      </c>
      <c r="AS317" s="181">
        <v>0</v>
      </c>
      <c r="AT317" s="182">
        <v>23</v>
      </c>
      <c r="AU317" s="182">
        <v>164</v>
      </c>
      <c r="AV317" s="182">
        <v>0</v>
      </c>
      <c r="AW317" s="182">
        <v>0</v>
      </c>
      <c r="AX317" s="183">
        <v>187</v>
      </c>
      <c r="AY317" s="181">
        <v>0</v>
      </c>
      <c r="AZ317" s="182">
        <v>20</v>
      </c>
      <c r="BA317" s="182">
        <v>174</v>
      </c>
      <c r="BB317" s="182">
        <v>0</v>
      </c>
      <c r="BC317" s="182">
        <v>0</v>
      </c>
      <c r="BD317" s="183">
        <v>194</v>
      </c>
      <c r="BE317" s="184">
        <v>0</v>
      </c>
      <c r="BF317" s="185">
        <v>0</v>
      </c>
      <c r="BG317" s="186"/>
      <c r="BH317" s="184">
        <v>20</v>
      </c>
      <c r="BI317" s="182"/>
      <c r="BJ317" s="185">
        <v>11</v>
      </c>
      <c r="BK317" s="186">
        <v>1.2222222222222223</v>
      </c>
      <c r="BL317" s="184">
        <v>181</v>
      </c>
      <c r="BM317" s="185">
        <v>28</v>
      </c>
      <c r="BN317" s="186">
        <v>0.18300653594771241</v>
      </c>
      <c r="BO317" s="184">
        <v>0</v>
      </c>
      <c r="BP317" s="185">
        <v>0</v>
      </c>
      <c r="BQ317" s="186"/>
      <c r="BR317" s="184">
        <v>0</v>
      </c>
      <c r="BS317" s="185">
        <v>0</v>
      </c>
      <c r="BT317" s="186"/>
      <c r="BU317" s="184">
        <v>201</v>
      </c>
      <c r="BV317" s="185">
        <v>39</v>
      </c>
      <c r="BW317" s="186">
        <v>0.24074074074074073</v>
      </c>
    </row>
    <row r="318" spans="1:75" s="155" customFormat="1" ht="12" x14ac:dyDescent="0.2">
      <c r="A318" s="179" t="s">
        <v>506</v>
      </c>
      <c r="B318" s="180">
        <v>76</v>
      </c>
      <c r="C318" s="181">
        <v>0</v>
      </c>
      <c r="D318" s="182">
        <v>9</v>
      </c>
      <c r="E318" s="182">
        <v>153</v>
      </c>
      <c r="F318" s="182">
        <v>0</v>
      </c>
      <c r="G318" s="182">
        <v>0</v>
      </c>
      <c r="H318" s="183">
        <v>162</v>
      </c>
      <c r="I318" s="181">
        <v>0</v>
      </c>
      <c r="J318" s="182">
        <v>19</v>
      </c>
      <c r="K318" s="182">
        <v>152</v>
      </c>
      <c r="L318" s="182">
        <v>0</v>
      </c>
      <c r="M318" s="182">
        <v>0</v>
      </c>
      <c r="N318" s="183">
        <v>171</v>
      </c>
      <c r="O318" s="182">
        <v>0</v>
      </c>
      <c r="P318" s="182">
        <v>13</v>
      </c>
      <c r="Q318" s="182">
        <v>151</v>
      </c>
      <c r="R318" s="182">
        <v>0</v>
      </c>
      <c r="S318" s="182">
        <v>0</v>
      </c>
      <c r="T318" s="183">
        <v>164</v>
      </c>
      <c r="U318" s="181">
        <v>0</v>
      </c>
      <c r="V318" s="182">
        <v>20</v>
      </c>
      <c r="W318" s="182">
        <v>150</v>
      </c>
      <c r="X318" s="182">
        <v>0</v>
      </c>
      <c r="Y318" s="182">
        <v>0</v>
      </c>
      <c r="Z318" s="183">
        <v>170</v>
      </c>
      <c r="AA318" s="181">
        <v>0</v>
      </c>
      <c r="AB318" s="182">
        <v>19</v>
      </c>
      <c r="AC318" s="182">
        <v>164</v>
      </c>
      <c r="AD318" s="182">
        <v>0</v>
      </c>
      <c r="AE318" s="182">
        <v>0</v>
      </c>
      <c r="AF318" s="183">
        <v>183</v>
      </c>
      <c r="AG318" s="181">
        <v>0</v>
      </c>
      <c r="AH318" s="182">
        <v>18</v>
      </c>
      <c r="AI318" s="182">
        <v>160</v>
      </c>
      <c r="AJ318" s="182">
        <v>0</v>
      </c>
      <c r="AK318" s="182">
        <v>0</v>
      </c>
      <c r="AL318" s="183">
        <v>178</v>
      </c>
      <c r="AM318" s="181">
        <v>0</v>
      </c>
      <c r="AN318" s="182">
        <v>20</v>
      </c>
      <c r="AO318" s="182">
        <v>171</v>
      </c>
      <c r="AP318" s="182">
        <v>0</v>
      </c>
      <c r="AQ318" s="182">
        <v>0</v>
      </c>
      <c r="AR318" s="183">
        <v>191</v>
      </c>
      <c r="AS318" s="181">
        <f t="shared" ref="AS318:AX318" si="73">SUM(AS317)</f>
        <v>0</v>
      </c>
      <c r="AT318" s="182">
        <f t="shared" si="73"/>
        <v>23</v>
      </c>
      <c r="AU318" s="182">
        <f t="shared" si="73"/>
        <v>164</v>
      </c>
      <c r="AV318" s="182">
        <f t="shared" si="73"/>
        <v>0</v>
      </c>
      <c r="AW318" s="182">
        <f t="shared" si="73"/>
        <v>0</v>
      </c>
      <c r="AX318" s="183">
        <f t="shared" si="73"/>
        <v>187</v>
      </c>
      <c r="AY318" s="181">
        <v>0</v>
      </c>
      <c r="AZ318" s="182">
        <v>20</v>
      </c>
      <c r="BA318" s="182">
        <v>174</v>
      </c>
      <c r="BB318" s="182">
        <v>0</v>
      </c>
      <c r="BC318" s="182">
        <v>0</v>
      </c>
      <c r="BD318" s="183">
        <v>194</v>
      </c>
      <c r="BE318" s="184">
        <v>0</v>
      </c>
      <c r="BF318" s="185">
        <v>0</v>
      </c>
      <c r="BG318" s="186"/>
      <c r="BH318" s="184">
        <v>20</v>
      </c>
      <c r="BI318" s="182"/>
      <c r="BJ318" s="185">
        <v>11</v>
      </c>
      <c r="BK318" s="186">
        <v>1.2222222222222223</v>
      </c>
      <c r="BL318" s="184">
        <v>181</v>
      </c>
      <c r="BM318" s="185">
        <v>28</v>
      </c>
      <c r="BN318" s="186">
        <v>0.18300653594771241</v>
      </c>
      <c r="BO318" s="184">
        <v>0</v>
      </c>
      <c r="BP318" s="185">
        <v>0</v>
      </c>
      <c r="BQ318" s="186"/>
      <c r="BR318" s="184">
        <v>0</v>
      </c>
      <c r="BS318" s="185">
        <v>0</v>
      </c>
      <c r="BT318" s="186"/>
      <c r="BU318" s="184">
        <v>201</v>
      </c>
      <c r="BV318" s="185">
        <v>39</v>
      </c>
      <c r="BW318" s="186">
        <v>0.24074074074074073</v>
      </c>
    </row>
    <row r="319" spans="1:75" s="155" customFormat="1" ht="12" x14ac:dyDescent="0.2">
      <c r="A319" s="187"/>
      <c r="B319" s="180"/>
      <c r="C319" s="181"/>
      <c r="D319" s="182"/>
      <c r="E319" s="182"/>
      <c r="F319" s="182"/>
      <c r="G319" s="182"/>
      <c r="H319" s="183"/>
      <c r="I319" s="181"/>
      <c r="J319" s="182"/>
      <c r="K319" s="182"/>
      <c r="L319" s="182"/>
      <c r="M319" s="182"/>
      <c r="N319" s="183"/>
      <c r="O319" s="182"/>
      <c r="P319" s="182"/>
      <c r="Q319" s="182"/>
      <c r="R319" s="182"/>
      <c r="S319" s="182"/>
      <c r="T319" s="183"/>
      <c r="U319" s="181"/>
      <c r="V319" s="182"/>
      <c r="W319" s="182"/>
      <c r="X319" s="182"/>
      <c r="Y319" s="182"/>
      <c r="Z319" s="183"/>
      <c r="AA319" s="181"/>
      <c r="AB319" s="182"/>
      <c r="AC319" s="182"/>
      <c r="AD319" s="182"/>
      <c r="AE319" s="182"/>
      <c r="AF319" s="183"/>
      <c r="AG319" s="181"/>
      <c r="AH319" s="182"/>
      <c r="AI319" s="182"/>
      <c r="AJ319" s="182"/>
      <c r="AK319" s="182"/>
      <c r="AL319" s="183"/>
      <c r="AM319" s="181"/>
      <c r="AN319" s="182"/>
      <c r="AO319" s="182"/>
      <c r="AP319" s="182"/>
      <c r="AQ319" s="182"/>
      <c r="AR319" s="183"/>
      <c r="AS319" s="181"/>
      <c r="AT319" s="182"/>
      <c r="AU319" s="182"/>
      <c r="AV319" s="182"/>
      <c r="AW319" s="182"/>
      <c r="AX319" s="183"/>
      <c r="AY319" s="181"/>
      <c r="AZ319" s="182"/>
      <c r="BA319" s="182"/>
      <c r="BB319" s="182"/>
      <c r="BC319" s="182"/>
      <c r="BD319" s="183"/>
      <c r="BE319" s="184"/>
      <c r="BF319" s="185"/>
      <c r="BG319" s="186"/>
      <c r="BH319" s="184"/>
      <c r="BI319" s="182"/>
      <c r="BJ319" s="185"/>
      <c r="BK319" s="186"/>
      <c r="BL319" s="184"/>
      <c r="BM319" s="185"/>
      <c r="BN319" s="186"/>
      <c r="BO319" s="184"/>
      <c r="BP319" s="185"/>
      <c r="BQ319" s="186"/>
      <c r="BR319" s="184"/>
      <c r="BS319" s="185"/>
      <c r="BT319" s="186"/>
      <c r="BU319" s="184"/>
      <c r="BV319" s="185"/>
      <c r="BW319" s="186"/>
    </row>
    <row r="320" spans="1:75" s="155" customFormat="1" ht="12" x14ac:dyDescent="0.2">
      <c r="A320" s="187" t="s">
        <v>106</v>
      </c>
      <c r="B320" s="180">
        <v>77</v>
      </c>
      <c r="C320" s="181">
        <v>0</v>
      </c>
      <c r="D320" s="182">
        <v>4</v>
      </c>
      <c r="E320" s="182">
        <v>57</v>
      </c>
      <c r="F320" s="182">
        <v>0</v>
      </c>
      <c r="G320" s="182">
        <v>0</v>
      </c>
      <c r="H320" s="183">
        <v>61</v>
      </c>
      <c r="I320" s="181">
        <v>0</v>
      </c>
      <c r="J320" s="182">
        <v>7</v>
      </c>
      <c r="K320" s="182">
        <v>54</v>
      </c>
      <c r="L320" s="182">
        <v>0</v>
      </c>
      <c r="M320" s="182">
        <v>0</v>
      </c>
      <c r="N320" s="183">
        <v>61</v>
      </c>
      <c r="O320" s="182">
        <v>6</v>
      </c>
      <c r="P320" s="182">
        <v>5</v>
      </c>
      <c r="Q320" s="182">
        <v>53</v>
      </c>
      <c r="R320" s="182">
        <v>0</v>
      </c>
      <c r="S320" s="182">
        <v>0</v>
      </c>
      <c r="T320" s="183">
        <v>64</v>
      </c>
      <c r="U320" s="181">
        <v>10</v>
      </c>
      <c r="V320" s="182">
        <v>10</v>
      </c>
      <c r="W320" s="182">
        <v>49</v>
      </c>
      <c r="X320" s="182">
        <v>0</v>
      </c>
      <c r="Y320" s="182">
        <v>0</v>
      </c>
      <c r="Z320" s="183">
        <v>69</v>
      </c>
      <c r="AA320" s="181">
        <v>4</v>
      </c>
      <c r="AB320" s="182">
        <v>9</v>
      </c>
      <c r="AC320" s="182">
        <v>60</v>
      </c>
      <c r="AD320" s="182">
        <v>0</v>
      </c>
      <c r="AE320" s="182">
        <v>0</v>
      </c>
      <c r="AF320" s="183">
        <v>73</v>
      </c>
      <c r="AG320" s="181">
        <v>7</v>
      </c>
      <c r="AH320" s="182">
        <v>6</v>
      </c>
      <c r="AI320" s="182">
        <v>65</v>
      </c>
      <c r="AJ320" s="182">
        <v>0</v>
      </c>
      <c r="AK320" s="182">
        <v>0</v>
      </c>
      <c r="AL320" s="183">
        <v>78</v>
      </c>
      <c r="AM320" s="181">
        <v>13</v>
      </c>
      <c r="AN320" s="182">
        <v>5</v>
      </c>
      <c r="AO320" s="182">
        <v>67</v>
      </c>
      <c r="AP320" s="182">
        <v>0</v>
      </c>
      <c r="AQ320" s="182">
        <v>0</v>
      </c>
      <c r="AR320" s="183">
        <v>85</v>
      </c>
      <c r="AS320" s="181">
        <v>8</v>
      </c>
      <c r="AT320" s="182">
        <v>12</v>
      </c>
      <c r="AU320" s="182">
        <v>58</v>
      </c>
      <c r="AV320" s="182">
        <v>0</v>
      </c>
      <c r="AW320" s="182">
        <v>0</v>
      </c>
      <c r="AX320" s="183">
        <v>78</v>
      </c>
      <c r="AY320" s="181">
        <v>4</v>
      </c>
      <c r="AZ320" s="182">
        <v>8</v>
      </c>
      <c r="BA320" s="182">
        <v>60</v>
      </c>
      <c r="BB320" s="182">
        <v>0</v>
      </c>
      <c r="BC320" s="182">
        <v>0</v>
      </c>
      <c r="BD320" s="183">
        <v>72</v>
      </c>
      <c r="BE320" s="184">
        <v>6</v>
      </c>
      <c r="BF320" s="185">
        <v>6</v>
      </c>
      <c r="BG320" s="186"/>
      <c r="BH320" s="184">
        <v>5</v>
      </c>
      <c r="BI320" s="182"/>
      <c r="BJ320" s="185">
        <v>1</v>
      </c>
      <c r="BK320" s="186">
        <v>0.25</v>
      </c>
      <c r="BL320" s="184">
        <v>65</v>
      </c>
      <c r="BM320" s="185">
        <v>8</v>
      </c>
      <c r="BN320" s="186">
        <v>0.14035087719298245</v>
      </c>
      <c r="BO320" s="184">
        <v>0</v>
      </c>
      <c r="BP320" s="185">
        <v>0</v>
      </c>
      <c r="BQ320" s="186"/>
      <c r="BR320" s="184">
        <v>0</v>
      </c>
      <c r="BS320" s="185">
        <v>0</v>
      </c>
      <c r="BT320" s="186"/>
      <c r="BU320" s="184">
        <v>76</v>
      </c>
      <c r="BV320" s="185">
        <v>15</v>
      </c>
      <c r="BW320" s="186">
        <v>0.24590163934426229</v>
      </c>
    </row>
    <row r="321" spans="1:75" s="155" customFormat="1" ht="12" x14ac:dyDescent="0.2">
      <c r="A321" s="179" t="s">
        <v>507</v>
      </c>
      <c r="B321" s="180">
        <v>77</v>
      </c>
      <c r="C321" s="181">
        <v>0</v>
      </c>
      <c r="D321" s="182">
        <v>4</v>
      </c>
      <c r="E321" s="182">
        <v>57</v>
      </c>
      <c r="F321" s="182">
        <v>0</v>
      </c>
      <c r="G321" s="182">
        <v>0</v>
      </c>
      <c r="H321" s="183">
        <v>61</v>
      </c>
      <c r="I321" s="181">
        <v>0</v>
      </c>
      <c r="J321" s="182">
        <v>7</v>
      </c>
      <c r="K321" s="182">
        <v>54</v>
      </c>
      <c r="L321" s="182">
        <v>0</v>
      </c>
      <c r="M321" s="182">
        <v>0</v>
      </c>
      <c r="N321" s="183">
        <v>61</v>
      </c>
      <c r="O321" s="182">
        <v>6</v>
      </c>
      <c r="P321" s="182">
        <v>5</v>
      </c>
      <c r="Q321" s="182">
        <v>53</v>
      </c>
      <c r="R321" s="182">
        <v>0</v>
      </c>
      <c r="S321" s="182">
        <v>0</v>
      </c>
      <c r="T321" s="183">
        <v>64</v>
      </c>
      <c r="U321" s="181">
        <v>10</v>
      </c>
      <c r="V321" s="182">
        <v>10</v>
      </c>
      <c r="W321" s="182">
        <v>49</v>
      </c>
      <c r="X321" s="182">
        <v>0</v>
      </c>
      <c r="Y321" s="182">
        <v>0</v>
      </c>
      <c r="Z321" s="183">
        <v>69</v>
      </c>
      <c r="AA321" s="181">
        <v>4</v>
      </c>
      <c r="AB321" s="182">
        <v>9</v>
      </c>
      <c r="AC321" s="182">
        <v>60</v>
      </c>
      <c r="AD321" s="182">
        <v>0</v>
      </c>
      <c r="AE321" s="182">
        <v>0</v>
      </c>
      <c r="AF321" s="183">
        <v>73</v>
      </c>
      <c r="AG321" s="181">
        <v>7</v>
      </c>
      <c r="AH321" s="182">
        <v>6</v>
      </c>
      <c r="AI321" s="182">
        <v>65</v>
      </c>
      <c r="AJ321" s="182">
        <v>0</v>
      </c>
      <c r="AK321" s="182">
        <v>0</v>
      </c>
      <c r="AL321" s="183">
        <v>78</v>
      </c>
      <c r="AM321" s="181">
        <v>13</v>
      </c>
      <c r="AN321" s="182">
        <v>5</v>
      </c>
      <c r="AO321" s="182">
        <v>67</v>
      </c>
      <c r="AP321" s="182">
        <v>0</v>
      </c>
      <c r="AQ321" s="182">
        <v>0</v>
      </c>
      <c r="AR321" s="183">
        <v>85</v>
      </c>
      <c r="AS321" s="181">
        <f t="shared" ref="AS321:AX321" si="74">SUM(AS320)</f>
        <v>8</v>
      </c>
      <c r="AT321" s="182">
        <f t="shared" si="74"/>
        <v>12</v>
      </c>
      <c r="AU321" s="182">
        <f t="shared" si="74"/>
        <v>58</v>
      </c>
      <c r="AV321" s="182">
        <f t="shared" si="74"/>
        <v>0</v>
      </c>
      <c r="AW321" s="182">
        <f t="shared" si="74"/>
        <v>0</v>
      </c>
      <c r="AX321" s="183">
        <f t="shared" si="74"/>
        <v>78</v>
      </c>
      <c r="AY321" s="181">
        <v>4</v>
      </c>
      <c r="AZ321" s="182">
        <v>8</v>
      </c>
      <c r="BA321" s="182">
        <v>60</v>
      </c>
      <c r="BB321" s="182">
        <v>0</v>
      </c>
      <c r="BC321" s="182">
        <v>0</v>
      </c>
      <c r="BD321" s="183">
        <v>72</v>
      </c>
      <c r="BE321" s="184">
        <v>6</v>
      </c>
      <c r="BF321" s="185">
        <v>6</v>
      </c>
      <c r="BG321" s="186"/>
      <c r="BH321" s="184">
        <v>5</v>
      </c>
      <c r="BI321" s="182"/>
      <c r="BJ321" s="185">
        <v>1</v>
      </c>
      <c r="BK321" s="186">
        <v>0.25</v>
      </c>
      <c r="BL321" s="184">
        <v>65</v>
      </c>
      <c r="BM321" s="185">
        <v>8</v>
      </c>
      <c r="BN321" s="186">
        <v>0.14035087719298245</v>
      </c>
      <c r="BO321" s="184">
        <v>0</v>
      </c>
      <c r="BP321" s="185">
        <v>0</v>
      </c>
      <c r="BQ321" s="186"/>
      <c r="BR321" s="184">
        <v>0</v>
      </c>
      <c r="BS321" s="185">
        <v>0</v>
      </c>
      <c r="BT321" s="186"/>
      <c r="BU321" s="184">
        <v>76</v>
      </c>
      <c r="BV321" s="185">
        <v>15</v>
      </c>
      <c r="BW321" s="186">
        <v>0.24590163934426229</v>
      </c>
    </row>
    <row r="322" spans="1:75" s="155" customFormat="1" ht="12" x14ac:dyDescent="0.2">
      <c r="A322" s="187"/>
      <c r="B322" s="180"/>
      <c r="C322" s="181"/>
      <c r="D322" s="182"/>
      <c r="E322" s="182"/>
      <c r="F322" s="182"/>
      <c r="G322" s="182"/>
      <c r="H322" s="183"/>
      <c r="I322" s="181"/>
      <c r="J322" s="182"/>
      <c r="K322" s="182"/>
      <c r="L322" s="182"/>
      <c r="M322" s="182"/>
      <c r="N322" s="183"/>
      <c r="O322" s="182"/>
      <c r="P322" s="182"/>
      <c r="Q322" s="182"/>
      <c r="R322" s="182"/>
      <c r="S322" s="182"/>
      <c r="T322" s="183"/>
      <c r="U322" s="181"/>
      <c r="V322" s="182"/>
      <c r="W322" s="182"/>
      <c r="X322" s="182"/>
      <c r="Y322" s="182"/>
      <c r="Z322" s="183"/>
      <c r="AA322" s="181"/>
      <c r="AB322" s="182"/>
      <c r="AC322" s="182"/>
      <c r="AD322" s="182"/>
      <c r="AE322" s="182"/>
      <c r="AF322" s="183"/>
      <c r="AG322" s="181"/>
      <c r="AH322" s="182"/>
      <c r="AI322" s="182"/>
      <c r="AJ322" s="182"/>
      <c r="AK322" s="182"/>
      <c r="AL322" s="183"/>
      <c r="AM322" s="181"/>
      <c r="AN322" s="182"/>
      <c r="AO322" s="182"/>
      <c r="AP322" s="182"/>
      <c r="AQ322" s="182"/>
      <c r="AR322" s="183"/>
      <c r="AS322" s="181"/>
      <c r="AT322" s="182"/>
      <c r="AU322" s="182"/>
      <c r="AV322" s="182"/>
      <c r="AW322" s="182"/>
      <c r="AX322" s="183"/>
      <c r="AY322" s="181"/>
      <c r="AZ322" s="182"/>
      <c r="BA322" s="182"/>
      <c r="BB322" s="182"/>
      <c r="BC322" s="182"/>
      <c r="BD322" s="183"/>
      <c r="BE322" s="184"/>
      <c r="BF322" s="185"/>
      <c r="BG322" s="186"/>
      <c r="BH322" s="184"/>
      <c r="BI322" s="182"/>
      <c r="BJ322" s="185"/>
      <c r="BK322" s="186"/>
      <c r="BL322" s="184"/>
      <c r="BM322" s="185"/>
      <c r="BN322" s="186"/>
      <c r="BO322" s="184"/>
      <c r="BP322" s="185"/>
      <c r="BQ322" s="186"/>
      <c r="BR322" s="184"/>
      <c r="BS322" s="185"/>
      <c r="BT322" s="186"/>
      <c r="BU322" s="184"/>
      <c r="BV322" s="185"/>
      <c r="BW322" s="186"/>
    </row>
    <row r="323" spans="1:75" s="155" customFormat="1" ht="12" x14ac:dyDescent="0.2">
      <c r="A323" s="187" t="s">
        <v>53</v>
      </c>
      <c r="B323" s="180">
        <v>79</v>
      </c>
      <c r="C323" s="181">
        <v>0</v>
      </c>
      <c r="D323" s="182">
        <v>35</v>
      </c>
      <c r="E323" s="182">
        <v>353</v>
      </c>
      <c r="F323" s="182">
        <v>0</v>
      </c>
      <c r="G323" s="182">
        <v>0</v>
      </c>
      <c r="H323" s="183">
        <v>388</v>
      </c>
      <c r="I323" s="181">
        <v>0</v>
      </c>
      <c r="J323" s="182">
        <v>41</v>
      </c>
      <c r="K323" s="182">
        <v>351</v>
      </c>
      <c r="L323" s="182">
        <v>0</v>
      </c>
      <c r="M323" s="182">
        <v>0</v>
      </c>
      <c r="N323" s="183">
        <v>392</v>
      </c>
      <c r="O323" s="182">
        <v>0</v>
      </c>
      <c r="P323" s="182">
        <v>32</v>
      </c>
      <c r="Q323" s="182">
        <v>363</v>
      </c>
      <c r="R323" s="182">
        <v>0</v>
      </c>
      <c r="S323" s="182">
        <v>0</v>
      </c>
      <c r="T323" s="183">
        <v>395</v>
      </c>
      <c r="U323" s="181">
        <v>0</v>
      </c>
      <c r="V323" s="182">
        <v>42</v>
      </c>
      <c r="W323" s="182">
        <v>353</v>
      </c>
      <c r="X323" s="182">
        <v>0</v>
      </c>
      <c r="Y323" s="182">
        <v>0</v>
      </c>
      <c r="Z323" s="183">
        <v>395</v>
      </c>
      <c r="AA323" s="181">
        <v>0</v>
      </c>
      <c r="AB323" s="182">
        <v>50</v>
      </c>
      <c r="AC323" s="182">
        <v>353</v>
      </c>
      <c r="AD323" s="182">
        <v>0</v>
      </c>
      <c r="AE323" s="182">
        <v>0</v>
      </c>
      <c r="AF323" s="183">
        <v>403</v>
      </c>
      <c r="AG323" s="181">
        <v>0</v>
      </c>
      <c r="AH323" s="182">
        <v>50</v>
      </c>
      <c r="AI323" s="182">
        <v>374</v>
      </c>
      <c r="AJ323" s="182">
        <v>0</v>
      </c>
      <c r="AK323" s="182">
        <v>0</v>
      </c>
      <c r="AL323" s="183">
        <v>424</v>
      </c>
      <c r="AM323" s="181">
        <v>0</v>
      </c>
      <c r="AN323" s="182">
        <v>38</v>
      </c>
      <c r="AO323" s="182">
        <v>373</v>
      </c>
      <c r="AP323" s="182">
        <v>0</v>
      </c>
      <c r="AQ323" s="182">
        <v>0</v>
      </c>
      <c r="AR323" s="183">
        <v>411</v>
      </c>
      <c r="AS323" s="181">
        <v>0</v>
      </c>
      <c r="AT323" s="182">
        <v>39</v>
      </c>
      <c r="AU323" s="182">
        <v>349</v>
      </c>
      <c r="AV323" s="182">
        <v>0</v>
      </c>
      <c r="AW323" s="182">
        <v>0</v>
      </c>
      <c r="AX323" s="183">
        <v>388</v>
      </c>
      <c r="AY323" s="181">
        <v>0</v>
      </c>
      <c r="AZ323" s="182">
        <v>44</v>
      </c>
      <c r="BA323" s="182">
        <v>327</v>
      </c>
      <c r="BB323" s="182">
        <v>0</v>
      </c>
      <c r="BC323" s="182">
        <v>0</v>
      </c>
      <c r="BD323" s="183">
        <v>371</v>
      </c>
      <c r="BE323" s="184">
        <v>0</v>
      </c>
      <c r="BF323" s="185">
        <v>0</v>
      </c>
      <c r="BG323" s="186"/>
      <c r="BH323" s="184">
        <v>62</v>
      </c>
      <c r="BI323" s="182"/>
      <c r="BJ323" s="185">
        <v>27</v>
      </c>
      <c r="BK323" s="186">
        <v>0.77142857142857146</v>
      </c>
      <c r="BL323" s="184">
        <v>345</v>
      </c>
      <c r="BM323" s="185">
        <v>-8</v>
      </c>
      <c r="BN323" s="186">
        <v>-2.2662889518413599E-2</v>
      </c>
      <c r="BO323" s="184">
        <v>0</v>
      </c>
      <c r="BP323" s="185">
        <v>0</v>
      </c>
      <c r="BQ323" s="186"/>
      <c r="BR323" s="184">
        <v>0</v>
      </c>
      <c r="BS323" s="185">
        <v>0</v>
      </c>
      <c r="BT323" s="186"/>
      <c r="BU323" s="184">
        <v>407</v>
      </c>
      <c r="BV323" s="185">
        <v>19</v>
      </c>
      <c r="BW323" s="186">
        <v>4.8969072164948453E-2</v>
      </c>
    </row>
    <row r="324" spans="1:75" s="155" customFormat="1" ht="12" x14ac:dyDescent="0.2">
      <c r="A324" s="179" t="s">
        <v>508</v>
      </c>
      <c r="B324" s="180">
        <v>79</v>
      </c>
      <c r="C324" s="181">
        <v>0</v>
      </c>
      <c r="D324" s="182">
        <v>35</v>
      </c>
      <c r="E324" s="182">
        <v>353</v>
      </c>
      <c r="F324" s="182">
        <v>0</v>
      </c>
      <c r="G324" s="182">
        <v>0</v>
      </c>
      <c r="H324" s="183">
        <v>388</v>
      </c>
      <c r="I324" s="181">
        <v>0</v>
      </c>
      <c r="J324" s="182">
        <v>41</v>
      </c>
      <c r="K324" s="182">
        <v>351</v>
      </c>
      <c r="L324" s="182">
        <v>0</v>
      </c>
      <c r="M324" s="182">
        <v>0</v>
      </c>
      <c r="N324" s="183">
        <v>392</v>
      </c>
      <c r="O324" s="182">
        <v>0</v>
      </c>
      <c r="P324" s="182">
        <v>32</v>
      </c>
      <c r="Q324" s="182">
        <v>363</v>
      </c>
      <c r="R324" s="182">
        <v>0</v>
      </c>
      <c r="S324" s="182">
        <v>0</v>
      </c>
      <c r="T324" s="183">
        <v>395</v>
      </c>
      <c r="U324" s="181">
        <v>0</v>
      </c>
      <c r="V324" s="182">
        <v>42</v>
      </c>
      <c r="W324" s="182">
        <v>353</v>
      </c>
      <c r="X324" s="182">
        <v>0</v>
      </c>
      <c r="Y324" s="182">
        <v>0</v>
      </c>
      <c r="Z324" s="183">
        <v>395</v>
      </c>
      <c r="AA324" s="181">
        <v>0</v>
      </c>
      <c r="AB324" s="182">
        <v>50</v>
      </c>
      <c r="AC324" s="182">
        <v>353</v>
      </c>
      <c r="AD324" s="182">
        <v>0</v>
      </c>
      <c r="AE324" s="182">
        <v>0</v>
      </c>
      <c r="AF324" s="183">
        <v>403</v>
      </c>
      <c r="AG324" s="181">
        <v>0</v>
      </c>
      <c r="AH324" s="182">
        <v>50</v>
      </c>
      <c r="AI324" s="182">
        <v>374</v>
      </c>
      <c r="AJ324" s="182">
        <v>0</v>
      </c>
      <c r="AK324" s="182">
        <v>0</v>
      </c>
      <c r="AL324" s="183">
        <v>424</v>
      </c>
      <c r="AM324" s="181">
        <v>0</v>
      </c>
      <c r="AN324" s="182">
        <v>38</v>
      </c>
      <c r="AO324" s="182">
        <v>373</v>
      </c>
      <c r="AP324" s="182">
        <v>0</v>
      </c>
      <c r="AQ324" s="182">
        <v>0</v>
      </c>
      <c r="AR324" s="183">
        <v>411</v>
      </c>
      <c r="AS324" s="181">
        <f t="shared" ref="AS324:AX324" si="75">SUM(AS323)</f>
        <v>0</v>
      </c>
      <c r="AT324" s="182">
        <f t="shared" si="75"/>
        <v>39</v>
      </c>
      <c r="AU324" s="182">
        <f t="shared" si="75"/>
        <v>349</v>
      </c>
      <c r="AV324" s="182">
        <f t="shared" si="75"/>
        <v>0</v>
      </c>
      <c r="AW324" s="182">
        <f t="shared" si="75"/>
        <v>0</v>
      </c>
      <c r="AX324" s="183">
        <f t="shared" si="75"/>
        <v>388</v>
      </c>
      <c r="AY324" s="181">
        <v>0</v>
      </c>
      <c r="AZ324" s="182">
        <v>44</v>
      </c>
      <c r="BA324" s="182">
        <v>327</v>
      </c>
      <c r="BB324" s="182">
        <v>0</v>
      </c>
      <c r="BC324" s="182">
        <v>0</v>
      </c>
      <c r="BD324" s="183">
        <v>371</v>
      </c>
      <c r="BE324" s="184">
        <v>0</v>
      </c>
      <c r="BF324" s="185">
        <v>0</v>
      </c>
      <c r="BG324" s="186"/>
      <c r="BH324" s="184">
        <v>62</v>
      </c>
      <c r="BI324" s="182"/>
      <c r="BJ324" s="185">
        <v>27</v>
      </c>
      <c r="BK324" s="186">
        <v>0.77142857142857146</v>
      </c>
      <c r="BL324" s="184">
        <v>345</v>
      </c>
      <c r="BM324" s="185">
        <v>-8</v>
      </c>
      <c r="BN324" s="186">
        <v>-2.2662889518413599E-2</v>
      </c>
      <c r="BO324" s="184">
        <v>0</v>
      </c>
      <c r="BP324" s="185">
        <v>0</v>
      </c>
      <c r="BQ324" s="186"/>
      <c r="BR324" s="184">
        <v>0</v>
      </c>
      <c r="BS324" s="185">
        <v>0</v>
      </c>
      <c r="BT324" s="186"/>
      <c r="BU324" s="184">
        <v>407</v>
      </c>
      <c r="BV324" s="185">
        <v>19</v>
      </c>
      <c r="BW324" s="186">
        <v>4.8969072164948453E-2</v>
      </c>
    </row>
    <row r="325" spans="1:75" s="155" customFormat="1" ht="12" x14ac:dyDescent="0.2">
      <c r="A325" s="187"/>
      <c r="B325" s="180"/>
      <c r="C325" s="181"/>
      <c r="D325" s="182"/>
      <c r="E325" s="182"/>
      <c r="F325" s="182"/>
      <c r="G325" s="182"/>
      <c r="H325" s="183"/>
      <c r="I325" s="181"/>
      <c r="J325" s="182"/>
      <c r="K325" s="182"/>
      <c r="L325" s="182"/>
      <c r="M325" s="182"/>
      <c r="N325" s="183"/>
      <c r="O325" s="182"/>
      <c r="P325" s="182"/>
      <c r="Q325" s="182"/>
      <c r="R325" s="182"/>
      <c r="S325" s="182"/>
      <c r="T325" s="183"/>
      <c r="U325" s="181"/>
      <c r="V325" s="182"/>
      <c r="W325" s="182"/>
      <c r="X325" s="182"/>
      <c r="Y325" s="182"/>
      <c r="Z325" s="183"/>
      <c r="AA325" s="181"/>
      <c r="AB325" s="182"/>
      <c r="AC325" s="182"/>
      <c r="AD325" s="182"/>
      <c r="AE325" s="182"/>
      <c r="AF325" s="183"/>
      <c r="AG325" s="181"/>
      <c r="AH325" s="182"/>
      <c r="AI325" s="182"/>
      <c r="AJ325" s="182"/>
      <c r="AK325" s="182"/>
      <c r="AL325" s="183"/>
      <c r="AM325" s="181"/>
      <c r="AN325" s="182"/>
      <c r="AO325" s="182"/>
      <c r="AP325" s="182"/>
      <c r="AQ325" s="182"/>
      <c r="AR325" s="183"/>
      <c r="AS325" s="181"/>
      <c r="AT325" s="182"/>
      <c r="AU325" s="182"/>
      <c r="AV325" s="182"/>
      <c r="AW325" s="182"/>
      <c r="AX325" s="183"/>
      <c r="AY325" s="181"/>
      <c r="AZ325" s="182"/>
      <c r="BA325" s="182"/>
      <c r="BB325" s="182"/>
      <c r="BC325" s="182"/>
      <c r="BD325" s="183"/>
      <c r="BE325" s="184"/>
      <c r="BF325" s="185"/>
      <c r="BG325" s="186"/>
      <c r="BH325" s="184"/>
      <c r="BI325" s="182"/>
      <c r="BJ325" s="185"/>
      <c r="BK325" s="186"/>
      <c r="BL325" s="184"/>
      <c r="BM325" s="185"/>
      <c r="BN325" s="186"/>
      <c r="BO325" s="184"/>
      <c r="BP325" s="185"/>
      <c r="BQ325" s="186"/>
      <c r="BR325" s="184"/>
      <c r="BS325" s="185"/>
      <c r="BT325" s="186"/>
      <c r="BU325" s="184"/>
      <c r="BV325" s="185"/>
      <c r="BW325" s="186"/>
    </row>
    <row r="326" spans="1:75" s="155" customFormat="1" ht="12" x14ac:dyDescent="0.2">
      <c r="A326" s="187" t="s">
        <v>509</v>
      </c>
      <c r="B326" s="180">
        <v>80</v>
      </c>
      <c r="C326" s="181">
        <v>16</v>
      </c>
      <c r="D326" s="182">
        <v>98</v>
      </c>
      <c r="E326" s="182">
        <v>485</v>
      </c>
      <c r="F326" s="182">
        <v>463</v>
      </c>
      <c r="G326" s="182">
        <v>494</v>
      </c>
      <c r="H326" s="183">
        <v>1556</v>
      </c>
      <c r="I326" s="181">
        <v>16</v>
      </c>
      <c r="J326" s="182">
        <v>98</v>
      </c>
      <c r="K326" s="182">
        <v>502</v>
      </c>
      <c r="L326" s="182">
        <v>466</v>
      </c>
      <c r="M326" s="182">
        <v>453</v>
      </c>
      <c r="N326" s="183">
        <v>1535</v>
      </c>
      <c r="O326" s="182">
        <v>16</v>
      </c>
      <c r="P326" s="182">
        <v>99</v>
      </c>
      <c r="Q326" s="182">
        <v>484</v>
      </c>
      <c r="R326" s="182">
        <v>472</v>
      </c>
      <c r="S326" s="182">
        <v>483</v>
      </c>
      <c r="T326" s="183">
        <v>1554</v>
      </c>
      <c r="U326" s="181">
        <v>16</v>
      </c>
      <c r="V326" s="182">
        <v>91</v>
      </c>
      <c r="W326" s="182">
        <v>469</v>
      </c>
      <c r="X326" s="182">
        <v>496</v>
      </c>
      <c r="Y326" s="182">
        <v>451</v>
      </c>
      <c r="Z326" s="183">
        <v>1523</v>
      </c>
      <c r="AA326" s="181">
        <v>22</v>
      </c>
      <c r="AB326" s="182">
        <v>88</v>
      </c>
      <c r="AC326" s="182">
        <v>468</v>
      </c>
      <c r="AD326" s="182">
        <v>446</v>
      </c>
      <c r="AE326" s="182">
        <v>467</v>
      </c>
      <c r="AF326" s="183">
        <v>1491</v>
      </c>
      <c r="AG326" s="181">
        <v>19</v>
      </c>
      <c r="AH326" s="182">
        <v>89</v>
      </c>
      <c r="AI326" s="182">
        <v>472</v>
      </c>
      <c r="AJ326" s="182">
        <v>476</v>
      </c>
      <c r="AK326" s="182">
        <v>460</v>
      </c>
      <c r="AL326" s="183">
        <v>1516</v>
      </c>
      <c r="AM326" s="181">
        <v>23</v>
      </c>
      <c r="AN326" s="182">
        <v>95</v>
      </c>
      <c r="AO326" s="182">
        <v>449</v>
      </c>
      <c r="AP326" s="182">
        <v>435</v>
      </c>
      <c r="AQ326" s="182">
        <v>464</v>
      </c>
      <c r="AR326" s="183">
        <v>1466</v>
      </c>
      <c r="AS326" s="181">
        <v>24</v>
      </c>
      <c r="AT326" s="182">
        <v>97</v>
      </c>
      <c r="AU326" s="182">
        <v>435</v>
      </c>
      <c r="AV326" s="182">
        <v>438</v>
      </c>
      <c r="AW326" s="182">
        <v>500</v>
      </c>
      <c r="AX326" s="183">
        <v>1494</v>
      </c>
      <c r="AY326" s="181">
        <v>31</v>
      </c>
      <c r="AZ326" s="182">
        <v>79</v>
      </c>
      <c r="BA326" s="182">
        <v>434</v>
      </c>
      <c r="BB326" s="182">
        <v>428</v>
      </c>
      <c r="BC326" s="182">
        <v>461</v>
      </c>
      <c r="BD326" s="183">
        <v>1433</v>
      </c>
      <c r="BE326" s="184">
        <v>32</v>
      </c>
      <c r="BF326" s="185">
        <v>16</v>
      </c>
      <c r="BG326" s="186">
        <v>10</v>
      </c>
      <c r="BH326" s="184">
        <v>93</v>
      </c>
      <c r="BI326" s="182"/>
      <c r="BJ326" s="185">
        <v>-5</v>
      </c>
      <c r="BK326" s="186">
        <v>-5.1020408163265307E-2</v>
      </c>
      <c r="BL326" s="184">
        <v>426</v>
      </c>
      <c r="BM326" s="185">
        <v>-59</v>
      </c>
      <c r="BN326" s="186">
        <v>-0.12164948453608247</v>
      </c>
      <c r="BO326" s="184">
        <v>406</v>
      </c>
      <c r="BP326" s="185">
        <v>-57</v>
      </c>
      <c r="BQ326" s="186">
        <v>-0.12311015118790497</v>
      </c>
      <c r="BR326" s="184">
        <v>451</v>
      </c>
      <c r="BS326" s="185">
        <v>-43</v>
      </c>
      <c r="BT326" s="186">
        <v>-8.7044534412955468E-2</v>
      </c>
      <c r="BU326" s="184">
        <v>1408</v>
      </c>
      <c r="BV326" s="185">
        <v>-148</v>
      </c>
      <c r="BW326" s="186">
        <v>-9.5115681233933158E-2</v>
      </c>
    </row>
    <row r="327" spans="1:75" s="155" customFormat="1" ht="12" x14ac:dyDescent="0.2">
      <c r="A327" s="179" t="s">
        <v>510</v>
      </c>
      <c r="B327" s="180">
        <v>80</v>
      </c>
      <c r="C327" s="181">
        <v>16</v>
      </c>
      <c r="D327" s="182">
        <v>98</v>
      </c>
      <c r="E327" s="182">
        <v>485</v>
      </c>
      <c r="F327" s="182">
        <v>463</v>
      </c>
      <c r="G327" s="182">
        <v>494</v>
      </c>
      <c r="H327" s="183">
        <v>1556</v>
      </c>
      <c r="I327" s="181">
        <v>16</v>
      </c>
      <c r="J327" s="182">
        <v>98</v>
      </c>
      <c r="K327" s="182">
        <v>502</v>
      </c>
      <c r="L327" s="182">
        <v>466</v>
      </c>
      <c r="M327" s="182">
        <v>453</v>
      </c>
      <c r="N327" s="183">
        <v>1535</v>
      </c>
      <c r="O327" s="182">
        <v>16</v>
      </c>
      <c r="P327" s="182">
        <v>99</v>
      </c>
      <c r="Q327" s="182">
        <v>484</v>
      </c>
      <c r="R327" s="182">
        <v>472</v>
      </c>
      <c r="S327" s="182">
        <v>483</v>
      </c>
      <c r="T327" s="183">
        <v>1554</v>
      </c>
      <c r="U327" s="181">
        <v>16</v>
      </c>
      <c r="V327" s="182">
        <v>91</v>
      </c>
      <c r="W327" s="182">
        <v>469</v>
      </c>
      <c r="X327" s="182">
        <v>496</v>
      </c>
      <c r="Y327" s="182">
        <v>451</v>
      </c>
      <c r="Z327" s="183">
        <v>1523</v>
      </c>
      <c r="AA327" s="181">
        <v>22</v>
      </c>
      <c r="AB327" s="182">
        <v>88</v>
      </c>
      <c r="AC327" s="182">
        <v>468</v>
      </c>
      <c r="AD327" s="182">
        <v>446</v>
      </c>
      <c r="AE327" s="182">
        <v>467</v>
      </c>
      <c r="AF327" s="183">
        <v>1491</v>
      </c>
      <c r="AG327" s="181">
        <v>19</v>
      </c>
      <c r="AH327" s="182">
        <v>89</v>
      </c>
      <c r="AI327" s="182">
        <v>472</v>
      </c>
      <c r="AJ327" s="182">
        <v>476</v>
      </c>
      <c r="AK327" s="182">
        <v>460</v>
      </c>
      <c r="AL327" s="183">
        <v>1516</v>
      </c>
      <c r="AM327" s="181">
        <v>23</v>
      </c>
      <c r="AN327" s="182">
        <v>95</v>
      </c>
      <c r="AO327" s="182">
        <v>449</v>
      </c>
      <c r="AP327" s="182">
        <v>435</v>
      </c>
      <c r="AQ327" s="182">
        <v>464</v>
      </c>
      <c r="AR327" s="183">
        <v>1466</v>
      </c>
      <c r="AS327" s="181">
        <f t="shared" ref="AS327:AX327" si="76">SUM(AS326)</f>
        <v>24</v>
      </c>
      <c r="AT327" s="182">
        <f t="shared" si="76"/>
        <v>97</v>
      </c>
      <c r="AU327" s="182">
        <f t="shared" si="76"/>
        <v>435</v>
      </c>
      <c r="AV327" s="182">
        <f t="shared" si="76"/>
        <v>438</v>
      </c>
      <c r="AW327" s="182">
        <f t="shared" si="76"/>
        <v>500</v>
      </c>
      <c r="AX327" s="183">
        <f t="shared" si="76"/>
        <v>1494</v>
      </c>
      <c r="AY327" s="181">
        <v>31</v>
      </c>
      <c r="AZ327" s="182">
        <v>79</v>
      </c>
      <c r="BA327" s="182">
        <v>434</v>
      </c>
      <c r="BB327" s="182">
        <v>428</v>
      </c>
      <c r="BC327" s="182">
        <v>461</v>
      </c>
      <c r="BD327" s="183">
        <v>1433</v>
      </c>
      <c r="BE327" s="184">
        <v>32</v>
      </c>
      <c r="BF327" s="185">
        <v>16</v>
      </c>
      <c r="BG327" s="186">
        <v>10</v>
      </c>
      <c r="BH327" s="184">
        <v>93</v>
      </c>
      <c r="BI327" s="182"/>
      <c r="BJ327" s="185">
        <v>-5</v>
      </c>
      <c r="BK327" s="186">
        <v>-5.1020408163265307E-2</v>
      </c>
      <c r="BL327" s="184">
        <v>426</v>
      </c>
      <c r="BM327" s="185">
        <v>-59</v>
      </c>
      <c r="BN327" s="186">
        <v>-0.12164948453608247</v>
      </c>
      <c r="BO327" s="184">
        <v>406</v>
      </c>
      <c r="BP327" s="185">
        <v>-57</v>
      </c>
      <c r="BQ327" s="186">
        <v>-0.12311015118790497</v>
      </c>
      <c r="BR327" s="184">
        <v>451</v>
      </c>
      <c r="BS327" s="185">
        <v>-43</v>
      </c>
      <c r="BT327" s="186">
        <v>-8.7044534412955468E-2</v>
      </c>
      <c r="BU327" s="184">
        <v>1408</v>
      </c>
      <c r="BV327" s="185">
        <v>-148</v>
      </c>
      <c r="BW327" s="186">
        <v>-9.5115681233933158E-2</v>
      </c>
    </row>
    <row r="328" spans="1:75" s="155" customFormat="1" ht="12" x14ac:dyDescent="0.2">
      <c r="A328" s="187"/>
      <c r="B328" s="180"/>
      <c r="C328" s="181"/>
      <c r="D328" s="182"/>
      <c r="E328" s="182"/>
      <c r="F328" s="182"/>
      <c r="G328" s="182"/>
      <c r="H328" s="183"/>
      <c r="I328" s="181"/>
      <c r="J328" s="182"/>
      <c r="K328" s="182"/>
      <c r="L328" s="182"/>
      <c r="M328" s="182"/>
      <c r="N328" s="183"/>
      <c r="O328" s="182"/>
      <c r="P328" s="182"/>
      <c r="Q328" s="182"/>
      <c r="R328" s="182"/>
      <c r="S328" s="182"/>
      <c r="T328" s="183"/>
      <c r="U328" s="181"/>
      <c r="V328" s="182"/>
      <c r="W328" s="182"/>
      <c r="X328" s="182"/>
      <c r="Y328" s="182"/>
      <c r="Z328" s="183"/>
      <c r="AA328" s="181"/>
      <c r="AB328" s="182"/>
      <c r="AC328" s="182"/>
      <c r="AD328" s="182"/>
      <c r="AE328" s="182"/>
      <c r="AF328" s="183"/>
      <c r="AG328" s="181"/>
      <c r="AH328" s="182"/>
      <c r="AI328" s="182"/>
      <c r="AJ328" s="182"/>
      <c r="AK328" s="182"/>
      <c r="AL328" s="183"/>
      <c r="AM328" s="181"/>
      <c r="AN328" s="182"/>
      <c r="AO328" s="182"/>
      <c r="AP328" s="182"/>
      <c r="AQ328" s="182"/>
      <c r="AR328" s="183"/>
      <c r="AS328" s="181"/>
      <c r="AT328" s="182"/>
      <c r="AU328" s="182"/>
      <c r="AV328" s="182"/>
      <c r="AW328" s="182"/>
      <c r="AX328" s="183"/>
      <c r="AY328" s="181"/>
      <c r="AZ328" s="182"/>
      <c r="BA328" s="182"/>
      <c r="BB328" s="182"/>
      <c r="BC328" s="182"/>
      <c r="BD328" s="183"/>
      <c r="BE328" s="184"/>
      <c r="BF328" s="185"/>
      <c r="BG328" s="186"/>
      <c r="BH328" s="184"/>
      <c r="BI328" s="182"/>
      <c r="BJ328" s="185"/>
      <c r="BK328" s="186"/>
      <c r="BL328" s="184"/>
      <c r="BM328" s="185"/>
      <c r="BN328" s="186"/>
      <c r="BO328" s="184"/>
      <c r="BP328" s="185"/>
      <c r="BQ328" s="186"/>
      <c r="BR328" s="184"/>
      <c r="BS328" s="185"/>
      <c r="BT328" s="186"/>
      <c r="BU328" s="184"/>
      <c r="BV328" s="185"/>
      <c r="BW328" s="186"/>
    </row>
    <row r="329" spans="1:75" s="155" customFormat="1" ht="12" x14ac:dyDescent="0.2">
      <c r="A329" s="187" t="s">
        <v>126</v>
      </c>
      <c r="B329" s="180">
        <v>81</v>
      </c>
      <c r="C329" s="181">
        <v>0</v>
      </c>
      <c r="D329" s="182">
        <v>0</v>
      </c>
      <c r="E329" s="182">
        <v>0</v>
      </c>
      <c r="F329" s="182">
        <v>0</v>
      </c>
      <c r="G329" s="182">
        <v>0</v>
      </c>
      <c r="H329" s="183">
        <v>0</v>
      </c>
      <c r="I329" s="181">
        <v>24</v>
      </c>
      <c r="J329" s="182">
        <v>0</v>
      </c>
      <c r="K329" s="182">
        <v>1589</v>
      </c>
      <c r="L329" s="182">
        <v>1087</v>
      </c>
      <c r="M329" s="182">
        <v>1444</v>
      </c>
      <c r="N329" s="183">
        <v>4144</v>
      </c>
      <c r="O329" s="182">
        <v>26</v>
      </c>
      <c r="P329" s="182">
        <v>0</v>
      </c>
      <c r="Q329" s="182">
        <v>1580</v>
      </c>
      <c r="R329" s="182">
        <v>1088</v>
      </c>
      <c r="S329" s="182">
        <v>1494</v>
      </c>
      <c r="T329" s="183">
        <v>4188</v>
      </c>
      <c r="U329" s="181">
        <v>31</v>
      </c>
      <c r="V329" s="182">
        <v>0</v>
      </c>
      <c r="W329" s="182">
        <v>1598</v>
      </c>
      <c r="X329" s="182">
        <v>1022</v>
      </c>
      <c r="Y329" s="182">
        <v>1550</v>
      </c>
      <c r="Z329" s="183">
        <v>4201</v>
      </c>
      <c r="AA329" s="181">
        <v>46</v>
      </c>
      <c r="AB329" s="182">
        <v>0</v>
      </c>
      <c r="AC329" s="182">
        <v>1536</v>
      </c>
      <c r="AD329" s="182">
        <v>1026</v>
      </c>
      <c r="AE329" s="182">
        <v>1554</v>
      </c>
      <c r="AF329" s="183">
        <v>4162</v>
      </c>
      <c r="AG329" s="181">
        <v>54</v>
      </c>
      <c r="AH329" s="182">
        <v>0</v>
      </c>
      <c r="AI329" s="182">
        <v>1515</v>
      </c>
      <c r="AJ329" s="182">
        <v>1045</v>
      </c>
      <c r="AK329" s="182">
        <v>1498</v>
      </c>
      <c r="AL329" s="183">
        <v>4112</v>
      </c>
      <c r="AM329" s="181">
        <v>60</v>
      </c>
      <c r="AN329" s="182">
        <v>0</v>
      </c>
      <c r="AO329" s="182">
        <v>1496</v>
      </c>
      <c r="AP329" s="182">
        <v>1017</v>
      </c>
      <c r="AQ329" s="182">
        <v>1463</v>
      </c>
      <c r="AR329" s="183">
        <v>4036</v>
      </c>
      <c r="AS329" s="181">
        <v>53</v>
      </c>
      <c r="AT329" s="182">
        <v>178</v>
      </c>
      <c r="AU329" s="182">
        <v>1484</v>
      </c>
      <c r="AV329" s="182">
        <v>993</v>
      </c>
      <c r="AW329" s="182">
        <v>1458</v>
      </c>
      <c r="AX329" s="183">
        <v>4166</v>
      </c>
      <c r="AY329" s="181">
        <v>59</v>
      </c>
      <c r="AZ329" s="182">
        <v>210</v>
      </c>
      <c r="BA329" s="182">
        <v>1454</v>
      </c>
      <c r="BB329" s="182">
        <v>983</v>
      </c>
      <c r="BC329" s="182">
        <v>1408</v>
      </c>
      <c r="BD329" s="183">
        <v>4114</v>
      </c>
      <c r="BE329" s="184">
        <v>61</v>
      </c>
      <c r="BF329" s="185">
        <v>61</v>
      </c>
      <c r="BG329" s="186"/>
      <c r="BH329" s="184">
        <v>196</v>
      </c>
      <c r="BI329" s="182"/>
      <c r="BJ329" s="185">
        <v>196</v>
      </c>
      <c r="BK329" s="186"/>
      <c r="BL329" s="184">
        <v>1442</v>
      </c>
      <c r="BM329" s="185">
        <v>1442</v>
      </c>
      <c r="BN329" s="186"/>
      <c r="BO329" s="184">
        <v>963</v>
      </c>
      <c r="BP329" s="185">
        <v>963</v>
      </c>
      <c r="BQ329" s="186"/>
      <c r="BR329" s="184">
        <v>1390</v>
      </c>
      <c r="BS329" s="185">
        <v>1390</v>
      </c>
      <c r="BT329" s="186"/>
      <c r="BU329" s="184">
        <v>4052</v>
      </c>
      <c r="BV329" s="185">
        <v>4052</v>
      </c>
      <c r="BW329" s="186"/>
    </row>
    <row r="330" spans="1:75" s="155" customFormat="1" ht="12" x14ac:dyDescent="0.2">
      <c r="A330" s="179" t="s">
        <v>511</v>
      </c>
      <c r="B330" s="180">
        <v>81</v>
      </c>
      <c r="C330" s="181">
        <v>0</v>
      </c>
      <c r="D330" s="182">
        <v>0</v>
      </c>
      <c r="E330" s="182">
        <v>0</v>
      </c>
      <c r="F330" s="182">
        <v>0</v>
      </c>
      <c r="G330" s="182">
        <v>0</v>
      </c>
      <c r="H330" s="183">
        <v>0</v>
      </c>
      <c r="I330" s="181">
        <v>24</v>
      </c>
      <c r="J330" s="182">
        <v>0</v>
      </c>
      <c r="K330" s="182">
        <v>1589</v>
      </c>
      <c r="L330" s="182">
        <v>1087</v>
      </c>
      <c r="M330" s="182">
        <v>1444</v>
      </c>
      <c r="N330" s="183">
        <v>4144</v>
      </c>
      <c r="O330" s="182">
        <v>26</v>
      </c>
      <c r="P330" s="182">
        <v>0</v>
      </c>
      <c r="Q330" s="182">
        <v>1580</v>
      </c>
      <c r="R330" s="182">
        <v>1088</v>
      </c>
      <c r="S330" s="182">
        <v>1494</v>
      </c>
      <c r="T330" s="183">
        <v>4188</v>
      </c>
      <c r="U330" s="181">
        <v>31</v>
      </c>
      <c r="V330" s="182">
        <v>0</v>
      </c>
      <c r="W330" s="182">
        <v>1598</v>
      </c>
      <c r="X330" s="182">
        <v>1022</v>
      </c>
      <c r="Y330" s="182">
        <v>1550</v>
      </c>
      <c r="Z330" s="183">
        <v>4201</v>
      </c>
      <c r="AA330" s="181">
        <v>46</v>
      </c>
      <c r="AB330" s="182">
        <v>0</v>
      </c>
      <c r="AC330" s="182">
        <v>1536</v>
      </c>
      <c r="AD330" s="182">
        <v>1026</v>
      </c>
      <c r="AE330" s="182">
        <v>1554</v>
      </c>
      <c r="AF330" s="183">
        <v>4162</v>
      </c>
      <c r="AG330" s="181">
        <v>54</v>
      </c>
      <c r="AH330" s="182">
        <v>0</v>
      </c>
      <c r="AI330" s="182">
        <v>1515</v>
      </c>
      <c r="AJ330" s="182">
        <v>1045</v>
      </c>
      <c r="AK330" s="182">
        <v>1498</v>
      </c>
      <c r="AL330" s="183">
        <v>4112</v>
      </c>
      <c r="AM330" s="181">
        <v>60</v>
      </c>
      <c r="AN330" s="182">
        <v>0</v>
      </c>
      <c r="AO330" s="182">
        <v>1496</v>
      </c>
      <c r="AP330" s="182">
        <v>1017</v>
      </c>
      <c r="AQ330" s="182">
        <v>1463</v>
      </c>
      <c r="AR330" s="183">
        <v>4036</v>
      </c>
      <c r="AS330" s="181">
        <f t="shared" ref="AS330:AX330" si="77">SUM(AS329)</f>
        <v>53</v>
      </c>
      <c r="AT330" s="182">
        <f t="shared" si="77"/>
        <v>178</v>
      </c>
      <c r="AU330" s="182">
        <f t="shared" si="77"/>
        <v>1484</v>
      </c>
      <c r="AV330" s="182">
        <f t="shared" si="77"/>
        <v>993</v>
      </c>
      <c r="AW330" s="182">
        <f t="shared" si="77"/>
        <v>1458</v>
      </c>
      <c r="AX330" s="183">
        <f t="shared" si="77"/>
        <v>4166</v>
      </c>
      <c r="AY330" s="181">
        <v>59</v>
      </c>
      <c r="AZ330" s="182">
        <v>210</v>
      </c>
      <c r="BA330" s="182">
        <v>1454</v>
      </c>
      <c r="BB330" s="182">
        <v>983</v>
      </c>
      <c r="BC330" s="182">
        <v>1408</v>
      </c>
      <c r="BD330" s="183">
        <v>4114</v>
      </c>
      <c r="BE330" s="184">
        <v>61</v>
      </c>
      <c r="BF330" s="185">
        <v>61</v>
      </c>
      <c r="BG330" s="186"/>
      <c r="BH330" s="184">
        <v>196</v>
      </c>
      <c r="BI330" s="182"/>
      <c r="BJ330" s="185">
        <v>196</v>
      </c>
      <c r="BK330" s="186"/>
      <c r="BL330" s="184">
        <v>1442</v>
      </c>
      <c r="BM330" s="185">
        <v>1442</v>
      </c>
      <c r="BN330" s="186"/>
      <c r="BO330" s="184">
        <v>963</v>
      </c>
      <c r="BP330" s="185">
        <v>963</v>
      </c>
      <c r="BQ330" s="186"/>
      <c r="BR330" s="184">
        <v>1390</v>
      </c>
      <c r="BS330" s="185">
        <v>1390</v>
      </c>
      <c r="BT330" s="186"/>
      <c r="BU330" s="184">
        <v>4052</v>
      </c>
      <c r="BV330" s="185">
        <v>4052</v>
      </c>
      <c r="BW330" s="186"/>
    </row>
    <row r="331" spans="1:75" s="155" customFormat="1" ht="12" x14ac:dyDescent="0.2">
      <c r="A331" s="187"/>
      <c r="B331" s="180"/>
      <c r="C331" s="181"/>
      <c r="D331" s="182"/>
      <c r="E331" s="182"/>
      <c r="F331" s="182"/>
      <c r="G331" s="182"/>
      <c r="H331" s="183"/>
      <c r="I331" s="181"/>
      <c r="J331" s="182"/>
      <c r="K331" s="182"/>
      <c r="L331" s="182"/>
      <c r="M331" s="182"/>
      <c r="N331" s="183"/>
      <c r="O331" s="182"/>
      <c r="P331" s="182"/>
      <c r="Q331" s="182"/>
      <c r="R331" s="182"/>
      <c r="S331" s="182"/>
      <c r="T331" s="183"/>
      <c r="U331" s="181"/>
      <c r="V331" s="182"/>
      <c r="W331" s="182"/>
      <c r="X331" s="182"/>
      <c r="Y331" s="182"/>
      <c r="Z331" s="183"/>
      <c r="AA331" s="181"/>
      <c r="AB331" s="182"/>
      <c r="AC331" s="182"/>
      <c r="AD331" s="182"/>
      <c r="AE331" s="182"/>
      <c r="AF331" s="183"/>
      <c r="AG331" s="181"/>
      <c r="AH331" s="182"/>
      <c r="AI331" s="182"/>
      <c r="AJ331" s="182"/>
      <c r="AK331" s="182"/>
      <c r="AL331" s="183"/>
      <c r="AM331" s="181"/>
      <c r="AN331" s="182"/>
      <c r="AO331" s="182"/>
      <c r="AP331" s="182"/>
      <c r="AQ331" s="182"/>
      <c r="AR331" s="183"/>
      <c r="AS331" s="181"/>
      <c r="AT331" s="182"/>
      <c r="AU331" s="182"/>
      <c r="AV331" s="182"/>
      <c r="AW331" s="182"/>
      <c r="AX331" s="183"/>
      <c r="AY331" s="181"/>
      <c r="AZ331" s="182"/>
      <c r="BA331" s="182"/>
      <c r="BB331" s="182"/>
      <c r="BC331" s="182"/>
      <c r="BD331" s="183"/>
      <c r="BE331" s="184"/>
      <c r="BF331" s="185"/>
      <c r="BG331" s="186"/>
      <c r="BH331" s="184"/>
      <c r="BI331" s="182"/>
      <c r="BJ331" s="185"/>
      <c r="BK331" s="186"/>
      <c r="BL331" s="184"/>
      <c r="BM331" s="185"/>
      <c r="BN331" s="186"/>
      <c r="BO331" s="184"/>
      <c r="BP331" s="185"/>
      <c r="BQ331" s="186"/>
      <c r="BR331" s="184"/>
      <c r="BS331" s="185"/>
      <c r="BT331" s="186"/>
      <c r="BU331" s="184"/>
      <c r="BV331" s="185"/>
      <c r="BW331" s="186"/>
    </row>
    <row r="332" spans="1:75" s="155" customFormat="1" ht="12" x14ac:dyDescent="0.2">
      <c r="A332" s="187" t="s">
        <v>169</v>
      </c>
      <c r="B332" s="180">
        <v>82</v>
      </c>
      <c r="C332" s="181">
        <v>0</v>
      </c>
      <c r="D332" s="182">
        <v>0</v>
      </c>
      <c r="E332" s="182">
        <v>0</v>
      </c>
      <c r="F332" s="182">
        <v>0</v>
      </c>
      <c r="G332" s="182">
        <v>0</v>
      </c>
      <c r="H332" s="183">
        <v>0</v>
      </c>
      <c r="I332" s="181">
        <v>0</v>
      </c>
      <c r="J332" s="182">
        <v>0</v>
      </c>
      <c r="K332" s="182">
        <v>0</v>
      </c>
      <c r="L332" s="182">
        <v>0</v>
      </c>
      <c r="M332" s="182">
        <v>0</v>
      </c>
      <c r="N332" s="183">
        <v>0</v>
      </c>
      <c r="O332" s="182">
        <v>0</v>
      </c>
      <c r="P332" s="182">
        <v>0</v>
      </c>
      <c r="Q332" s="182">
        <v>0</v>
      </c>
      <c r="R332" s="182">
        <v>0</v>
      </c>
      <c r="S332" s="182">
        <v>0</v>
      </c>
      <c r="T332" s="183">
        <v>0</v>
      </c>
      <c r="U332" s="181">
        <v>0</v>
      </c>
      <c r="V332" s="182">
        <v>0</v>
      </c>
      <c r="W332" s="182">
        <v>0</v>
      </c>
      <c r="X332" s="182">
        <v>0</v>
      </c>
      <c r="Y332" s="182">
        <v>0</v>
      </c>
      <c r="Z332" s="183">
        <v>0</v>
      </c>
      <c r="AA332" s="181">
        <v>29</v>
      </c>
      <c r="AB332" s="182">
        <v>0</v>
      </c>
      <c r="AC332" s="182">
        <v>657</v>
      </c>
      <c r="AD332" s="182">
        <v>0</v>
      </c>
      <c r="AE332" s="182">
        <v>0</v>
      </c>
      <c r="AF332" s="183">
        <v>686</v>
      </c>
      <c r="AG332" s="181">
        <v>31</v>
      </c>
      <c r="AH332" s="182">
        <v>0</v>
      </c>
      <c r="AI332" s="182">
        <v>619</v>
      </c>
      <c r="AJ332" s="182">
        <v>0</v>
      </c>
      <c r="AK332" s="182">
        <v>0</v>
      </c>
      <c r="AL332" s="183">
        <v>650</v>
      </c>
      <c r="AM332" s="181">
        <v>25</v>
      </c>
      <c r="AN332" s="182">
        <v>0</v>
      </c>
      <c r="AO332" s="182">
        <v>604</v>
      </c>
      <c r="AP332" s="182">
        <v>0</v>
      </c>
      <c r="AQ332" s="182">
        <v>0</v>
      </c>
      <c r="AR332" s="183">
        <v>629</v>
      </c>
      <c r="AS332" s="181">
        <v>13</v>
      </c>
      <c r="AT332" s="182">
        <v>35</v>
      </c>
      <c r="AU332" s="182">
        <v>588</v>
      </c>
      <c r="AV332" s="182">
        <v>0</v>
      </c>
      <c r="AW332" s="182">
        <v>0</v>
      </c>
      <c r="AX332" s="183">
        <v>636</v>
      </c>
      <c r="AY332" s="181">
        <v>14</v>
      </c>
      <c r="AZ332" s="182">
        <v>39</v>
      </c>
      <c r="BA332" s="182">
        <v>562</v>
      </c>
      <c r="BB332" s="182">
        <v>0</v>
      </c>
      <c r="BC332" s="182">
        <v>0</v>
      </c>
      <c r="BD332" s="183">
        <v>615</v>
      </c>
      <c r="BE332" s="184">
        <v>0</v>
      </c>
      <c r="BF332" s="185">
        <v>0</v>
      </c>
      <c r="BG332" s="186"/>
      <c r="BH332" s="184">
        <v>31</v>
      </c>
      <c r="BI332" s="182"/>
      <c r="BJ332" s="185">
        <v>31</v>
      </c>
      <c r="BK332" s="186"/>
      <c r="BL332" s="184">
        <v>537</v>
      </c>
      <c r="BM332" s="185">
        <v>537</v>
      </c>
      <c r="BN332" s="186"/>
      <c r="BO332" s="184">
        <v>0</v>
      </c>
      <c r="BP332" s="185">
        <v>0</v>
      </c>
      <c r="BQ332" s="186"/>
      <c r="BR332" s="184">
        <v>0</v>
      </c>
      <c r="BS332" s="185">
        <v>0</v>
      </c>
      <c r="BT332" s="186"/>
      <c r="BU332" s="184">
        <v>568</v>
      </c>
      <c r="BV332" s="185">
        <v>568</v>
      </c>
      <c r="BW332" s="186"/>
    </row>
    <row r="333" spans="1:75" s="155" customFormat="1" ht="12" x14ac:dyDescent="0.2">
      <c r="A333" s="179" t="s">
        <v>512</v>
      </c>
      <c r="B333" s="180">
        <v>82</v>
      </c>
      <c r="C333" s="181">
        <v>0</v>
      </c>
      <c r="D333" s="182">
        <v>0</v>
      </c>
      <c r="E333" s="182">
        <v>0</v>
      </c>
      <c r="F333" s="182">
        <v>0</v>
      </c>
      <c r="G333" s="182">
        <v>0</v>
      </c>
      <c r="H333" s="183">
        <v>0</v>
      </c>
      <c r="I333" s="181">
        <v>0</v>
      </c>
      <c r="J333" s="182">
        <v>0</v>
      </c>
      <c r="K333" s="182">
        <v>0</v>
      </c>
      <c r="L333" s="182">
        <v>0</v>
      </c>
      <c r="M333" s="182">
        <v>0</v>
      </c>
      <c r="N333" s="183">
        <v>0</v>
      </c>
      <c r="O333" s="182">
        <v>0</v>
      </c>
      <c r="P333" s="182">
        <v>0</v>
      </c>
      <c r="Q333" s="182">
        <v>0</v>
      </c>
      <c r="R333" s="182">
        <v>0</v>
      </c>
      <c r="S333" s="182">
        <v>0</v>
      </c>
      <c r="T333" s="183">
        <v>0</v>
      </c>
      <c r="U333" s="181">
        <v>0</v>
      </c>
      <c r="V333" s="182">
        <v>0</v>
      </c>
      <c r="W333" s="182">
        <v>0</v>
      </c>
      <c r="X333" s="182">
        <v>0</v>
      </c>
      <c r="Y333" s="182">
        <v>0</v>
      </c>
      <c r="Z333" s="183">
        <v>0</v>
      </c>
      <c r="AA333" s="181">
        <v>29</v>
      </c>
      <c r="AB333" s="182">
        <v>0</v>
      </c>
      <c r="AC333" s="182">
        <v>657</v>
      </c>
      <c r="AD333" s="182">
        <v>0</v>
      </c>
      <c r="AE333" s="182">
        <v>0</v>
      </c>
      <c r="AF333" s="183">
        <v>686</v>
      </c>
      <c r="AG333" s="181">
        <v>31</v>
      </c>
      <c r="AH333" s="182">
        <v>0</v>
      </c>
      <c r="AI333" s="182">
        <v>619</v>
      </c>
      <c r="AJ333" s="182">
        <v>0</v>
      </c>
      <c r="AK333" s="182">
        <v>0</v>
      </c>
      <c r="AL333" s="183">
        <v>650</v>
      </c>
      <c r="AM333" s="181">
        <v>25</v>
      </c>
      <c r="AN333" s="182">
        <v>0</v>
      </c>
      <c r="AO333" s="182">
        <v>604</v>
      </c>
      <c r="AP333" s="182">
        <v>0</v>
      </c>
      <c r="AQ333" s="182">
        <v>0</v>
      </c>
      <c r="AR333" s="183">
        <v>629</v>
      </c>
      <c r="AS333" s="181">
        <f t="shared" ref="AS333:AX333" si="78">SUM(AS332)</f>
        <v>13</v>
      </c>
      <c r="AT333" s="182">
        <f t="shared" si="78"/>
        <v>35</v>
      </c>
      <c r="AU333" s="182">
        <f t="shared" si="78"/>
        <v>588</v>
      </c>
      <c r="AV333" s="182">
        <f t="shared" si="78"/>
        <v>0</v>
      </c>
      <c r="AW333" s="182">
        <f t="shared" si="78"/>
        <v>0</v>
      </c>
      <c r="AX333" s="183">
        <f t="shared" si="78"/>
        <v>636</v>
      </c>
      <c r="AY333" s="181">
        <v>14</v>
      </c>
      <c r="AZ333" s="182">
        <v>39</v>
      </c>
      <c r="BA333" s="182">
        <v>562</v>
      </c>
      <c r="BB333" s="182">
        <v>0</v>
      </c>
      <c r="BC333" s="182">
        <v>0</v>
      </c>
      <c r="BD333" s="183">
        <v>615</v>
      </c>
      <c r="BE333" s="184">
        <v>0</v>
      </c>
      <c r="BF333" s="185">
        <v>0</v>
      </c>
      <c r="BG333" s="186"/>
      <c r="BH333" s="184">
        <v>31</v>
      </c>
      <c r="BI333" s="182"/>
      <c r="BJ333" s="185">
        <v>31</v>
      </c>
      <c r="BK333" s="186"/>
      <c r="BL333" s="184">
        <v>537</v>
      </c>
      <c r="BM333" s="185">
        <v>537</v>
      </c>
      <c r="BN333" s="186"/>
      <c r="BO333" s="184">
        <v>0</v>
      </c>
      <c r="BP333" s="185">
        <v>0</v>
      </c>
      <c r="BQ333" s="186"/>
      <c r="BR333" s="184">
        <v>0</v>
      </c>
      <c r="BS333" s="185">
        <v>0</v>
      </c>
      <c r="BT333" s="186"/>
      <c r="BU333" s="184">
        <v>568</v>
      </c>
      <c r="BV333" s="185">
        <v>568</v>
      </c>
      <c r="BW333" s="186"/>
    </row>
    <row r="334" spans="1:75" s="155" customFormat="1" ht="12" x14ac:dyDescent="0.2">
      <c r="A334" s="187"/>
      <c r="B334" s="180"/>
      <c r="C334" s="181"/>
      <c r="D334" s="182"/>
      <c r="E334" s="182"/>
      <c r="F334" s="182"/>
      <c r="G334" s="182"/>
      <c r="H334" s="183"/>
      <c r="I334" s="181"/>
      <c r="J334" s="182"/>
      <c r="K334" s="182"/>
      <c r="L334" s="182"/>
      <c r="M334" s="182"/>
      <c r="N334" s="183"/>
      <c r="O334" s="182"/>
      <c r="P334" s="182"/>
      <c r="Q334" s="182"/>
      <c r="R334" s="182"/>
      <c r="S334" s="182"/>
      <c r="T334" s="183"/>
      <c r="U334" s="181"/>
      <c r="V334" s="182"/>
      <c r="W334" s="182"/>
      <c r="X334" s="182"/>
      <c r="Y334" s="182"/>
      <c r="Z334" s="183"/>
      <c r="AA334" s="181"/>
      <c r="AB334" s="182"/>
      <c r="AC334" s="182"/>
      <c r="AD334" s="182"/>
      <c r="AE334" s="182"/>
      <c r="AF334" s="183"/>
      <c r="AG334" s="181"/>
      <c r="AH334" s="182"/>
      <c r="AI334" s="182"/>
      <c r="AJ334" s="182"/>
      <c r="AK334" s="182"/>
      <c r="AL334" s="183"/>
      <c r="AM334" s="181"/>
      <c r="AN334" s="182"/>
      <c r="AO334" s="182"/>
      <c r="AP334" s="182"/>
      <c r="AQ334" s="182"/>
      <c r="AR334" s="183"/>
      <c r="AS334" s="181"/>
      <c r="AT334" s="182"/>
      <c r="AU334" s="182"/>
      <c r="AV334" s="182"/>
      <c r="AW334" s="182"/>
      <c r="AX334" s="183"/>
      <c r="AY334" s="181"/>
      <c r="AZ334" s="182"/>
      <c r="BA334" s="182"/>
      <c r="BB334" s="182"/>
      <c r="BC334" s="182"/>
      <c r="BD334" s="183"/>
      <c r="BE334" s="184"/>
      <c r="BF334" s="185"/>
      <c r="BG334" s="186"/>
      <c r="BH334" s="184"/>
      <c r="BI334" s="182"/>
      <c r="BJ334" s="185"/>
      <c r="BK334" s="186"/>
      <c r="BL334" s="184"/>
      <c r="BM334" s="185"/>
      <c r="BN334" s="186"/>
      <c r="BO334" s="184"/>
      <c r="BP334" s="185"/>
      <c r="BQ334" s="186"/>
      <c r="BR334" s="184"/>
      <c r="BS334" s="185"/>
      <c r="BT334" s="186"/>
      <c r="BU334" s="184"/>
      <c r="BV334" s="185"/>
      <c r="BW334" s="186"/>
    </row>
    <row r="335" spans="1:75" s="155" customFormat="1" ht="12" x14ac:dyDescent="0.2">
      <c r="A335" s="187" t="s">
        <v>513</v>
      </c>
      <c r="B335" s="180">
        <v>83</v>
      </c>
      <c r="C335" s="181">
        <v>0</v>
      </c>
      <c r="D335" s="182">
        <v>0</v>
      </c>
      <c r="E335" s="182">
        <v>0</v>
      </c>
      <c r="F335" s="182">
        <v>0</v>
      </c>
      <c r="G335" s="182">
        <v>0</v>
      </c>
      <c r="H335" s="183">
        <v>0</v>
      </c>
      <c r="I335" s="181">
        <v>0</v>
      </c>
      <c r="J335" s="182">
        <v>0</v>
      </c>
      <c r="K335" s="182">
        <v>0</v>
      </c>
      <c r="L335" s="182">
        <v>0</v>
      </c>
      <c r="M335" s="182">
        <v>0</v>
      </c>
      <c r="N335" s="183">
        <v>0</v>
      </c>
      <c r="O335" s="182">
        <v>0</v>
      </c>
      <c r="P335" s="182">
        <v>0</v>
      </c>
      <c r="Q335" s="182">
        <v>0</v>
      </c>
      <c r="R335" s="182">
        <v>0</v>
      </c>
      <c r="S335" s="182">
        <v>0</v>
      </c>
      <c r="T335" s="183">
        <v>0</v>
      </c>
      <c r="U335" s="181">
        <v>0</v>
      </c>
      <c r="V335" s="182">
        <v>0</v>
      </c>
      <c r="W335" s="182">
        <v>0</v>
      </c>
      <c r="X335" s="182">
        <v>0</v>
      </c>
      <c r="Y335" s="182">
        <v>0</v>
      </c>
      <c r="Z335" s="183">
        <v>0</v>
      </c>
      <c r="AA335" s="181">
        <v>24</v>
      </c>
      <c r="AB335" s="182">
        <v>0</v>
      </c>
      <c r="AC335" s="182">
        <v>510</v>
      </c>
      <c r="AD335" s="182">
        <v>0</v>
      </c>
      <c r="AE335" s="182">
        <v>0</v>
      </c>
      <c r="AF335" s="183">
        <v>534</v>
      </c>
      <c r="AG335" s="181">
        <v>19</v>
      </c>
      <c r="AH335" s="182">
        <v>47</v>
      </c>
      <c r="AI335" s="182">
        <v>478</v>
      </c>
      <c r="AJ335" s="182">
        <v>0</v>
      </c>
      <c r="AK335" s="182">
        <v>0</v>
      </c>
      <c r="AL335" s="183">
        <v>544</v>
      </c>
      <c r="AM335" s="181">
        <v>21</v>
      </c>
      <c r="AN335" s="182">
        <v>42</v>
      </c>
      <c r="AO335" s="182">
        <v>466</v>
      </c>
      <c r="AP335" s="182">
        <v>0</v>
      </c>
      <c r="AQ335" s="182">
        <v>0</v>
      </c>
      <c r="AR335" s="183">
        <v>529</v>
      </c>
      <c r="AS335" s="181">
        <v>22</v>
      </c>
      <c r="AT335" s="182">
        <v>60</v>
      </c>
      <c r="AU335" s="182">
        <v>464</v>
      </c>
      <c r="AV335" s="182">
        <v>0</v>
      </c>
      <c r="AW335" s="182">
        <v>0</v>
      </c>
      <c r="AX335" s="183">
        <v>546</v>
      </c>
      <c r="AY335" s="181">
        <v>23</v>
      </c>
      <c r="AZ335" s="182">
        <v>44</v>
      </c>
      <c r="BA335" s="182">
        <v>466</v>
      </c>
      <c r="BB335" s="182">
        <v>0</v>
      </c>
      <c r="BC335" s="182">
        <v>0</v>
      </c>
      <c r="BD335" s="183">
        <v>533</v>
      </c>
      <c r="BE335" s="184">
        <v>27</v>
      </c>
      <c r="BF335" s="185">
        <v>27</v>
      </c>
      <c r="BG335" s="186"/>
      <c r="BH335" s="184">
        <v>41</v>
      </c>
      <c r="BI335" s="182"/>
      <c r="BJ335" s="185">
        <v>41</v>
      </c>
      <c r="BK335" s="186"/>
      <c r="BL335" s="184">
        <v>417</v>
      </c>
      <c r="BM335" s="185">
        <v>417</v>
      </c>
      <c r="BN335" s="186"/>
      <c r="BO335" s="184">
        <v>0</v>
      </c>
      <c r="BP335" s="185">
        <v>0</v>
      </c>
      <c r="BQ335" s="186"/>
      <c r="BR335" s="184">
        <v>0</v>
      </c>
      <c r="BS335" s="185">
        <v>0</v>
      </c>
      <c r="BT335" s="186"/>
      <c r="BU335" s="184">
        <v>485</v>
      </c>
      <c r="BV335" s="185">
        <v>485</v>
      </c>
      <c r="BW335" s="186"/>
    </row>
    <row r="336" spans="1:75" s="155" customFormat="1" ht="12" x14ac:dyDescent="0.2">
      <c r="A336" s="179" t="s">
        <v>514</v>
      </c>
      <c r="B336" s="180">
        <v>83</v>
      </c>
      <c r="C336" s="181">
        <v>0</v>
      </c>
      <c r="D336" s="182">
        <v>0</v>
      </c>
      <c r="E336" s="182">
        <v>0</v>
      </c>
      <c r="F336" s="182">
        <v>0</v>
      </c>
      <c r="G336" s="182">
        <v>0</v>
      </c>
      <c r="H336" s="183">
        <v>0</v>
      </c>
      <c r="I336" s="181">
        <v>0</v>
      </c>
      <c r="J336" s="182">
        <v>0</v>
      </c>
      <c r="K336" s="182">
        <v>0</v>
      </c>
      <c r="L336" s="182">
        <v>0</v>
      </c>
      <c r="M336" s="182">
        <v>0</v>
      </c>
      <c r="N336" s="183">
        <v>0</v>
      </c>
      <c r="O336" s="182">
        <v>0</v>
      </c>
      <c r="P336" s="182">
        <v>0</v>
      </c>
      <c r="Q336" s="182">
        <v>0</v>
      </c>
      <c r="R336" s="182">
        <v>0</v>
      </c>
      <c r="S336" s="182">
        <v>0</v>
      </c>
      <c r="T336" s="183">
        <v>0</v>
      </c>
      <c r="U336" s="181">
        <v>0</v>
      </c>
      <c r="V336" s="182">
        <v>0</v>
      </c>
      <c r="W336" s="182">
        <v>0</v>
      </c>
      <c r="X336" s="182">
        <v>0</v>
      </c>
      <c r="Y336" s="182">
        <v>0</v>
      </c>
      <c r="Z336" s="183">
        <v>0</v>
      </c>
      <c r="AA336" s="181">
        <v>24</v>
      </c>
      <c r="AB336" s="182">
        <v>0</v>
      </c>
      <c r="AC336" s="182">
        <v>510</v>
      </c>
      <c r="AD336" s="182">
        <v>0</v>
      </c>
      <c r="AE336" s="182">
        <v>0</v>
      </c>
      <c r="AF336" s="183">
        <v>534</v>
      </c>
      <c r="AG336" s="181">
        <v>19</v>
      </c>
      <c r="AH336" s="182">
        <v>47</v>
      </c>
      <c r="AI336" s="182">
        <v>478</v>
      </c>
      <c r="AJ336" s="182">
        <v>0</v>
      </c>
      <c r="AK336" s="182">
        <v>0</v>
      </c>
      <c r="AL336" s="183">
        <v>544</v>
      </c>
      <c r="AM336" s="181">
        <v>21</v>
      </c>
      <c r="AN336" s="182">
        <v>42</v>
      </c>
      <c r="AO336" s="182">
        <v>466</v>
      </c>
      <c r="AP336" s="182">
        <v>0</v>
      </c>
      <c r="AQ336" s="182">
        <v>0</v>
      </c>
      <c r="AR336" s="183">
        <v>529</v>
      </c>
      <c r="AS336" s="181">
        <f t="shared" ref="AS336:AX336" si="79">SUM(AS335)</f>
        <v>22</v>
      </c>
      <c r="AT336" s="182">
        <f t="shared" si="79"/>
        <v>60</v>
      </c>
      <c r="AU336" s="182">
        <f t="shared" si="79"/>
        <v>464</v>
      </c>
      <c r="AV336" s="182">
        <f t="shared" si="79"/>
        <v>0</v>
      </c>
      <c r="AW336" s="182">
        <f t="shared" si="79"/>
        <v>0</v>
      </c>
      <c r="AX336" s="183">
        <f t="shared" si="79"/>
        <v>546</v>
      </c>
      <c r="AY336" s="181">
        <v>23</v>
      </c>
      <c r="AZ336" s="182">
        <v>44</v>
      </c>
      <c r="BA336" s="182">
        <v>466</v>
      </c>
      <c r="BB336" s="182">
        <v>0</v>
      </c>
      <c r="BC336" s="182">
        <v>0</v>
      </c>
      <c r="BD336" s="183">
        <v>533</v>
      </c>
      <c r="BE336" s="184">
        <v>27</v>
      </c>
      <c r="BF336" s="185">
        <v>27</v>
      </c>
      <c r="BG336" s="186"/>
      <c r="BH336" s="184">
        <v>41</v>
      </c>
      <c r="BI336" s="182"/>
      <c r="BJ336" s="185">
        <v>41</v>
      </c>
      <c r="BK336" s="186"/>
      <c r="BL336" s="184">
        <v>417</v>
      </c>
      <c r="BM336" s="185">
        <v>417</v>
      </c>
      <c r="BN336" s="186"/>
      <c r="BO336" s="184">
        <v>0</v>
      </c>
      <c r="BP336" s="185">
        <v>0</v>
      </c>
      <c r="BQ336" s="186"/>
      <c r="BR336" s="184">
        <v>0</v>
      </c>
      <c r="BS336" s="185">
        <v>0</v>
      </c>
      <c r="BT336" s="186"/>
      <c r="BU336" s="184">
        <v>485</v>
      </c>
      <c r="BV336" s="185">
        <v>485</v>
      </c>
      <c r="BW336" s="186"/>
    </row>
    <row r="337" spans="1:75" s="155" customFormat="1" ht="12" x14ac:dyDescent="0.2">
      <c r="A337" s="187"/>
      <c r="B337" s="180"/>
      <c r="C337" s="181"/>
      <c r="D337" s="182"/>
      <c r="E337" s="182"/>
      <c r="F337" s="182"/>
      <c r="G337" s="182"/>
      <c r="H337" s="183"/>
      <c r="I337" s="181"/>
      <c r="J337" s="182"/>
      <c r="K337" s="182"/>
      <c r="L337" s="182"/>
      <c r="M337" s="182"/>
      <c r="N337" s="183"/>
      <c r="O337" s="182"/>
      <c r="P337" s="182"/>
      <c r="Q337" s="182"/>
      <c r="R337" s="182"/>
      <c r="S337" s="182"/>
      <c r="T337" s="183"/>
      <c r="U337" s="181"/>
      <c r="V337" s="182"/>
      <c r="W337" s="182"/>
      <c r="X337" s="182"/>
      <c r="Y337" s="182"/>
      <c r="Z337" s="183"/>
      <c r="AA337" s="181"/>
      <c r="AB337" s="182"/>
      <c r="AC337" s="182"/>
      <c r="AD337" s="182"/>
      <c r="AE337" s="182"/>
      <c r="AF337" s="183"/>
      <c r="AG337" s="181"/>
      <c r="AH337" s="182"/>
      <c r="AI337" s="182"/>
      <c r="AJ337" s="182"/>
      <c r="AK337" s="182"/>
      <c r="AL337" s="183"/>
      <c r="AM337" s="181"/>
      <c r="AN337" s="182"/>
      <c r="AO337" s="182"/>
      <c r="AP337" s="182"/>
      <c r="AQ337" s="182"/>
      <c r="AR337" s="183"/>
      <c r="AS337" s="181"/>
      <c r="AT337" s="182"/>
      <c r="AU337" s="182"/>
      <c r="AV337" s="182"/>
      <c r="AW337" s="182"/>
      <c r="AX337" s="183"/>
      <c r="AY337" s="181"/>
      <c r="AZ337" s="182"/>
      <c r="BA337" s="182"/>
      <c r="BB337" s="182"/>
      <c r="BC337" s="182"/>
      <c r="BD337" s="183"/>
      <c r="BE337" s="184"/>
      <c r="BF337" s="185"/>
      <c r="BG337" s="186"/>
      <c r="BH337" s="184"/>
      <c r="BI337" s="182"/>
      <c r="BJ337" s="185"/>
      <c r="BK337" s="186"/>
      <c r="BL337" s="184"/>
      <c r="BM337" s="185"/>
      <c r="BN337" s="186"/>
      <c r="BO337" s="184"/>
      <c r="BP337" s="185"/>
      <c r="BQ337" s="186"/>
      <c r="BR337" s="184"/>
      <c r="BS337" s="185"/>
      <c r="BT337" s="186"/>
      <c r="BU337" s="184"/>
      <c r="BV337" s="185"/>
      <c r="BW337" s="186"/>
    </row>
    <row r="338" spans="1:75" s="155" customFormat="1" ht="12" x14ac:dyDescent="0.2">
      <c r="A338" s="187" t="s">
        <v>102</v>
      </c>
      <c r="B338" s="180">
        <v>84</v>
      </c>
      <c r="C338" s="181">
        <v>0</v>
      </c>
      <c r="D338" s="182">
        <v>0</v>
      </c>
      <c r="E338" s="182">
        <v>0</v>
      </c>
      <c r="F338" s="182">
        <v>0</v>
      </c>
      <c r="G338" s="182">
        <v>0</v>
      </c>
      <c r="H338" s="183">
        <v>0</v>
      </c>
      <c r="I338" s="181">
        <v>0</v>
      </c>
      <c r="J338" s="182">
        <v>0</v>
      </c>
      <c r="K338" s="182">
        <v>0</v>
      </c>
      <c r="L338" s="182">
        <v>0</v>
      </c>
      <c r="M338" s="182">
        <v>0</v>
      </c>
      <c r="N338" s="183">
        <v>0</v>
      </c>
      <c r="O338" s="182">
        <v>0</v>
      </c>
      <c r="P338" s="182">
        <v>0</v>
      </c>
      <c r="Q338" s="182">
        <v>0</v>
      </c>
      <c r="R338" s="182">
        <v>0</v>
      </c>
      <c r="S338" s="182">
        <v>0</v>
      </c>
      <c r="T338" s="183">
        <v>0</v>
      </c>
      <c r="U338" s="181">
        <v>0</v>
      </c>
      <c r="V338" s="182">
        <v>0</v>
      </c>
      <c r="W338" s="182">
        <v>0</v>
      </c>
      <c r="X338" s="182">
        <v>0</v>
      </c>
      <c r="Y338" s="182">
        <v>0</v>
      </c>
      <c r="Z338" s="183">
        <v>0</v>
      </c>
      <c r="AA338" s="181">
        <v>0</v>
      </c>
      <c r="AB338" s="182">
        <v>0</v>
      </c>
      <c r="AC338" s="182">
        <v>0</v>
      </c>
      <c r="AD338" s="182">
        <v>0</v>
      </c>
      <c r="AE338" s="182">
        <v>0</v>
      </c>
      <c r="AF338" s="183">
        <v>0</v>
      </c>
      <c r="AG338" s="181">
        <v>0</v>
      </c>
      <c r="AH338" s="182">
        <v>63</v>
      </c>
      <c r="AI338" s="182">
        <v>390</v>
      </c>
      <c r="AJ338" s="182">
        <v>133</v>
      </c>
      <c r="AK338" s="182">
        <v>281</v>
      </c>
      <c r="AL338" s="183">
        <v>867</v>
      </c>
      <c r="AM338" s="181">
        <v>0</v>
      </c>
      <c r="AN338" s="182">
        <v>74</v>
      </c>
      <c r="AO338" s="182">
        <v>364</v>
      </c>
      <c r="AP338" s="182">
        <v>126</v>
      </c>
      <c r="AQ338" s="182">
        <v>279</v>
      </c>
      <c r="AR338" s="183">
        <v>843</v>
      </c>
      <c r="AS338" s="181">
        <v>0</v>
      </c>
      <c r="AT338" s="182">
        <v>63</v>
      </c>
      <c r="AU338" s="182">
        <v>358</v>
      </c>
      <c r="AV338" s="182">
        <v>152</v>
      </c>
      <c r="AW338" s="182">
        <v>266</v>
      </c>
      <c r="AX338" s="183">
        <v>839</v>
      </c>
      <c r="AY338" s="181">
        <v>0</v>
      </c>
      <c r="AZ338" s="182">
        <v>59</v>
      </c>
      <c r="BA338" s="182">
        <v>361</v>
      </c>
      <c r="BB338" s="182">
        <v>128</v>
      </c>
      <c r="BC338" s="182">
        <v>263</v>
      </c>
      <c r="BD338" s="183">
        <v>811</v>
      </c>
      <c r="BE338" s="184">
        <v>0</v>
      </c>
      <c r="BF338" s="185">
        <v>0</v>
      </c>
      <c r="BG338" s="186"/>
      <c r="BH338" s="184">
        <v>67</v>
      </c>
      <c r="BI338" s="182"/>
      <c r="BJ338" s="185">
        <v>67</v>
      </c>
      <c r="BK338" s="186"/>
      <c r="BL338" s="184">
        <v>347</v>
      </c>
      <c r="BM338" s="185">
        <v>347</v>
      </c>
      <c r="BN338" s="186"/>
      <c r="BO338" s="184">
        <v>121</v>
      </c>
      <c r="BP338" s="185">
        <v>121</v>
      </c>
      <c r="BQ338" s="186"/>
      <c r="BR338" s="184">
        <v>266</v>
      </c>
      <c r="BS338" s="185">
        <v>266</v>
      </c>
      <c r="BT338" s="186"/>
      <c r="BU338" s="184">
        <v>801</v>
      </c>
      <c r="BV338" s="185">
        <v>801</v>
      </c>
      <c r="BW338" s="186"/>
    </row>
    <row r="339" spans="1:75" s="155" customFormat="1" ht="12" x14ac:dyDescent="0.2">
      <c r="A339" s="179" t="s">
        <v>515</v>
      </c>
      <c r="B339" s="180">
        <v>84</v>
      </c>
      <c r="C339" s="181">
        <v>0</v>
      </c>
      <c r="D339" s="182">
        <v>0</v>
      </c>
      <c r="E339" s="182">
        <v>0</v>
      </c>
      <c r="F339" s="182">
        <v>0</v>
      </c>
      <c r="G339" s="182">
        <v>0</v>
      </c>
      <c r="H339" s="183">
        <v>0</v>
      </c>
      <c r="I339" s="181">
        <v>0</v>
      </c>
      <c r="J339" s="182">
        <v>0</v>
      </c>
      <c r="K339" s="182">
        <v>0</v>
      </c>
      <c r="L339" s="182">
        <v>0</v>
      </c>
      <c r="M339" s="182">
        <v>0</v>
      </c>
      <c r="N339" s="183">
        <v>0</v>
      </c>
      <c r="O339" s="182">
        <v>0</v>
      </c>
      <c r="P339" s="182">
        <v>0</v>
      </c>
      <c r="Q339" s="182">
        <v>0</v>
      </c>
      <c r="R339" s="182">
        <v>0</v>
      </c>
      <c r="S339" s="182">
        <v>0</v>
      </c>
      <c r="T339" s="183">
        <v>0</v>
      </c>
      <c r="U339" s="181">
        <v>0</v>
      </c>
      <c r="V339" s="182">
        <v>0</v>
      </c>
      <c r="W339" s="182">
        <v>0</v>
      </c>
      <c r="X339" s="182">
        <v>0</v>
      </c>
      <c r="Y339" s="182">
        <v>0</v>
      </c>
      <c r="Z339" s="183">
        <v>0</v>
      </c>
      <c r="AA339" s="181">
        <v>0</v>
      </c>
      <c r="AB339" s="182">
        <v>0</v>
      </c>
      <c r="AC339" s="182">
        <v>0</v>
      </c>
      <c r="AD339" s="182">
        <v>0</v>
      </c>
      <c r="AE339" s="182">
        <v>0</v>
      </c>
      <c r="AF339" s="183">
        <v>0</v>
      </c>
      <c r="AG339" s="181">
        <v>0</v>
      </c>
      <c r="AH339" s="182">
        <v>63</v>
      </c>
      <c r="AI339" s="182">
        <v>390</v>
      </c>
      <c r="AJ339" s="182">
        <v>133</v>
      </c>
      <c r="AK339" s="182">
        <v>281</v>
      </c>
      <c r="AL339" s="183">
        <v>867</v>
      </c>
      <c r="AM339" s="181">
        <v>0</v>
      </c>
      <c r="AN339" s="182">
        <v>74</v>
      </c>
      <c r="AO339" s="182">
        <v>364</v>
      </c>
      <c r="AP339" s="182">
        <v>126</v>
      </c>
      <c r="AQ339" s="182">
        <v>279</v>
      </c>
      <c r="AR339" s="183">
        <v>843</v>
      </c>
      <c r="AS339" s="181">
        <f t="shared" ref="AS339:AX339" si="80">SUM(AS338)</f>
        <v>0</v>
      </c>
      <c r="AT339" s="182">
        <f t="shared" si="80"/>
        <v>63</v>
      </c>
      <c r="AU339" s="182">
        <f t="shared" si="80"/>
        <v>358</v>
      </c>
      <c r="AV339" s="182">
        <f t="shared" si="80"/>
        <v>152</v>
      </c>
      <c r="AW339" s="182">
        <f t="shared" si="80"/>
        <v>266</v>
      </c>
      <c r="AX339" s="183">
        <f t="shared" si="80"/>
        <v>839</v>
      </c>
      <c r="AY339" s="181">
        <v>0</v>
      </c>
      <c r="AZ339" s="182">
        <v>59</v>
      </c>
      <c r="BA339" s="182">
        <v>361</v>
      </c>
      <c r="BB339" s="182">
        <v>128</v>
      </c>
      <c r="BC339" s="182">
        <v>263</v>
      </c>
      <c r="BD339" s="183">
        <v>811</v>
      </c>
      <c r="BE339" s="184">
        <v>0</v>
      </c>
      <c r="BF339" s="185">
        <v>0</v>
      </c>
      <c r="BG339" s="186"/>
      <c r="BH339" s="184">
        <v>67</v>
      </c>
      <c r="BI339" s="182"/>
      <c r="BJ339" s="185">
        <v>67</v>
      </c>
      <c r="BK339" s="186"/>
      <c r="BL339" s="184">
        <v>347</v>
      </c>
      <c r="BM339" s="185">
        <v>347</v>
      </c>
      <c r="BN339" s="186"/>
      <c r="BO339" s="184">
        <v>121</v>
      </c>
      <c r="BP339" s="185">
        <v>121</v>
      </c>
      <c r="BQ339" s="186"/>
      <c r="BR339" s="184">
        <v>266</v>
      </c>
      <c r="BS339" s="185">
        <v>266</v>
      </c>
      <c r="BT339" s="186"/>
      <c r="BU339" s="184">
        <v>801</v>
      </c>
      <c r="BV339" s="185">
        <v>801</v>
      </c>
      <c r="BW339" s="186"/>
    </row>
    <row r="340" spans="1:75" s="155" customFormat="1" ht="12" x14ac:dyDescent="0.2">
      <c r="A340" s="187"/>
      <c r="B340" s="180"/>
      <c r="C340" s="181"/>
      <c r="D340" s="182"/>
      <c r="E340" s="182"/>
      <c r="F340" s="182"/>
      <c r="G340" s="182"/>
      <c r="H340" s="183"/>
      <c r="I340" s="181"/>
      <c r="J340" s="182"/>
      <c r="K340" s="182"/>
      <c r="L340" s="182"/>
      <c r="M340" s="182"/>
      <c r="N340" s="183"/>
      <c r="O340" s="182"/>
      <c r="P340" s="182"/>
      <c r="Q340" s="182"/>
      <c r="R340" s="182"/>
      <c r="S340" s="182"/>
      <c r="T340" s="183"/>
      <c r="U340" s="181"/>
      <c r="V340" s="182"/>
      <c r="W340" s="182"/>
      <c r="X340" s="182"/>
      <c r="Y340" s="182"/>
      <c r="Z340" s="183"/>
      <c r="AA340" s="181"/>
      <c r="AB340" s="182"/>
      <c r="AC340" s="182"/>
      <c r="AD340" s="182"/>
      <c r="AE340" s="182"/>
      <c r="AF340" s="183"/>
      <c r="AG340" s="181"/>
      <c r="AH340" s="182"/>
      <c r="AI340" s="182"/>
      <c r="AJ340" s="182"/>
      <c r="AK340" s="182"/>
      <c r="AL340" s="183"/>
      <c r="AM340" s="181"/>
      <c r="AN340" s="182"/>
      <c r="AO340" s="182"/>
      <c r="AP340" s="182"/>
      <c r="AQ340" s="182"/>
      <c r="AR340" s="183"/>
      <c r="AS340" s="181"/>
      <c r="AT340" s="182"/>
      <c r="AU340" s="182"/>
      <c r="AV340" s="182"/>
      <c r="AW340" s="182"/>
      <c r="AX340" s="183"/>
      <c r="AY340" s="181"/>
      <c r="AZ340" s="182"/>
      <c r="BA340" s="182"/>
      <c r="BB340" s="182"/>
      <c r="BC340" s="182"/>
      <c r="BD340" s="183"/>
      <c r="BE340" s="184"/>
      <c r="BF340" s="185"/>
      <c r="BG340" s="186"/>
      <c r="BH340" s="184"/>
      <c r="BI340" s="182"/>
      <c r="BJ340" s="185"/>
      <c r="BK340" s="186"/>
      <c r="BL340" s="184"/>
      <c r="BM340" s="185"/>
      <c r="BN340" s="186"/>
      <c r="BO340" s="184"/>
      <c r="BP340" s="185"/>
      <c r="BQ340" s="186"/>
      <c r="BR340" s="184"/>
      <c r="BS340" s="185"/>
      <c r="BT340" s="186"/>
      <c r="BU340" s="184"/>
      <c r="BV340" s="185"/>
      <c r="BW340" s="186"/>
    </row>
    <row r="341" spans="1:75" s="155" customFormat="1" ht="12" x14ac:dyDescent="0.2">
      <c r="A341" s="187" t="s">
        <v>261</v>
      </c>
      <c r="B341" s="180">
        <v>85</v>
      </c>
      <c r="C341" s="181">
        <v>0</v>
      </c>
      <c r="D341" s="182">
        <v>0</v>
      </c>
      <c r="E341" s="182">
        <v>0</v>
      </c>
      <c r="F341" s="182">
        <v>0</v>
      </c>
      <c r="G341" s="182">
        <v>0</v>
      </c>
      <c r="H341" s="183">
        <v>0</v>
      </c>
      <c r="I341" s="181">
        <v>0</v>
      </c>
      <c r="J341" s="182">
        <v>0</v>
      </c>
      <c r="K341" s="182">
        <v>0</v>
      </c>
      <c r="L341" s="182">
        <v>0</v>
      </c>
      <c r="M341" s="182">
        <v>0</v>
      </c>
      <c r="N341" s="183">
        <v>0</v>
      </c>
      <c r="O341" s="182">
        <v>0</v>
      </c>
      <c r="P341" s="182">
        <v>0</v>
      </c>
      <c r="Q341" s="182">
        <v>0</v>
      </c>
      <c r="R341" s="182">
        <v>0</v>
      </c>
      <c r="S341" s="182">
        <v>0</v>
      </c>
      <c r="T341" s="183">
        <v>0</v>
      </c>
      <c r="U341" s="181">
        <v>0</v>
      </c>
      <c r="V341" s="182">
        <v>0</v>
      </c>
      <c r="W341" s="182">
        <v>0</v>
      </c>
      <c r="X341" s="182">
        <v>0</v>
      </c>
      <c r="Y341" s="182">
        <v>0</v>
      </c>
      <c r="Z341" s="183">
        <v>0</v>
      </c>
      <c r="AA341" s="181">
        <v>0</v>
      </c>
      <c r="AB341" s="182">
        <v>0</v>
      </c>
      <c r="AC341" s="182">
        <v>0</v>
      </c>
      <c r="AD341" s="182">
        <v>0</v>
      </c>
      <c r="AE341" s="182">
        <v>0</v>
      </c>
      <c r="AF341" s="183">
        <v>0</v>
      </c>
      <c r="AG341" s="181">
        <v>0</v>
      </c>
      <c r="AH341" s="182">
        <v>0</v>
      </c>
      <c r="AI341" s="182">
        <v>0</v>
      </c>
      <c r="AJ341" s="182">
        <v>0</v>
      </c>
      <c r="AK341" s="182">
        <v>0</v>
      </c>
      <c r="AL341" s="183">
        <v>0</v>
      </c>
      <c r="AM341" s="181">
        <v>0</v>
      </c>
      <c r="AN341" s="182">
        <v>34</v>
      </c>
      <c r="AO341" s="182">
        <v>162</v>
      </c>
      <c r="AP341" s="182">
        <v>115</v>
      </c>
      <c r="AQ341" s="182">
        <v>150</v>
      </c>
      <c r="AR341" s="183">
        <v>461</v>
      </c>
      <c r="AS341" s="181">
        <v>0</v>
      </c>
      <c r="AT341" s="182">
        <v>34</v>
      </c>
      <c r="AU341" s="182">
        <v>173</v>
      </c>
      <c r="AV341" s="182">
        <v>110</v>
      </c>
      <c r="AW341" s="182">
        <v>144</v>
      </c>
      <c r="AX341" s="183">
        <v>461</v>
      </c>
      <c r="AY341" s="181">
        <v>0</v>
      </c>
      <c r="AZ341" s="182">
        <v>25</v>
      </c>
      <c r="BA341" s="182">
        <v>176</v>
      </c>
      <c r="BB341" s="182">
        <v>103</v>
      </c>
      <c r="BC341" s="182">
        <v>147</v>
      </c>
      <c r="BD341" s="183">
        <v>451</v>
      </c>
      <c r="BE341" s="184">
        <v>0</v>
      </c>
      <c r="BF341" s="185">
        <v>0</v>
      </c>
      <c r="BG341" s="186"/>
      <c r="BH341" s="184">
        <v>23</v>
      </c>
      <c r="BI341" s="182"/>
      <c r="BJ341" s="185">
        <v>23</v>
      </c>
      <c r="BK341" s="186"/>
      <c r="BL341" s="184">
        <v>168</v>
      </c>
      <c r="BM341" s="185">
        <v>168</v>
      </c>
      <c r="BN341" s="186"/>
      <c r="BO341" s="184">
        <v>109</v>
      </c>
      <c r="BP341" s="185">
        <v>109</v>
      </c>
      <c r="BQ341" s="186"/>
      <c r="BR341" s="184">
        <v>155</v>
      </c>
      <c r="BS341" s="185">
        <v>155</v>
      </c>
      <c r="BT341" s="186"/>
      <c r="BU341" s="184">
        <v>455</v>
      </c>
      <c r="BV341" s="185">
        <v>455</v>
      </c>
      <c r="BW341" s="186"/>
    </row>
    <row r="342" spans="1:75" s="155" customFormat="1" ht="12" x14ac:dyDescent="0.2">
      <c r="A342" s="179" t="s">
        <v>516</v>
      </c>
      <c r="B342" s="180">
        <v>85</v>
      </c>
      <c r="C342" s="181">
        <v>0</v>
      </c>
      <c r="D342" s="182">
        <v>0</v>
      </c>
      <c r="E342" s="182">
        <v>0</v>
      </c>
      <c r="F342" s="182">
        <v>0</v>
      </c>
      <c r="G342" s="182">
        <v>0</v>
      </c>
      <c r="H342" s="183">
        <v>0</v>
      </c>
      <c r="I342" s="181">
        <v>0</v>
      </c>
      <c r="J342" s="182">
        <v>0</v>
      </c>
      <c r="K342" s="182">
        <v>0</v>
      </c>
      <c r="L342" s="182">
        <v>0</v>
      </c>
      <c r="M342" s="182">
        <v>0</v>
      </c>
      <c r="N342" s="183">
        <v>0</v>
      </c>
      <c r="O342" s="182">
        <v>0</v>
      </c>
      <c r="P342" s="182">
        <v>0</v>
      </c>
      <c r="Q342" s="182">
        <v>0</v>
      </c>
      <c r="R342" s="182">
        <v>0</v>
      </c>
      <c r="S342" s="182">
        <v>0</v>
      </c>
      <c r="T342" s="183">
        <v>0</v>
      </c>
      <c r="U342" s="181">
        <v>0</v>
      </c>
      <c r="V342" s="182">
        <v>0</v>
      </c>
      <c r="W342" s="182">
        <v>0</v>
      </c>
      <c r="X342" s="182">
        <v>0</v>
      </c>
      <c r="Y342" s="182">
        <v>0</v>
      </c>
      <c r="Z342" s="183">
        <v>0</v>
      </c>
      <c r="AA342" s="181">
        <v>0</v>
      </c>
      <c r="AB342" s="182">
        <v>0</v>
      </c>
      <c r="AC342" s="182">
        <v>0</v>
      </c>
      <c r="AD342" s="182">
        <v>0</v>
      </c>
      <c r="AE342" s="182">
        <v>0</v>
      </c>
      <c r="AF342" s="183">
        <v>0</v>
      </c>
      <c r="AG342" s="181">
        <v>0</v>
      </c>
      <c r="AH342" s="182">
        <v>0</v>
      </c>
      <c r="AI342" s="182">
        <v>0</v>
      </c>
      <c r="AJ342" s="182">
        <v>0</v>
      </c>
      <c r="AK342" s="182">
        <v>0</v>
      </c>
      <c r="AL342" s="183">
        <v>0</v>
      </c>
      <c r="AM342" s="181">
        <v>0</v>
      </c>
      <c r="AN342" s="182">
        <v>34</v>
      </c>
      <c r="AO342" s="182">
        <v>162</v>
      </c>
      <c r="AP342" s="182">
        <v>115</v>
      </c>
      <c r="AQ342" s="182">
        <v>150</v>
      </c>
      <c r="AR342" s="183">
        <v>461</v>
      </c>
      <c r="AS342" s="181">
        <f t="shared" ref="AS342:AX342" si="81">SUM(AS341)</f>
        <v>0</v>
      </c>
      <c r="AT342" s="182">
        <f t="shared" si="81"/>
        <v>34</v>
      </c>
      <c r="AU342" s="182">
        <f t="shared" si="81"/>
        <v>173</v>
      </c>
      <c r="AV342" s="182">
        <f t="shared" si="81"/>
        <v>110</v>
      </c>
      <c r="AW342" s="182">
        <f t="shared" si="81"/>
        <v>144</v>
      </c>
      <c r="AX342" s="183">
        <f t="shared" si="81"/>
        <v>461</v>
      </c>
      <c r="AY342" s="181">
        <v>0</v>
      </c>
      <c r="AZ342" s="182">
        <v>25</v>
      </c>
      <c r="BA342" s="182">
        <v>176</v>
      </c>
      <c r="BB342" s="182">
        <v>103</v>
      </c>
      <c r="BC342" s="182">
        <v>147</v>
      </c>
      <c r="BD342" s="183">
        <v>451</v>
      </c>
      <c r="BE342" s="184">
        <v>0</v>
      </c>
      <c r="BF342" s="185">
        <v>0</v>
      </c>
      <c r="BG342" s="186"/>
      <c r="BH342" s="184">
        <v>23</v>
      </c>
      <c r="BI342" s="182"/>
      <c r="BJ342" s="185">
        <v>23</v>
      </c>
      <c r="BK342" s="186"/>
      <c r="BL342" s="184">
        <v>168</v>
      </c>
      <c r="BM342" s="185">
        <v>168</v>
      </c>
      <c r="BN342" s="186"/>
      <c r="BO342" s="184">
        <v>109</v>
      </c>
      <c r="BP342" s="185">
        <v>109</v>
      </c>
      <c r="BQ342" s="186"/>
      <c r="BR342" s="184">
        <v>155</v>
      </c>
      <c r="BS342" s="185">
        <v>155</v>
      </c>
      <c r="BT342" s="186"/>
      <c r="BU342" s="184">
        <v>455</v>
      </c>
      <c r="BV342" s="185">
        <v>455</v>
      </c>
      <c r="BW342" s="186"/>
    </row>
    <row r="343" spans="1:75" s="155" customFormat="1" ht="12" x14ac:dyDescent="0.2">
      <c r="A343" s="187"/>
      <c r="B343" s="180"/>
      <c r="C343" s="181"/>
      <c r="D343" s="182"/>
      <c r="E343" s="182"/>
      <c r="F343" s="182"/>
      <c r="G343" s="182"/>
      <c r="H343" s="183"/>
      <c r="I343" s="181"/>
      <c r="J343" s="182"/>
      <c r="K343" s="182"/>
      <c r="L343" s="182"/>
      <c r="M343" s="182"/>
      <c r="N343" s="183"/>
      <c r="O343" s="182"/>
      <c r="P343" s="182"/>
      <c r="Q343" s="182"/>
      <c r="R343" s="182"/>
      <c r="S343" s="182"/>
      <c r="T343" s="183"/>
      <c r="U343" s="181"/>
      <c r="V343" s="182"/>
      <c r="W343" s="182"/>
      <c r="X343" s="182"/>
      <c r="Y343" s="182"/>
      <c r="Z343" s="183"/>
      <c r="AA343" s="181"/>
      <c r="AB343" s="182"/>
      <c r="AC343" s="182"/>
      <c r="AD343" s="182"/>
      <c r="AE343" s="182"/>
      <c r="AF343" s="183"/>
      <c r="AG343" s="181"/>
      <c r="AH343" s="182"/>
      <c r="AI343" s="182"/>
      <c r="AJ343" s="182"/>
      <c r="AK343" s="182"/>
      <c r="AL343" s="183"/>
      <c r="AM343" s="181"/>
      <c r="AN343" s="182"/>
      <c r="AO343" s="182"/>
      <c r="AP343" s="182"/>
      <c r="AQ343" s="182"/>
      <c r="AR343" s="183"/>
      <c r="AS343" s="181"/>
      <c r="AT343" s="182"/>
      <c r="AU343" s="182"/>
      <c r="AV343" s="182"/>
      <c r="AW343" s="182"/>
      <c r="AX343" s="183"/>
      <c r="AY343" s="181"/>
      <c r="AZ343" s="182"/>
      <c r="BA343" s="182"/>
      <c r="BB343" s="182"/>
      <c r="BC343" s="182"/>
      <c r="BD343" s="183"/>
      <c r="BE343" s="184"/>
      <c r="BF343" s="185"/>
      <c r="BG343" s="186"/>
      <c r="BH343" s="184"/>
      <c r="BI343" s="182"/>
      <c r="BJ343" s="185"/>
      <c r="BK343" s="186"/>
      <c r="BL343" s="184"/>
      <c r="BM343" s="185"/>
      <c r="BN343" s="186"/>
      <c r="BO343" s="184"/>
      <c r="BP343" s="185"/>
      <c r="BQ343" s="186"/>
      <c r="BR343" s="184"/>
      <c r="BS343" s="185"/>
      <c r="BT343" s="186"/>
      <c r="BU343" s="184"/>
      <c r="BV343" s="185"/>
      <c r="BW343" s="186"/>
    </row>
    <row r="344" spans="1:75" s="155" customFormat="1" ht="12" x14ac:dyDescent="0.2">
      <c r="A344" s="187" t="s">
        <v>42</v>
      </c>
      <c r="B344" s="180">
        <v>86</v>
      </c>
      <c r="C344" s="181">
        <v>0</v>
      </c>
      <c r="D344" s="182">
        <v>0</v>
      </c>
      <c r="E344" s="182">
        <v>0</v>
      </c>
      <c r="F344" s="182">
        <v>0</v>
      </c>
      <c r="G344" s="182">
        <v>0</v>
      </c>
      <c r="H344" s="183">
        <v>0</v>
      </c>
      <c r="I344" s="181">
        <v>0</v>
      </c>
      <c r="J344" s="182">
        <v>0</v>
      </c>
      <c r="K344" s="182">
        <v>0</v>
      </c>
      <c r="L344" s="182">
        <v>0</v>
      </c>
      <c r="M344" s="182">
        <v>0</v>
      </c>
      <c r="N344" s="183">
        <v>0</v>
      </c>
      <c r="O344" s="182">
        <v>0</v>
      </c>
      <c r="P344" s="182">
        <v>0</v>
      </c>
      <c r="Q344" s="182">
        <v>0</v>
      </c>
      <c r="R344" s="182">
        <v>0</v>
      </c>
      <c r="S344" s="182">
        <v>0</v>
      </c>
      <c r="T344" s="183">
        <v>0</v>
      </c>
      <c r="U344" s="181">
        <v>0</v>
      </c>
      <c r="V344" s="182">
        <v>0</v>
      </c>
      <c r="W344" s="182">
        <v>0</v>
      </c>
      <c r="X344" s="182">
        <v>0</v>
      </c>
      <c r="Y344" s="182">
        <v>0</v>
      </c>
      <c r="Z344" s="183">
        <v>0</v>
      </c>
      <c r="AA344" s="181">
        <v>0</v>
      </c>
      <c r="AB344" s="182">
        <v>0</v>
      </c>
      <c r="AC344" s="182">
        <v>0</v>
      </c>
      <c r="AD344" s="182">
        <v>0</v>
      </c>
      <c r="AE344" s="182">
        <v>0</v>
      </c>
      <c r="AF344" s="183">
        <v>0</v>
      </c>
      <c r="AG344" s="181">
        <v>0</v>
      </c>
      <c r="AH344" s="182">
        <v>0</v>
      </c>
      <c r="AI344" s="182">
        <v>0</v>
      </c>
      <c r="AJ344" s="182">
        <v>0</v>
      </c>
      <c r="AK344" s="182">
        <v>0</v>
      </c>
      <c r="AL344" s="183">
        <v>0</v>
      </c>
      <c r="AM344" s="181">
        <v>14</v>
      </c>
      <c r="AN344" s="182">
        <v>43</v>
      </c>
      <c r="AO344" s="182">
        <v>479</v>
      </c>
      <c r="AP344" s="182">
        <v>0</v>
      </c>
      <c r="AQ344" s="182">
        <v>0</v>
      </c>
      <c r="AR344" s="183">
        <v>536</v>
      </c>
      <c r="AS344" s="181">
        <v>16</v>
      </c>
      <c r="AT344" s="182">
        <v>51</v>
      </c>
      <c r="AU344" s="182">
        <v>449</v>
      </c>
      <c r="AV344" s="182">
        <v>0</v>
      </c>
      <c r="AW344" s="182">
        <v>0</v>
      </c>
      <c r="AX344" s="183">
        <v>516</v>
      </c>
      <c r="AY344" s="181">
        <v>18</v>
      </c>
      <c r="AZ344" s="182">
        <v>57</v>
      </c>
      <c r="BA344" s="182">
        <v>445</v>
      </c>
      <c r="BB344" s="182">
        <v>0</v>
      </c>
      <c r="BC344" s="182">
        <v>0</v>
      </c>
      <c r="BD344" s="183">
        <v>520</v>
      </c>
      <c r="BE344" s="184">
        <v>19</v>
      </c>
      <c r="BF344" s="185">
        <v>19</v>
      </c>
      <c r="BG344" s="186"/>
      <c r="BH344" s="184">
        <v>56</v>
      </c>
      <c r="BI344" s="182"/>
      <c r="BJ344" s="185">
        <v>56</v>
      </c>
      <c r="BK344" s="186"/>
      <c r="BL344" s="184">
        <v>437</v>
      </c>
      <c r="BM344" s="185">
        <v>437</v>
      </c>
      <c r="BN344" s="186"/>
      <c r="BO344" s="184">
        <v>0</v>
      </c>
      <c r="BP344" s="185">
        <v>0</v>
      </c>
      <c r="BQ344" s="186"/>
      <c r="BR344" s="184">
        <v>0</v>
      </c>
      <c r="BS344" s="185">
        <v>0</v>
      </c>
      <c r="BT344" s="186"/>
      <c r="BU344" s="184">
        <v>512</v>
      </c>
      <c r="BV344" s="185">
        <v>512</v>
      </c>
      <c r="BW344" s="186"/>
    </row>
    <row r="345" spans="1:75" s="155" customFormat="1" ht="12" x14ac:dyDescent="0.2">
      <c r="A345" s="179" t="s">
        <v>517</v>
      </c>
      <c r="B345" s="180">
        <v>86</v>
      </c>
      <c r="C345" s="181">
        <v>0</v>
      </c>
      <c r="D345" s="182">
        <v>0</v>
      </c>
      <c r="E345" s="182">
        <v>0</v>
      </c>
      <c r="F345" s="182">
        <v>0</v>
      </c>
      <c r="G345" s="182">
        <v>0</v>
      </c>
      <c r="H345" s="183">
        <v>0</v>
      </c>
      <c r="I345" s="181">
        <v>0</v>
      </c>
      <c r="J345" s="182">
        <v>0</v>
      </c>
      <c r="K345" s="182">
        <v>0</v>
      </c>
      <c r="L345" s="182">
        <v>0</v>
      </c>
      <c r="M345" s="182">
        <v>0</v>
      </c>
      <c r="N345" s="183">
        <v>0</v>
      </c>
      <c r="O345" s="182">
        <v>0</v>
      </c>
      <c r="P345" s="182">
        <v>0</v>
      </c>
      <c r="Q345" s="182">
        <v>0</v>
      </c>
      <c r="R345" s="182">
        <v>0</v>
      </c>
      <c r="S345" s="182">
        <v>0</v>
      </c>
      <c r="T345" s="183">
        <v>0</v>
      </c>
      <c r="U345" s="181">
        <v>0</v>
      </c>
      <c r="V345" s="182">
        <v>0</v>
      </c>
      <c r="W345" s="182">
        <v>0</v>
      </c>
      <c r="X345" s="182">
        <v>0</v>
      </c>
      <c r="Y345" s="182">
        <v>0</v>
      </c>
      <c r="Z345" s="183">
        <v>0</v>
      </c>
      <c r="AA345" s="181">
        <v>0</v>
      </c>
      <c r="AB345" s="182">
        <v>0</v>
      </c>
      <c r="AC345" s="182">
        <v>0</v>
      </c>
      <c r="AD345" s="182">
        <v>0</v>
      </c>
      <c r="AE345" s="182">
        <v>0</v>
      </c>
      <c r="AF345" s="183">
        <v>0</v>
      </c>
      <c r="AG345" s="181">
        <v>0</v>
      </c>
      <c r="AH345" s="182">
        <v>0</v>
      </c>
      <c r="AI345" s="182">
        <v>0</v>
      </c>
      <c r="AJ345" s="182">
        <v>0</v>
      </c>
      <c r="AK345" s="182">
        <v>0</v>
      </c>
      <c r="AL345" s="183">
        <v>0</v>
      </c>
      <c r="AM345" s="181">
        <v>14</v>
      </c>
      <c r="AN345" s="182">
        <v>43</v>
      </c>
      <c r="AO345" s="182">
        <v>479</v>
      </c>
      <c r="AP345" s="182">
        <v>0</v>
      </c>
      <c r="AQ345" s="182">
        <v>0</v>
      </c>
      <c r="AR345" s="183">
        <v>536</v>
      </c>
      <c r="AS345" s="181">
        <f t="shared" ref="AS345:AX345" si="82">SUM(AS344)</f>
        <v>16</v>
      </c>
      <c r="AT345" s="182">
        <f t="shared" si="82"/>
        <v>51</v>
      </c>
      <c r="AU345" s="182">
        <f t="shared" si="82"/>
        <v>449</v>
      </c>
      <c r="AV345" s="182">
        <f t="shared" si="82"/>
        <v>0</v>
      </c>
      <c r="AW345" s="182">
        <f t="shared" si="82"/>
        <v>0</v>
      </c>
      <c r="AX345" s="183">
        <f t="shared" si="82"/>
        <v>516</v>
      </c>
      <c r="AY345" s="181">
        <v>18</v>
      </c>
      <c r="AZ345" s="182">
        <v>57</v>
      </c>
      <c r="BA345" s="182">
        <v>445</v>
      </c>
      <c r="BB345" s="182">
        <v>0</v>
      </c>
      <c r="BC345" s="182">
        <v>0</v>
      </c>
      <c r="BD345" s="183">
        <v>520</v>
      </c>
      <c r="BE345" s="184">
        <v>19</v>
      </c>
      <c r="BF345" s="185">
        <v>19</v>
      </c>
      <c r="BG345" s="186"/>
      <c r="BH345" s="184">
        <v>56</v>
      </c>
      <c r="BI345" s="182"/>
      <c r="BJ345" s="185">
        <v>56</v>
      </c>
      <c r="BK345" s="186"/>
      <c r="BL345" s="184">
        <v>437</v>
      </c>
      <c r="BM345" s="185">
        <v>437</v>
      </c>
      <c r="BN345" s="186"/>
      <c r="BO345" s="184">
        <v>0</v>
      </c>
      <c r="BP345" s="185">
        <v>0</v>
      </c>
      <c r="BQ345" s="186"/>
      <c r="BR345" s="184">
        <v>0</v>
      </c>
      <c r="BS345" s="185">
        <v>0</v>
      </c>
      <c r="BT345" s="186"/>
      <c r="BU345" s="184">
        <v>512</v>
      </c>
      <c r="BV345" s="185">
        <v>512</v>
      </c>
      <c r="BW345" s="186"/>
    </row>
    <row r="346" spans="1:75" s="155" customFormat="1" ht="12" x14ac:dyDescent="0.2">
      <c r="A346" s="187"/>
      <c r="B346" s="180"/>
      <c r="C346" s="181"/>
      <c r="D346" s="182"/>
      <c r="E346" s="182"/>
      <c r="F346" s="182"/>
      <c r="G346" s="182"/>
      <c r="H346" s="183"/>
      <c r="I346" s="181"/>
      <c r="J346" s="182"/>
      <c r="K346" s="182"/>
      <c r="L346" s="182"/>
      <c r="M346" s="182"/>
      <c r="N346" s="183"/>
      <c r="O346" s="182"/>
      <c r="P346" s="182"/>
      <c r="Q346" s="182"/>
      <c r="R346" s="182"/>
      <c r="S346" s="182"/>
      <c r="T346" s="183"/>
      <c r="U346" s="181"/>
      <c r="V346" s="182"/>
      <c r="W346" s="182"/>
      <c r="X346" s="182"/>
      <c r="Y346" s="182"/>
      <c r="Z346" s="183"/>
      <c r="AA346" s="181"/>
      <c r="AB346" s="182"/>
      <c r="AC346" s="182"/>
      <c r="AD346" s="182"/>
      <c r="AE346" s="182"/>
      <c r="AF346" s="183"/>
      <c r="AG346" s="181"/>
      <c r="AH346" s="182"/>
      <c r="AI346" s="182"/>
      <c r="AJ346" s="182"/>
      <c r="AK346" s="182"/>
      <c r="AL346" s="183"/>
      <c r="AM346" s="181"/>
      <c r="AN346" s="182"/>
      <c r="AO346" s="182"/>
      <c r="AP346" s="182"/>
      <c r="AQ346" s="182"/>
      <c r="AR346" s="183"/>
      <c r="AS346" s="181"/>
      <c r="AT346" s="182"/>
      <c r="AU346" s="182"/>
      <c r="AV346" s="182"/>
      <c r="AW346" s="182"/>
      <c r="AX346" s="183"/>
      <c r="AY346" s="181"/>
      <c r="AZ346" s="182"/>
      <c r="BA346" s="182"/>
      <c r="BB346" s="182"/>
      <c r="BC346" s="182"/>
      <c r="BD346" s="183"/>
      <c r="BE346" s="184"/>
      <c r="BF346" s="185"/>
      <c r="BG346" s="186"/>
      <c r="BH346" s="184"/>
      <c r="BI346" s="182"/>
      <c r="BJ346" s="185"/>
      <c r="BK346" s="186"/>
      <c r="BL346" s="184"/>
      <c r="BM346" s="185"/>
      <c r="BN346" s="186"/>
      <c r="BO346" s="184"/>
      <c r="BP346" s="185"/>
      <c r="BQ346" s="186"/>
      <c r="BR346" s="184"/>
      <c r="BS346" s="185"/>
      <c r="BT346" s="186"/>
      <c r="BU346" s="184"/>
      <c r="BV346" s="185"/>
      <c r="BW346" s="186"/>
    </row>
    <row r="347" spans="1:75" s="155" customFormat="1" ht="12" x14ac:dyDescent="0.2">
      <c r="A347" s="187" t="s">
        <v>487</v>
      </c>
      <c r="B347" s="180">
        <v>87</v>
      </c>
      <c r="C347" s="181">
        <v>0</v>
      </c>
      <c r="D347" s="182">
        <v>0</v>
      </c>
      <c r="E347" s="182">
        <v>0</v>
      </c>
      <c r="F347" s="182">
        <v>0</v>
      </c>
      <c r="G347" s="182">
        <v>0</v>
      </c>
      <c r="H347" s="183">
        <v>0</v>
      </c>
      <c r="I347" s="181">
        <v>0</v>
      </c>
      <c r="J347" s="182">
        <v>0</v>
      </c>
      <c r="K347" s="182">
        <v>0</v>
      </c>
      <c r="L347" s="182">
        <v>0</v>
      </c>
      <c r="M347" s="182">
        <v>0</v>
      </c>
      <c r="N347" s="183">
        <v>0</v>
      </c>
      <c r="O347" s="182">
        <v>0</v>
      </c>
      <c r="P347" s="182">
        <v>0</v>
      </c>
      <c r="Q347" s="182">
        <v>0</v>
      </c>
      <c r="R347" s="182">
        <v>0</v>
      </c>
      <c r="S347" s="182">
        <v>0</v>
      </c>
      <c r="T347" s="183">
        <v>0</v>
      </c>
      <c r="U347" s="181">
        <v>0</v>
      </c>
      <c r="V347" s="182">
        <v>0</v>
      </c>
      <c r="W347" s="182">
        <v>0</v>
      </c>
      <c r="X347" s="182">
        <v>0</v>
      </c>
      <c r="Y347" s="182">
        <v>0</v>
      </c>
      <c r="Z347" s="183">
        <v>0</v>
      </c>
      <c r="AA347" s="181">
        <v>0</v>
      </c>
      <c r="AB347" s="182">
        <v>0</v>
      </c>
      <c r="AC347" s="182">
        <v>0</v>
      </c>
      <c r="AD347" s="182">
        <v>0</v>
      </c>
      <c r="AE347" s="182">
        <v>0</v>
      </c>
      <c r="AF347" s="183">
        <v>0</v>
      </c>
      <c r="AG347" s="181">
        <v>0</v>
      </c>
      <c r="AH347" s="182">
        <v>0</v>
      </c>
      <c r="AI347" s="182">
        <v>0</v>
      </c>
      <c r="AJ347" s="182">
        <v>0</v>
      </c>
      <c r="AK347" s="182">
        <v>0</v>
      </c>
      <c r="AL347" s="183">
        <v>0</v>
      </c>
      <c r="AM347" s="181">
        <v>0</v>
      </c>
      <c r="AN347" s="182">
        <v>0</v>
      </c>
      <c r="AO347" s="182">
        <v>0</v>
      </c>
      <c r="AP347" s="182">
        <v>0</v>
      </c>
      <c r="AQ347" s="182">
        <v>0</v>
      </c>
      <c r="AR347" s="183">
        <v>0</v>
      </c>
      <c r="AS347" s="181">
        <v>29</v>
      </c>
      <c r="AT347" s="182">
        <v>73</v>
      </c>
      <c r="AU347" s="182">
        <v>362</v>
      </c>
      <c r="AV347" s="182">
        <v>357</v>
      </c>
      <c r="AW347" s="182">
        <v>422</v>
      </c>
      <c r="AX347" s="183">
        <v>1243</v>
      </c>
      <c r="AY347" s="181">
        <v>15</v>
      </c>
      <c r="AZ347" s="182">
        <v>72</v>
      </c>
      <c r="BA347" s="182">
        <v>370</v>
      </c>
      <c r="BB347" s="182">
        <v>356</v>
      </c>
      <c r="BC347" s="182">
        <v>402</v>
      </c>
      <c r="BD347" s="183">
        <v>1215</v>
      </c>
      <c r="BE347" s="184">
        <v>10</v>
      </c>
      <c r="BF347" s="185">
        <v>10</v>
      </c>
      <c r="BG347" s="186"/>
      <c r="BH347" s="184">
        <v>73</v>
      </c>
      <c r="BI347" s="182"/>
      <c r="BJ347" s="185">
        <v>73</v>
      </c>
      <c r="BK347" s="186"/>
      <c r="BL347" s="184">
        <v>345</v>
      </c>
      <c r="BM347" s="185">
        <v>345</v>
      </c>
      <c r="BN347" s="186"/>
      <c r="BO347" s="184">
        <v>363</v>
      </c>
      <c r="BP347" s="185">
        <v>363</v>
      </c>
      <c r="BQ347" s="186"/>
      <c r="BR347" s="184">
        <v>354</v>
      </c>
      <c r="BS347" s="185">
        <v>354</v>
      </c>
      <c r="BT347" s="186"/>
      <c r="BU347" s="184">
        <v>1145</v>
      </c>
      <c r="BV347" s="185">
        <v>1145</v>
      </c>
      <c r="BW347" s="186"/>
    </row>
    <row r="348" spans="1:75" s="155" customFormat="1" ht="12" x14ac:dyDescent="0.2">
      <c r="A348" s="179" t="s">
        <v>518</v>
      </c>
      <c r="B348" s="180">
        <v>87</v>
      </c>
      <c r="C348" s="181">
        <v>0</v>
      </c>
      <c r="D348" s="182">
        <v>0</v>
      </c>
      <c r="E348" s="182">
        <v>0</v>
      </c>
      <c r="F348" s="182">
        <v>0</v>
      </c>
      <c r="G348" s="182">
        <v>0</v>
      </c>
      <c r="H348" s="183">
        <v>0</v>
      </c>
      <c r="I348" s="181">
        <v>0</v>
      </c>
      <c r="J348" s="182">
        <v>0</v>
      </c>
      <c r="K348" s="182">
        <v>0</v>
      </c>
      <c r="L348" s="182">
        <v>0</v>
      </c>
      <c r="M348" s="182">
        <v>0</v>
      </c>
      <c r="N348" s="183">
        <v>0</v>
      </c>
      <c r="O348" s="182">
        <v>0</v>
      </c>
      <c r="P348" s="182">
        <v>0</v>
      </c>
      <c r="Q348" s="182">
        <v>0</v>
      </c>
      <c r="R348" s="182">
        <v>0</v>
      </c>
      <c r="S348" s="182">
        <v>0</v>
      </c>
      <c r="T348" s="183">
        <v>0</v>
      </c>
      <c r="U348" s="181">
        <v>0</v>
      </c>
      <c r="V348" s="182">
        <v>0</v>
      </c>
      <c r="W348" s="182">
        <v>0</v>
      </c>
      <c r="X348" s="182">
        <v>0</v>
      </c>
      <c r="Y348" s="182">
        <v>0</v>
      </c>
      <c r="Z348" s="183">
        <v>0</v>
      </c>
      <c r="AA348" s="181">
        <v>0</v>
      </c>
      <c r="AB348" s="182">
        <v>0</v>
      </c>
      <c r="AC348" s="182">
        <v>0</v>
      </c>
      <c r="AD348" s="182">
        <v>0</v>
      </c>
      <c r="AE348" s="182">
        <v>0</v>
      </c>
      <c r="AF348" s="183">
        <v>0</v>
      </c>
      <c r="AG348" s="181">
        <v>0</v>
      </c>
      <c r="AH348" s="182">
        <v>0</v>
      </c>
      <c r="AI348" s="182">
        <v>0</v>
      </c>
      <c r="AJ348" s="182">
        <v>0</v>
      </c>
      <c r="AK348" s="182">
        <v>0</v>
      </c>
      <c r="AL348" s="183">
        <v>0</v>
      </c>
      <c r="AM348" s="181">
        <v>0</v>
      </c>
      <c r="AN348" s="182">
        <v>0</v>
      </c>
      <c r="AO348" s="182">
        <v>0</v>
      </c>
      <c r="AP348" s="182">
        <v>0</v>
      </c>
      <c r="AQ348" s="182">
        <v>0</v>
      </c>
      <c r="AR348" s="183">
        <v>0</v>
      </c>
      <c r="AS348" s="181">
        <f t="shared" ref="AS348:AX348" si="83">SUM(AS347)</f>
        <v>29</v>
      </c>
      <c r="AT348" s="182">
        <f t="shared" si="83"/>
        <v>73</v>
      </c>
      <c r="AU348" s="182">
        <f t="shared" si="83"/>
        <v>362</v>
      </c>
      <c r="AV348" s="182">
        <f t="shared" si="83"/>
        <v>357</v>
      </c>
      <c r="AW348" s="182">
        <f t="shared" si="83"/>
        <v>422</v>
      </c>
      <c r="AX348" s="183">
        <f t="shared" si="83"/>
        <v>1243</v>
      </c>
      <c r="AY348" s="181">
        <v>15</v>
      </c>
      <c r="AZ348" s="182">
        <v>72</v>
      </c>
      <c r="BA348" s="182">
        <v>370</v>
      </c>
      <c r="BB348" s="182">
        <v>356</v>
      </c>
      <c r="BC348" s="182">
        <v>402</v>
      </c>
      <c r="BD348" s="183">
        <v>1215</v>
      </c>
      <c r="BE348" s="184">
        <v>10</v>
      </c>
      <c r="BF348" s="185">
        <v>10</v>
      </c>
      <c r="BG348" s="186"/>
      <c r="BH348" s="184">
        <v>73</v>
      </c>
      <c r="BI348" s="182"/>
      <c r="BJ348" s="185">
        <v>73</v>
      </c>
      <c r="BK348" s="186"/>
      <c r="BL348" s="184">
        <v>345</v>
      </c>
      <c r="BM348" s="185">
        <v>345</v>
      </c>
      <c r="BN348" s="186"/>
      <c r="BO348" s="184">
        <v>363</v>
      </c>
      <c r="BP348" s="185">
        <v>363</v>
      </c>
      <c r="BQ348" s="186"/>
      <c r="BR348" s="184">
        <v>354</v>
      </c>
      <c r="BS348" s="185">
        <v>354</v>
      </c>
      <c r="BT348" s="186"/>
      <c r="BU348" s="184">
        <v>1145</v>
      </c>
      <c r="BV348" s="185">
        <v>1145</v>
      </c>
      <c r="BW348" s="186"/>
    </row>
    <row r="349" spans="1:75" s="155" customFormat="1" ht="12" x14ac:dyDescent="0.2">
      <c r="A349" s="187"/>
      <c r="B349" s="180"/>
      <c r="C349" s="181"/>
      <c r="D349" s="182"/>
      <c r="E349" s="182"/>
      <c r="F349" s="182"/>
      <c r="G349" s="182"/>
      <c r="H349" s="183"/>
      <c r="I349" s="181"/>
      <c r="J349" s="182"/>
      <c r="K349" s="182"/>
      <c r="L349" s="182"/>
      <c r="M349" s="182"/>
      <c r="N349" s="183"/>
      <c r="O349" s="182"/>
      <c r="P349" s="182"/>
      <c r="Q349" s="182"/>
      <c r="R349" s="182"/>
      <c r="S349" s="182"/>
      <c r="T349" s="183"/>
      <c r="U349" s="181"/>
      <c r="V349" s="182"/>
      <c r="W349" s="182"/>
      <c r="X349" s="182"/>
      <c r="Y349" s="182"/>
      <c r="Z349" s="183"/>
      <c r="AA349" s="181"/>
      <c r="AB349" s="182"/>
      <c r="AC349" s="182"/>
      <c r="AD349" s="182"/>
      <c r="AE349" s="182"/>
      <c r="AF349" s="183"/>
      <c r="AG349" s="181"/>
      <c r="AH349" s="182"/>
      <c r="AI349" s="182"/>
      <c r="AJ349" s="182"/>
      <c r="AK349" s="182"/>
      <c r="AL349" s="183"/>
      <c r="AM349" s="181"/>
      <c r="AN349" s="182"/>
      <c r="AO349" s="182"/>
      <c r="AP349" s="182"/>
      <c r="AQ349" s="182"/>
      <c r="AR349" s="183"/>
      <c r="AS349" s="181"/>
      <c r="AT349" s="182"/>
      <c r="AU349" s="182"/>
      <c r="AV349" s="182"/>
      <c r="AW349" s="182"/>
      <c r="AX349" s="183"/>
      <c r="AY349" s="181"/>
      <c r="AZ349" s="182"/>
      <c r="BA349" s="182"/>
      <c r="BB349" s="182"/>
      <c r="BC349" s="182"/>
      <c r="BD349" s="183"/>
      <c r="BE349" s="184"/>
      <c r="BF349" s="185"/>
      <c r="BG349" s="186"/>
      <c r="BH349" s="184"/>
      <c r="BI349" s="182"/>
      <c r="BJ349" s="185"/>
      <c r="BK349" s="186"/>
      <c r="BL349" s="184"/>
      <c r="BM349" s="185"/>
      <c r="BN349" s="186"/>
      <c r="BO349" s="184"/>
      <c r="BP349" s="185"/>
      <c r="BQ349" s="186"/>
      <c r="BR349" s="184"/>
      <c r="BS349" s="185"/>
      <c r="BT349" s="186"/>
      <c r="BU349" s="184"/>
      <c r="BV349" s="185"/>
      <c r="BW349" s="186"/>
    </row>
    <row r="350" spans="1:75" s="155" customFormat="1" ht="12" x14ac:dyDescent="0.2">
      <c r="A350" s="187" t="s">
        <v>250</v>
      </c>
      <c r="B350" s="180">
        <v>88</v>
      </c>
      <c r="C350" s="181">
        <v>25</v>
      </c>
      <c r="D350" s="182">
        <v>124</v>
      </c>
      <c r="E350" s="182">
        <v>818</v>
      </c>
      <c r="F350" s="182">
        <v>354</v>
      </c>
      <c r="G350" s="182">
        <v>738</v>
      </c>
      <c r="H350" s="183">
        <v>2059</v>
      </c>
      <c r="I350" s="181">
        <v>26</v>
      </c>
      <c r="J350" s="182">
        <v>133</v>
      </c>
      <c r="K350" s="182">
        <v>776</v>
      </c>
      <c r="L350" s="182">
        <v>336</v>
      </c>
      <c r="M350" s="182">
        <v>726</v>
      </c>
      <c r="N350" s="183">
        <v>1997</v>
      </c>
      <c r="O350" s="182">
        <v>27</v>
      </c>
      <c r="P350" s="182">
        <v>105</v>
      </c>
      <c r="Q350" s="182">
        <v>728</v>
      </c>
      <c r="R350" s="182">
        <v>326</v>
      </c>
      <c r="S350" s="182">
        <v>747</v>
      </c>
      <c r="T350" s="183">
        <v>1933</v>
      </c>
      <c r="U350" s="181">
        <v>24</v>
      </c>
      <c r="V350" s="182">
        <v>112</v>
      </c>
      <c r="W350" s="182">
        <v>732</v>
      </c>
      <c r="X350" s="182">
        <v>314</v>
      </c>
      <c r="Y350" s="182">
        <v>767</v>
      </c>
      <c r="Z350" s="183">
        <v>1949</v>
      </c>
      <c r="AA350" s="181">
        <v>26</v>
      </c>
      <c r="AB350" s="182">
        <v>108</v>
      </c>
      <c r="AC350" s="182">
        <v>711</v>
      </c>
      <c r="AD350" s="182">
        <v>304</v>
      </c>
      <c r="AE350" s="182">
        <v>777</v>
      </c>
      <c r="AF350" s="183">
        <v>1926</v>
      </c>
      <c r="AG350" s="181">
        <v>31</v>
      </c>
      <c r="AH350" s="182">
        <v>93</v>
      </c>
      <c r="AI350" s="182">
        <v>697</v>
      </c>
      <c r="AJ350" s="182">
        <v>300</v>
      </c>
      <c r="AK350" s="182">
        <v>759</v>
      </c>
      <c r="AL350" s="183">
        <v>1880</v>
      </c>
      <c r="AM350" s="181">
        <v>28</v>
      </c>
      <c r="AN350" s="182">
        <v>106</v>
      </c>
      <c r="AO350" s="182">
        <v>668</v>
      </c>
      <c r="AP350" s="182">
        <v>311</v>
      </c>
      <c r="AQ350" s="182">
        <v>737</v>
      </c>
      <c r="AR350" s="183">
        <v>1850</v>
      </c>
      <c r="AS350" s="181">
        <v>27</v>
      </c>
      <c r="AT350" s="182">
        <v>117</v>
      </c>
      <c r="AU350" s="182">
        <v>639</v>
      </c>
      <c r="AV350" s="182">
        <v>318</v>
      </c>
      <c r="AW350" s="182">
        <v>682</v>
      </c>
      <c r="AX350" s="183">
        <v>1783</v>
      </c>
      <c r="AY350" s="181">
        <v>24</v>
      </c>
      <c r="AZ350" s="182">
        <v>99</v>
      </c>
      <c r="BA350" s="182">
        <v>611</v>
      </c>
      <c r="BB350" s="182">
        <v>276</v>
      </c>
      <c r="BC350" s="182">
        <v>718</v>
      </c>
      <c r="BD350" s="183">
        <v>1728</v>
      </c>
      <c r="BE350" s="184">
        <v>29</v>
      </c>
      <c r="BF350" s="185">
        <v>4</v>
      </c>
      <c r="BG350" s="186">
        <v>0.16</v>
      </c>
      <c r="BH350" s="184">
        <v>108</v>
      </c>
      <c r="BI350" s="182"/>
      <c r="BJ350" s="185">
        <v>-16</v>
      </c>
      <c r="BK350" s="186">
        <v>-0.12903225806451613</v>
      </c>
      <c r="BL350" s="184">
        <v>608</v>
      </c>
      <c r="BM350" s="185">
        <v>-210</v>
      </c>
      <c r="BN350" s="186">
        <v>-0.25672371638141811</v>
      </c>
      <c r="BO350" s="184">
        <v>278</v>
      </c>
      <c r="BP350" s="185">
        <v>-76</v>
      </c>
      <c r="BQ350" s="186">
        <v>-0.21468926553672316</v>
      </c>
      <c r="BR350" s="184">
        <v>719</v>
      </c>
      <c r="BS350" s="185">
        <v>-19</v>
      </c>
      <c r="BT350" s="186">
        <v>-2.5745257452574527E-2</v>
      </c>
      <c r="BU350" s="184">
        <v>1742</v>
      </c>
      <c r="BV350" s="185">
        <v>-317</v>
      </c>
      <c r="BW350" s="186">
        <v>-0.15395823215152987</v>
      </c>
    </row>
    <row r="351" spans="1:75" s="155" customFormat="1" ht="12" x14ac:dyDescent="0.2">
      <c r="A351" s="179" t="s">
        <v>519</v>
      </c>
      <c r="B351" s="180">
        <v>88</v>
      </c>
      <c r="C351" s="181">
        <v>25</v>
      </c>
      <c r="D351" s="182">
        <v>124</v>
      </c>
      <c r="E351" s="182">
        <v>818</v>
      </c>
      <c r="F351" s="182">
        <v>354</v>
      </c>
      <c r="G351" s="182">
        <v>738</v>
      </c>
      <c r="H351" s="183">
        <v>2059</v>
      </c>
      <c r="I351" s="181">
        <v>26</v>
      </c>
      <c r="J351" s="182">
        <v>133</v>
      </c>
      <c r="K351" s="182">
        <v>776</v>
      </c>
      <c r="L351" s="182">
        <v>336</v>
      </c>
      <c r="M351" s="182">
        <v>726</v>
      </c>
      <c r="N351" s="183">
        <v>1997</v>
      </c>
      <c r="O351" s="182">
        <v>27</v>
      </c>
      <c r="P351" s="182">
        <v>105</v>
      </c>
      <c r="Q351" s="182">
        <v>728</v>
      </c>
      <c r="R351" s="182">
        <v>326</v>
      </c>
      <c r="S351" s="182">
        <v>747</v>
      </c>
      <c r="T351" s="183">
        <v>1933</v>
      </c>
      <c r="U351" s="181">
        <v>24</v>
      </c>
      <c r="V351" s="182">
        <v>112</v>
      </c>
      <c r="W351" s="182">
        <v>732</v>
      </c>
      <c r="X351" s="182">
        <v>314</v>
      </c>
      <c r="Y351" s="182">
        <v>767</v>
      </c>
      <c r="Z351" s="183">
        <v>1949</v>
      </c>
      <c r="AA351" s="181">
        <v>26</v>
      </c>
      <c r="AB351" s="182">
        <v>108</v>
      </c>
      <c r="AC351" s="182">
        <v>711</v>
      </c>
      <c r="AD351" s="182">
        <v>304</v>
      </c>
      <c r="AE351" s="182">
        <v>777</v>
      </c>
      <c r="AF351" s="183">
        <v>1926</v>
      </c>
      <c r="AG351" s="181">
        <v>31</v>
      </c>
      <c r="AH351" s="182">
        <v>93</v>
      </c>
      <c r="AI351" s="182">
        <v>697</v>
      </c>
      <c r="AJ351" s="182">
        <v>300</v>
      </c>
      <c r="AK351" s="182">
        <v>759</v>
      </c>
      <c r="AL351" s="183">
        <v>1880</v>
      </c>
      <c r="AM351" s="181">
        <v>28</v>
      </c>
      <c r="AN351" s="182">
        <v>106</v>
      </c>
      <c r="AO351" s="182">
        <v>668</v>
      </c>
      <c r="AP351" s="182">
        <v>311</v>
      </c>
      <c r="AQ351" s="182">
        <v>737</v>
      </c>
      <c r="AR351" s="183">
        <v>1850</v>
      </c>
      <c r="AS351" s="181">
        <f t="shared" ref="AS351:AX351" si="84">SUM(AS350)</f>
        <v>27</v>
      </c>
      <c r="AT351" s="182">
        <f t="shared" si="84"/>
        <v>117</v>
      </c>
      <c r="AU351" s="182">
        <f t="shared" si="84"/>
        <v>639</v>
      </c>
      <c r="AV351" s="182">
        <f t="shared" si="84"/>
        <v>318</v>
      </c>
      <c r="AW351" s="182">
        <f t="shared" si="84"/>
        <v>682</v>
      </c>
      <c r="AX351" s="183">
        <f t="shared" si="84"/>
        <v>1783</v>
      </c>
      <c r="AY351" s="181">
        <v>24</v>
      </c>
      <c r="AZ351" s="182">
        <v>99</v>
      </c>
      <c r="BA351" s="182">
        <v>611</v>
      </c>
      <c r="BB351" s="182">
        <v>276</v>
      </c>
      <c r="BC351" s="182">
        <v>718</v>
      </c>
      <c r="BD351" s="183">
        <v>1728</v>
      </c>
      <c r="BE351" s="184">
        <v>29</v>
      </c>
      <c r="BF351" s="185">
        <v>4</v>
      </c>
      <c r="BG351" s="186">
        <v>0.16</v>
      </c>
      <c r="BH351" s="184">
        <v>108</v>
      </c>
      <c r="BI351" s="182"/>
      <c r="BJ351" s="185">
        <v>-16</v>
      </c>
      <c r="BK351" s="186">
        <v>-0.12903225806451613</v>
      </c>
      <c r="BL351" s="184">
        <v>608</v>
      </c>
      <c r="BM351" s="185">
        <v>-210</v>
      </c>
      <c r="BN351" s="186">
        <v>-0.25672371638141811</v>
      </c>
      <c r="BO351" s="184">
        <v>278</v>
      </c>
      <c r="BP351" s="185">
        <v>-76</v>
      </c>
      <c r="BQ351" s="186">
        <v>-0.21468926553672316</v>
      </c>
      <c r="BR351" s="184">
        <v>719</v>
      </c>
      <c r="BS351" s="185">
        <v>-19</v>
      </c>
      <c r="BT351" s="186">
        <v>-2.5745257452574527E-2</v>
      </c>
      <c r="BU351" s="184">
        <v>1742</v>
      </c>
      <c r="BV351" s="185">
        <v>-317</v>
      </c>
      <c r="BW351" s="186">
        <v>-0.15395823215152987</v>
      </c>
    </row>
    <row r="352" spans="1:75" s="155" customFormat="1" ht="12" x14ac:dyDescent="0.2">
      <c r="A352" s="187"/>
      <c r="B352" s="180"/>
      <c r="C352" s="181"/>
      <c r="D352" s="182"/>
      <c r="E352" s="182"/>
      <c r="F352" s="182"/>
      <c r="G352" s="182"/>
      <c r="H352" s="183"/>
      <c r="I352" s="181"/>
      <c r="J352" s="182"/>
      <c r="K352" s="182"/>
      <c r="L352" s="182"/>
      <c r="M352" s="182"/>
      <c r="N352" s="183"/>
      <c r="O352" s="182"/>
      <c r="P352" s="182"/>
      <c r="Q352" s="182"/>
      <c r="R352" s="182"/>
      <c r="S352" s="182"/>
      <c r="T352" s="183"/>
      <c r="U352" s="181"/>
      <c r="V352" s="182"/>
      <c r="W352" s="182"/>
      <c r="X352" s="182"/>
      <c r="Y352" s="182"/>
      <c r="Z352" s="183"/>
      <c r="AA352" s="181"/>
      <c r="AB352" s="182"/>
      <c r="AC352" s="182"/>
      <c r="AD352" s="182"/>
      <c r="AE352" s="182"/>
      <c r="AF352" s="183"/>
      <c r="AG352" s="181"/>
      <c r="AH352" s="182"/>
      <c r="AI352" s="182"/>
      <c r="AJ352" s="182"/>
      <c r="AK352" s="182"/>
      <c r="AL352" s="183"/>
      <c r="AM352" s="181"/>
      <c r="AN352" s="182"/>
      <c r="AO352" s="182"/>
      <c r="AP352" s="182"/>
      <c r="AQ352" s="182"/>
      <c r="AR352" s="183"/>
      <c r="AS352" s="181"/>
      <c r="AT352" s="182"/>
      <c r="AU352" s="182"/>
      <c r="AV352" s="182"/>
      <c r="AW352" s="182"/>
      <c r="AX352" s="183"/>
      <c r="AY352" s="181"/>
      <c r="AZ352" s="182"/>
      <c r="BA352" s="182"/>
      <c r="BB352" s="182"/>
      <c r="BC352" s="182"/>
      <c r="BD352" s="183"/>
      <c r="BE352" s="184"/>
      <c r="BF352" s="185"/>
      <c r="BG352" s="186"/>
      <c r="BH352" s="184"/>
      <c r="BI352" s="182"/>
      <c r="BJ352" s="185"/>
      <c r="BK352" s="186"/>
      <c r="BL352" s="184"/>
      <c r="BM352" s="185"/>
      <c r="BN352" s="186"/>
      <c r="BO352" s="184"/>
      <c r="BP352" s="185"/>
      <c r="BQ352" s="186"/>
      <c r="BR352" s="184"/>
      <c r="BS352" s="185"/>
      <c r="BT352" s="186"/>
      <c r="BU352" s="184"/>
      <c r="BV352" s="185"/>
      <c r="BW352" s="186"/>
    </row>
    <row r="353" spans="1:75" s="155" customFormat="1" ht="12" x14ac:dyDescent="0.2">
      <c r="A353" s="187" t="s">
        <v>129</v>
      </c>
      <c r="B353" s="180">
        <v>89</v>
      </c>
      <c r="C353" s="181">
        <v>0</v>
      </c>
      <c r="D353" s="182">
        <v>0</v>
      </c>
      <c r="E353" s="182">
        <v>0</v>
      </c>
      <c r="F353" s="182">
        <v>0</v>
      </c>
      <c r="G353" s="182">
        <v>0</v>
      </c>
      <c r="H353" s="183">
        <v>0</v>
      </c>
      <c r="I353" s="181">
        <v>0</v>
      </c>
      <c r="J353" s="182">
        <v>0</v>
      </c>
      <c r="K353" s="182">
        <v>0</v>
      </c>
      <c r="L353" s="182">
        <v>0</v>
      </c>
      <c r="M353" s="182">
        <v>0</v>
      </c>
      <c r="N353" s="183">
        <v>0</v>
      </c>
      <c r="O353" s="182">
        <v>0</v>
      </c>
      <c r="P353" s="182">
        <v>0</v>
      </c>
      <c r="Q353" s="182">
        <v>0</v>
      </c>
      <c r="R353" s="182">
        <v>0</v>
      </c>
      <c r="S353" s="182">
        <v>0</v>
      </c>
      <c r="T353" s="183">
        <v>0</v>
      </c>
      <c r="U353" s="181">
        <v>0</v>
      </c>
      <c r="V353" s="182">
        <v>0</v>
      </c>
      <c r="W353" s="182">
        <v>0</v>
      </c>
      <c r="X353" s="182">
        <v>0</v>
      </c>
      <c r="Y353" s="182">
        <v>0</v>
      </c>
      <c r="Z353" s="183">
        <v>0</v>
      </c>
      <c r="AA353" s="181">
        <v>0</v>
      </c>
      <c r="AB353" s="182">
        <v>0</v>
      </c>
      <c r="AC353" s="182">
        <v>0</v>
      </c>
      <c r="AD353" s="182">
        <v>0</v>
      </c>
      <c r="AE353" s="182">
        <v>0</v>
      </c>
      <c r="AF353" s="183">
        <v>0</v>
      </c>
      <c r="AG353" s="181">
        <v>0</v>
      </c>
      <c r="AH353" s="182">
        <v>0</v>
      </c>
      <c r="AI353" s="182">
        <v>0</v>
      </c>
      <c r="AJ353" s="182">
        <v>0</v>
      </c>
      <c r="AK353" s="182">
        <v>0</v>
      </c>
      <c r="AL353" s="183">
        <v>0</v>
      </c>
      <c r="AM353" s="181">
        <v>0</v>
      </c>
      <c r="AN353" s="182">
        <v>0</v>
      </c>
      <c r="AO353" s="182">
        <v>0</v>
      </c>
      <c r="AP353" s="182">
        <v>0</v>
      </c>
      <c r="AQ353" s="182">
        <v>0</v>
      </c>
      <c r="AR353" s="183">
        <v>0</v>
      </c>
      <c r="AS353" s="181">
        <v>0</v>
      </c>
      <c r="AT353" s="182">
        <v>0</v>
      </c>
      <c r="AU353" s="182">
        <v>0</v>
      </c>
      <c r="AV353" s="182">
        <v>0</v>
      </c>
      <c r="AW353" s="182">
        <v>0</v>
      </c>
      <c r="AX353" s="183">
        <v>0</v>
      </c>
      <c r="AY353" s="181">
        <v>10</v>
      </c>
      <c r="AZ353" s="182">
        <v>15</v>
      </c>
      <c r="BA353" s="182">
        <v>89</v>
      </c>
      <c r="BB353" s="182">
        <v>0</v>
      </c>
      <c r="BC353" s="182">
        <v>0</v>
      </c>
      <c r="BD353" s="183">
        <v>114</v>
      </c>
      <c r="BE353" s="184">
        <v>9</v>
      </c>
      <c r="BF353" s="185">
        <v>9</v>
      </c>
      <c r="BG353" s="186"/>
      <c r="BH353" s="184">
        <v>11</v>
      </c>
      <c r="BI353" s="182"/>
      <c r="BJ353" s="185">
        <v>11</v>
      </c>
      <c r="BK353" s="186"/>
      <c r="BL353" s="184">
        <v>84</v>
      </c>
      <c r="BM353" s="185">
        <v>84</v>
      </c>
      <c r="BN353" s="186"/>
      <c r="BO353" s="184">
        <v>0</v>
      </c>
      <c r="BP353" s="185">
        <v>0</v>
      </c>
      <c r="BQ353" s="186"/>
      <c r="BR353" s="184">
        <v>0</v>
      </c>
      <c r="BS353" s="185">
        <v>0</v>
      </c>
      <c r="BT353" s="186"/>
      <c r="BU353" s="184">
        <v>104</v>
      </c>
      <c r="BV353" s="185">
        <v>104</v>
      </c>
      <c r="BW353" s="186"/>
    </row>
    <row r="354" spans="1:75" s="155" customFormat="1" ht="12" x14ac:dyDescent="0.2">
      <c r="A354" s="179" t="s">
        <v>520</v>
      </c>
      <c r="B354" s="180">
        <v>89</v>
      </c>
      <c r="C354" s="181">
        <v>0</v>
      </c>
      <c r="D354" s="182">
        <v>0</v>
      </c>
      <c r="E354" s="182">
        <v>0</v>
      </c>
      <c r="F354" s="182">
        <v>0</v>
      </c>
      <c r="G354" s="182">
        <v>0</v>
      </c>
      <c r="H354" s="183">
        <v>0</v>
      </c>
      <c r="I354" s="181">
        <v>0</v>
      </c>
      <c r="J354" s="182">
        <v>0</v>
      </c>
      <c r="K354" s="182">
        <v>0</v>
      </c>
      <c r="L354" s="182">
        <v>0</v>
      </c>
      <c r="M354" s="182">
        <v>0</v>
      </c>
      <c r="N354" s="183">
        <v>0</v>
      </c>
      <c r="O354" s="182">
        <v>0</v>
      </c>
      <c r="P354" s="182">
        <v>0</v>
      </c>
      <c r="Q354" s="182">
        <v>0</v>
      </c>
      <c r="R354" s="182">
        <v>0</v>
      </c>
      <c r="S354" s="182">
        <v>0</v>
      </c>
      <c r="T354" s="183">
        <v>0</v>
      </c>
      <c r="U354" s="181">
        <v>0</v>
      </c>
      <c r="V354" s="182">
        <v>0</v>
      </c>
      <c r="W354" s="182">
        <v>0</v>
      </c>
      <c r="X354" s="182">
        <v>0</v>
      </c>
      <c r="Y354" s="182">
        <v>0</v>
      </c>
      <c r="Z354" s="183">
        <v>0</v>
      </c>
      <c r="AA354" s="181">
        <v>0</v>
      </c>
      <c r="AB354" s="182">
        <v>0</v>
      </c>
      <c r="AC354" s="182">
        <v>0</v>
      </c>
      <c r="AD354" s="182">
        <v>0</v>
      </c>
      <c r="AE354" s="182">
        <v>0</v>
      </c>
      <c r="AF354" s="183">
        <v>0</v>
      </c>
      <c r="AG354" s="181">
        <v>0</v>
      </c>
      <c r="AH354" s="182">
        <v>0</v>
      </c>
      <c r="AI354" s="182">
        <v>0</v>
      </c>
      <c r="AJ354" s="182">
        <v>0</v>
      </c>
      <c r="AK354" s="182">
        <v>0</v>
      </c>
      <c r="AL354" s="183">
        <v>0</v>
      </c>
      <c r="AM354" s="181">
        <v>0</v>
      </c>
      <c r="AN354" s="182">
        <v>0</v>
      </c>
      <c r="AO354" s="182">
        <v>0</v>
      </c>
      <c r="AP354" s="182">
        <v>0</v>
      </c>
      <c r="AQ354" s="182">
        <v>0</v>
      </c>
      <c r="AR354" s="183">
        <v>0</v>
      </c>
      <c r="AS354" s="181">
        <v>0</v>
      </c>
      <c r="AT354" s="182">
        <v>0</v>
      </c>
      <c r="AU354" s="182">
        <v>0</v>
      </c>
      <c r="AV354" s="182">
        <v>0</v>
      </c>
      <c r="AW354" s="182">
        <v>0</v>
      </c>
      <c r="AX354" s="183">
        <v>0</v>
      </c>
      <c r="AY354" s="181">
        <v>10</v>
      </c>
      <c r="AZ354" s="182">
        <v>15</v>
      </c>
      <c r="BA354" s="182">
        <v>89</v>
      </c>
      <c r="BB354" s="182">
        <v>0</v>
      </c>
      <c r="BC354" s="182">
        <v>0</v>
      </c>
      <c r="BD354" s="183">
        <v>114</v>
      </c>
      <c r="BE354" s="184">
        <v>9</v>
      </c>
      <c r="BF354" s="185">
        <v>9</v>
      </c>
      <c r="BG354" s="186"/>
      <c r="BH354" s="184">
        <v>11</v>
      </c>
      <c r="BI354" s="182"/>
      <c r="BJ354" s="185">
        <v>11</v>
      </c>
      <c r="BK354" s="186"/>
      <c r="BL354" s="184">
        <v>84</v>
      </c>
      <c r="BM354" s="185">
        <v>84</v>
      </c>
      <c r="BN354" s="186"/>
      <c r="BO354" s="184">
        <v>0</v>
      </c>
      <c r="BP354" s="185">
        <v>0</v>
      </c>
      <c r="BQ354" s="186"/>
      <c r="BR354" s="184">
        <v>0</v>
      </c>
      <c r="BS354" s="185">
        <v>0</v>
      </c>
      <c r="BT354" s="186"/>
      <c r="BU354" s="184">
        <v>104</v>
      </c>
      <c r="BV354" s="185">
        <v>104</v>
      </c>
      <c r="BW354" s="186"/>
    </row>
    <row r="355" spans="1:75" s="155" customFormat="1" ht="12" x14ac:dyDescent="0.2">
      <c r="A355" s="187"/>
      <c r="B355" s="180"/>
      <c r="C355" s="181"/>
      <c r="D355" s="182"/>
      <c r="E355" s="182"/>
      <c r="F355" s="182"/>
      <c r="G355" s="182"/>
      <c r="H355" s="183"/>
      <c r="I355" s="181"/>
      <c r="J355" s="182"/>
      <c r="K355" s="182"/>
      <c r="L355" s="182"/>
      <c r="M355" s="182"/>
      <c r="N355" s="183"/>
      <c r="O355" s="182"/>
      <c r="P355" s="182"/>
      <c r="Q355" s="182"/>
      <c r="R355" s="182"/>
      <c r="S355" s="182"/>
      <c r="T355" s="183"/>
      <c r="U355" s="181"/>
      <c r="V355" s="182"/>
      <c r="W355" s="182"/>
      <c r="X355" s="182"/>
      <c r="Y355" s="182"/>
      <c r="Z355" s="183"/>
      <c r="AA355" s="181"/>
      <c r="AB355" s="182"/>
      <c r="AC355" s="182"/>
      <c r="AD355" s="182"/>
      <c r="AE355" s="182"/>
      <c r="AF355" s="183"/>
      <c r="AG355" s="181"/>
      <c r="AH355" s="182"/>
      <c r="AI355" s="182"/>
      <c r="AJ355" s="182"/>
      <c r="AK355" s="182"/>
      <c r="AL355" s="183"/>
      <c r="AM355" s="181"/>
      <c r="AN355" s="182"/>
      <c r="AO355" s="182"/>
      <c r="AP355" s="182"/>
      <c r="AQ355" s="182"/>
      <c r="AR355" s="183"/>
      <c r="AS355" s="181"/>
      <c r="AT355" s="182"/>
      <c r="AU355" s="182"/>
      <c r="AV355" s="182"/>
      <c r="AW355" s="182"/>
      <c r="AX355" s="183"/>
      <c r="AY355" s="181"/>
      <c r="AZ355" s="182"/>
      <c r="BA355" s="182"/>
      <c r="BB355" s="182"/>
      <c r="BC355" s="182"/>
      <c r="BD355" s="183"/>
      <c r="BE355" s="184"/>
      <c r="BF355" s="185"/>
      <c r="BG355" s="186"/>
      <c r="BH355" s="184"/>
      <c r="BI355" s="182"/>
      <c r="BJ355" s="185"/>
      <c r="BK355" s="186"/>
      <c r="BL355" s="184"/>
      <c r="BM355" s="185"/>
      <c r="BN355" s="186"/>
      <c r="BO355" s="184"/>
      <c r="BP355" s="185"/>
      <c r="BQ355" s="186"/>
      <c r="BR355" s="184"/>
      <c r="BS355" s="185"/>
      <c r="BT355" s="186"/>
      <c r="BU355" s="184"/>
      <c r="BV355" s="185"/>
      <c r="BW355" s="186"/>
    </row>
    <row r="356" spans="1:75" s="155" customFormat="1" ht="12" x14ac:dyDescent="0.2">
      <c r="A356" s="187" t="s">
        <v>147</v>
      </c>
      <c r="B356" s="180">
        <v>90</v>
      </c>
      <c r="C356" s="181">
        <v>0</v>
      </c>
      <c r="D356" s="182">
        <v>0</v>
      </c>
      <c r="E356" s="182">
        <v>0</v>
      </c>
      <c r="F356" s="182">
        <v>0</v>
      </c>
      <c r="G356" s="182">
        <v>0</v>
      </c>
      <c r="H356" s="183">
        <v>0</v>
      </c>
      <c r="I356" s="181">
        <v>0</v>
      </c>
      <c r="J356" s="182">
        <v>0</v>
      </c>
      <c r="K356" s="182">
        <v>0</v>
      </c>
      <c r="L356" s="182">
        <v>0</v>
      </c>
      <c r="M356" s="182">
        <v>0</v>
      </c>
      <c r="N356" s="183">
        <v>0</v>
      </c>
      <c r="O356" s="182">
        <v>0</v>
      </c>
      <c r="P356" s="182">
        <v>0</v>
      </c>
      <c r="Q356" s="182">
        <v>0</v>
      </c>
      <c r="R356" s="182">
        <v>0</v>
      </c>
      <c r="S356" s="182">
        <v>0</v>
      </c>
      <c r="T356" s="183">
        <v>0</v>
      </c>
      <c r="U356" s="181">
        <v>0</v>
      </c>
      <c r="V356" s="182">
        <v>0</v>
      </c>
      <c r="W356" s="182">
        <v>0</v>
      </c>
      <c r="X356" s="182">
        <v>0</v>
      </c>
      <c r="Y356" s="182">
        <v>0</v>
      </c>
      <c r="Z356" s="183">
        <v>0</v>
      </c>
      <c r="AA356" s="181">
        <v>0</v>
      </c>
      <c r="AB356" s="182">
        <v>0</v>
      </c>
      <c r="AC356" s="182">
        <v>0</v>
      </c>
      <c r="AD356" s="182">
        <v>0</v>
      </c>
      <c r="AE356" s="182">
        <v>0</v>
      </c>
      <c r="AF356" s="183">
        <v>0</v>
      </c>
      <c r="AG356" s="181">
        <v>0</v>
      </c>
      <c r="AH356" s="182">
        <v>0</v>
      </c>
      <c r="AI356" s="182">
        <v>0</v>
      </c>
      <c r="AJ356" s="182">
        <v>0</v>
      </c>
      <c r="AK356" s="182">
        <v>0</v>
      </c>
      <c r="AL356" s="183">
        <v>0</v>
      </c>
      <c r="AM356" s="181">
        <v>0</v>
      </c>
      <c r="AN356" s="182">
        <v>0</v>
      </c>
      <c r="AO356" s="182">
        <v>0</v>
      </c>
      <c r="AP356" s="182">
        <v>0</v>
      </c>
      <c r="AQ356" s="182">
        <v>0</v>
      </c>
      <c r="AR356" s="183">
        <v>0</v>
      </c>
      <c r="AS356" s="181">
        <v>0</v>
      </c>
      <c r="AT356" s="182">
        <v>0</v>
      </c>
      <c r="AU356" s="182">
        <v>0</v>
      </c>
      <c r="AV356" s="182">
        <v>0</v>
      </c>
      <c r="AW356" s="182">
        <v>0</v>
      </c>
      <c r="AX356" s="183">
        <v>0</v>
      </c>
      <c r="AY356" s="181">
        <v>0</v>
      </c>
      <c r="AZ356" s="182">
        <v>0</v>
      </c>
      <c r="BA356" s="182">
        <v>0</v>
      </c>
      <c r="BB356" s="182">
        <v>0</v>
      </c>
      <c r="BC356" s="182">
        <v>0</v>
      </c>
      <c r="BD356" s="183">
        <v>0</v>
      </c>
      <c r="BE356" s="184">
        <v>18</v>
      </c>
      <c r="BF356" s="185">
        <v>18</v>
      </c>
      <c r="BG356" s="186"/>
      <c r="BH356" s="184">
        <v>135</v>
      </c>
      <c r="BI356" s="182"/>
      <c r="BJ356" s="185">
        <v>135</v>
      </c>
      <c r="BK356" s="186"/>
      <c r="BL356" s="184">
        <v>1091</v>
      </c>
      <c r="BM356" s="185">
        <v>1091</v>
      </c>
      <c r="BN356" s="186"/>
      <c r="BO356" s="184">
        <v>0</v>
      </c>
      <c r="BP356" s="185">
        <v>0</v>
      </c>
      <c r="BQ356" s="186"/>
      <c r="BR356" s="184">
        <v>0</v>
      </c>
      <c r="BS356" s="185">
        <v>0</v>
      </c>
      <c r="BT356" s="186"/>
      <c r="BU356" s="184">
        <v>1244</v>
      </c>
      <c r="BV356" s="185">
        <v>1244</v>
      </c>
      <c r="BW356" s="186"/>
    </row>
    <row r="357" spans="1:75" s="155" customFormat="1" ht="12" x14ac:dyDescent="0.2">
      <c r="A357" s="179" t="s">
        <v>521</v>
      </c>
      <c r="B357" s="180">
        <v>90</v>
      </c>
      <c r="C357" s="181">
        <v>0</v>
      </c>
      <c r="D357" s="182">
        <v>0</v>
      </c>
      <c r="E357" s="182">
        <v>0</v>
      </c>
      <c r="F357" s="182">
        <v>0</v>
      </c>
      <c r="G357" s="182">
        <v>0</v>
      </c>
      <c r="H357" s="183">
        <v>0</v>
      </c>
      <c r="I357" s="181">
        <v>0</v>
      </c>
      <c r="J357" s="182">
        <v>0</v>
      </c>
      <c r="K357" s="182">
        <v>0</v>
      </c>
      <c r="L357" s="182">
        <v>0</v>
      </c>
      <c r="M357" s="182">
        <v>0</v>
      </c>
      <c r="N357" s="183">
        <v>0</v>
      </c>
      <c r="O357" s="182">
        <v>0</v>
      </c>
      <c r="P357" s="182">
        <v>0</v>
      </c>
      <c r="Q357" s="182">
        <v>0</v>
      </c>
      <c r="R357" s="182">
        <v>0</v>
      </c>
      <c r="S357" s="182">
        <v>0</v>
      </c>
      <c r="T357" s="183">
        <v>0</v>
      </c>
      <c r="U357" s="181">
        <v>0</v>
      </c>
      <c r="V357" s="182">
        <v>0</v>
      </c>
      <c r="W357" s="182">
        <v>0</v>
      </c>
      <c r="X357" s="182">
        <v>0</v>
      </c>
      <c r="Y357" s="182">
        <v>0</v>
      </c>
      <c r="Z357" s="183">
        <v>0</v>
      </c>
      <c r="AA357" s="181">
        <v>0</v>
      </c>
      <c r="AB357" s="182">
        <v>0</v>
      </c>
      <c r="AC357" s="182">
        <v>0</v>
      </c>
      <c r="AD357" s="182">
        <v>0</v>
      </c>
      <c r="AE357" s="182">
        <v>0</v>
      </c>
      <c r="AF357" s="183">
        <v>0</v>
      </c>
      <c r="AG357" s="181">
        <v>0</v>
      </c>
      <c r="AH357" s="182">
        <v>0</v>
      </c>
      <c r="AI357" s="182">
        <v>0</v>
      </c>
      <c r="AJ357" s="182">
        <v>0</v>
      </c>
      <c r="AK357" s="182">
        <v>0</v>
      </c>
      <c r="AL357" s="183">
        <v>0</v>
      </c>
      <c r="AM357" s="181">
        <v>0</v>
      </c>
      <c r="AN357" s="182">
        <v>0</v>
      </c>
      <c r="AO357" s="182">
        <v>0</v>
      </c>
      <c r="AP357" s="182">
        <v>0</v>
      </c>
      <c r="AQ357" s="182">
        <v>0</v>
      </c>
      <c r="AR357" s="183">
        <v>0</v>
      </c>
      <c r="AS357" s="181">
        <v>0</v>
      </c>
      <c r="AT357" s="182">
        <v>0</v>
      </c>
      <c r="AU357" s="182">
        <v>0</v>
      </c>
      <c r="AV357" s="182">
        <v>0</v>
      </c>
      <c r="AW357" s="182">
        <v>0</v>
      </c>
      <c r="AX357" s="183">
        <v>0</v>
      </c>
      <c r="AY357" s="181">
        <v>0</v>
      </c>
      <c r="AZ357" s="182">
        <v>0</v>
      </c>
      <c r="BA357" s="182">
        <v>0</v>
      </c>
      <c r="BB357" s="182">
        <v>0</v>
      </c>
      <c r="BC357" s="182">
        <v>0</v>
      </c>
      <c r="BD357" s="183">
        <v>0</v>
      </c>
      <c r="BE357" s="184">
        <v>18</v>
      </c>
      <c r="BF357" s="185">
        <v>18</v>
      </c>
      <c r="BG357" s="186"/>
      <c r="BH357" s="184">
        <v>135</v>
      </c>
      <c r="BI357" s="182"/>
      <c r="BJ357" s="185">
        <v>135</v>
      </c>
      <c r="BK357" s="186"/>
      <c r="BL357" s="184">
        <v>1091</v>
      </c>
      <c r="BM357" s="185">
        <v>1091</v>
      </c>
      <c r="BN357" s="186"/>
      <c r="BO357" s="184">
        <v>0</v>
      </c>
      <c r="BP357" s="185">
        <v>0</v>
      </c>
      <c r="BQ357" s="186"/>
      <c r="BR357" s="184">
        <v>0</v>
      </c>
      <c r="BS357" s="185">
        <v>0</v>
      </c>
      <c r="BT357" s="186"/>
      <c r="BU357" s="184">
        <v>1244</v>
      </c>
      <c r="BV357" s="185">
        <v>1244</v>
      </c>
      <c r="BW357" s="186"/>
    </row>
    <row r="358" spans="1:75" s="155" customFormat="1" ht="12" x14ac:dyDescent="0.2">
      <c r="A358" s="187"/>
      <c r="B358" s="180"/>
      <c r="C358" s="181"/>
      <c r="D358" s="182"/>
      <c r="E358" s="182"/>
      <c r="F358" s="182"/>
      <c r="G358" s="182"/>
      <c r="H358" s="183"/>
      <c r="I358" s="181"/>
      <c r="J358" s="182"/>
      <c r="K358" s="182"/>
      <c r="L358" s="182"/>
      <c r="M358" s="182"/>
      <c r="N358" s="183"/>
      <c r="O358" s="182"/>
      <c r="P358" s="182"/>
      <c r="Q358" s="182"/>
      <c r="R358" s="182"/>
      <c r="S358" s="182"/>
      <c r="T358" s="183"/>
      <c r="U358" s="181"/>
      <c r="V358" s="182"/>
      <c r="W358" s="182"/>
      <c r="X358" s="182"/>
      <c r="Y358" s="182"/>
      <c r="Z358" s="183"/>
      <c r="AA358" s="181"/>
      <c r="AB358" s="182"/>
      <c r="AC358" s="182"/>
      <c r="AD358" s="182"/>
      <c r="AE358" s="182"/>
      <c r="AF358" s="183"/>
      <c r="AG358" s="181"/>
      <c r="AH358" s="182"/>
      <c r="AI358" s="182"/>
      <c r="AJ358" s="182"/>
      <c r="AK358" s="182"/>
      <c r="AL358" s="183"/>
      <c r="AM358" s="181"/>
      <c r="AN358" s="182"/>
      <c r="AO358" s="182"/>
      <c r="AP358" s="182"/>
      <c r="AQ358" s="182"/>
      <c r="AR358" s="183"/>
      <c r="AS358" s="181"/>
      <c r="AT358" s="182"/>
      <c r="AU358" s="182"/>
      <c r="AV358" s="182"/>
      <c r="AW358" s="182"/>
      <c r="AX358" s="183"/>
      <c r="AY358" s="181"/>
      <c r="AZ358" s="182"/>
      <c r="BA358" s="182"/>
      <c r="BB358" s="182"/>
      <c r="BC358" s="182"/>
      <c r="BD358" s="183"/>
      <c r="BE358" s="184"/>
      <c r="BF358" s="185"/>
      <c r="BG358" s="186"/>
      <c r="BH358" s="184"/>
      <c r="BI358" s="182"/>
      <c r="BJ358" s="185"/>
      <c r="BK358" s="186"/>
      <c r="BL358" s="184"/>
      <c r="BM358" s="185"/>
      <c r="BN358" s="186"/>
      <c r="BO358" s="184"/>
      <c r="BP358" s="185"/>
      <c r="BQ358" s="186"/>
      <c r="BR358" s="184"/>
      <c r="BS358" s="185"/>
      <c r="BT358" s="186"/>
      <c r="BU358" s="184"/>
      <c r="BV358" s="185"/>
      <c r="BW358" s="186"/>
    </row>
    <row r="359" spans="1:75" s="155" customFormat="1" ht="12" x14ac:dyDescent="0.2">
      <c r="A359" s="187" t="s">
        <v>215</v>
      </c>
      <c r="B359" s="180">
        <v>92</v>
      </c>
      <c r="C359" s="181">
        <v>0</v>
      </c>
      <c r="D359" s="182">
        <v>0</v>
      </c>
      <c r="E359" s="182">
        <v>0</v>
      </c>
      <c r="F359" s="182">
        <v>0</v>
      </c>
      <c r="G359" s="182">
        <v>0</v>
      </c>
      <c r="H359" s="183">
        <v>0</v>
      </c>
      <c r="I359" s="181">
        <v>0</v>
      </c>
      <c r="J359" s="182">
        <v>0</v>
      </c>
      <c r="K359" s="182">
        <v>0</v>
      </c>
      <c r="L359" s="182">
        <v>0</v>
      </c>
      <c r="M359" s="182">
        <v>0</v>
      </c>
      <c r="N359" s="183">
        <v>0</v>
      </c>
      <c r="O359" s="182">
        <v>0</v>
      </c>
      <c r="P359" s="182">
        <v>0</v>
      </c>
      <c r="Q359" s="182">
        <v>0</v>
      </c>
      <c r="R359" s="182">
        <v>0</v>
      </c>
      <c r="S359" s="182">
        <v>0</v>
      </c>
      <c r="T359" s="183">
        <v>0</v>
      </c>
      <c r="U359" s="181">
        <v>0</v>
      </c>
      <c r="V359" s="182">
        <v>0</v>
      </c>
      <c r="W359" s="182">
        <v>0</v>
      </c>
      <c r="X359" s="182">
        <v>0</v>
      </c>
      <c r="Y359" s="182">
        <v>0</v>
      </c>
      <c r="Z359" s="183">
        <v>0</v>
      </c>
      <c r="AA359" s="181">
        <v>0</v>
      </c>
      <c r="AB359" s="182">
        <v>0</v>
      </c>
      <c r="AC359" s="182">
        <v>0</v>
      </c>
      <c r="AD359" s="182">
        <v>0</v>
      </c>
      <c r="AE359" s="182">
        <v>0</v>
      </c>
      <c r="AF359" s="183">
        <v>0</v>
      </c>
      <c r="AG359" s="181">
        <v>0</v>
      </c>
      <c r="AH359" s="182">
        <v>0</v>
      </c>
      <c r="AI359" s="182">
        <v>0</v>
      </c>
      <c r="AJ359" s="182">
        <v>0</v>
      </c>
      <c r="AK359" s="182">
        <v>0</v>
      </c>
      <c r="AL359" s="183">
        <v>0</v>
      </c>
      <c r="AM359" s="181">
        <v>0</v>
      </c>
      <c r="AN359" s="182">
        <v>0</v>
      </c>
      <c r="AO359" s="182">
        <v>0</v>
      </c>
      <c r="AP359" s="182">
        <v>0</v>
      </c>
      <c r="AQ359" s="182">
        <v>0</v>
      </c>
      <c r="AR359" s="183">
        <v>0</v>
      </c>
      <c r="AS359" s="181">
        <v>0</v>
      </c>
      <c r="AT359" s="182">
        <v>0</v>
      </c>
      <c r="AU359" s="182">
        <v>0</v>
      </c>
      <c r="AV359" s="182">
        <v>0</v>
      </c>
      <c r="AW359" s="182">
        <v>0</v>
      </c>
      <c r="AX359" s="183">
        <v>0</v>
      </c>
      <c r="AY359" s="181">
        <v>0</v>
      </c>
      <c r="AZ359" s="182">
        <v>0</v>
      </c>
      <c r="BA359" s="182">
        <v>0</v>
      </c>
      <c r="BB359" s="182">
        <v>0</v>
      </c>
      <c r="BC359" s="182">
        <v>0</v>
      </c>
      <c r="BD359" s="183">
        <v>0</v>
      </c>
      <c r="BE359" s="184">
        <v>47</v>
      </c>
      <c r="BF359" s="185">
        <v>47</v>
      </c>
      <c r="BG359" s="186"/>
      <c r="BH359" s="184">
        <v>43</v>
      </c>
      <c r="BI359" s="182"/>
      <c r="BJ359" s="185">
        <v>43</v>
      </c>
      <c r="BK359" s="186"/>
      <c r="BL359" s="184">
        <v>223</v>
      </c>
      <c r="BM359" s="185">
        <v>223</v>
      </c>
      <c r="BN359" s="186"/>
      <c r="BO359" s="184">
        <v>120</v>
      </c>
      <c r="BP359" s="185">
        <v>120</v>
      </c>
      <c r="BQ359" s="186"/>
      <c r="BR359" s="184">
        <v>180</v>
      </c>
      <c r="BS359" s="185">
        <v>180</v>
      </c>
      <c r="BT359" s="186"/>
      <c r="BU359" s="184">
        <v>613</v>
      </c>
      <c r="BV359" s="185">
        <v>613</v>
      </c>
      <c r="BW359" s="186"/>
    </row>
    <row r="360" spans="1:75" s="155" customFormat="1" ht="12" x14ac:dyDescent="0.2">
      <c r="A360" s="179" t="s">
        <v>522</v>
      </c>
      <c r="B360" s="180">
        <v>92</v>
      </c>
      <c r="C360" s="181">
        <v>0</v>
      </c>
      <c r="D360" s="182">
        <v>0</v>
      </c>
      <c r="E360" s="182">
        <v>0</v>
      </c>
      <c r="F360" s="182">
        <v>0</v>
      </c>
      <c r="G360" s="182">
        <v>0</v>
      </c>
      <c r="H360" s="183">
        <v>0</v>
      </c>
      <c r="I360" s="181">
        <v>0</v>
      </c>
      <c r="J360" s="182">
        <v>0</v>
      </c>
      <c r="K360" s="182">
        <v>0</v>
      </c>
      <c r="L360" s="182">
        <v>0</v>
      </c>
      <c r="M360" s="182">
        <v>0</v>
      </c>
      <c r="N360" s="183">
        <v>0</v>
      </c>
      <c r="O360" s="182">
        <v>0</v>
      </c>
      <c r="P360" s="182">
        <v>0</v>
      </c>
      <c r="Q360" s="182">
        <v>0</v>
      </c>
      <c r="R360" s="182">
        <v>0</v>
      </c>
      <c r="S360" s="182">
        <v>0</v>
      </c>
      <c r="T360" s="183">
        <v>0</v>
      </c>
      <c r="U360" s="181">
        <v>0</v>
      </c>
      <c r="V360" s="182">
        <v>0</v>
      </c>
      <c r="W360" s="182">
        <v>0</v>
      </c>
      <c r="X360" s="182">
        <v>0</v>
      </c>
      <c r="Y360" s="182">
        <v>0</v>
      </c>
      <c r="Z360" s="183">
        <v>0</v>
      </c>
      <c r="AA360" s="181">
        <v>0</v>
      </c>
      <c r="AB360" s="182">
        <v>0</v>
      </c>
      <c r="AC360" s="182">
        <v>0</v>
      </c>
      <c r="AD360" s="182">
        <v>0</v>
      </c>
      <c r="AE360" s="182">
        <v>0</v>
      </c>
      <c r="AF360" s="183">
        <v>0</v>
      </c>
      <c r="AG360" s="181">
        <v>0</v>
      </c>
      <c r="AH360" s="182">
        <v>0</v>
      </c>
      <c r="AI360" s="182">
        <v>0</v>
      </c>
      <c r="AJ360" s="182">
        <v>0</v>
      </c>
      <c r="AK360" s="182">
        <v>0</v>
      </c>
      <c r="AL360" s="183">
        <v>0</v>
      </c>
      <c r="AM360" s="181">
        <v>0</v>
      </c>
      <c r="AN360" s="182">
        <v>0</v>
      </c>
      <c r="AO360" s="182">
        <v>0</v>
      </c>
      <c r="AP360" s="182">
        <v>0</v>
      </c>
      <c r="AQ360" s="182">
        <v>0</v>
      </c>
      <c r="AR360" s="183">
        <v>0</v>
      </c>
      <c r="AS360" s="181">
        <v>0</v>
      </c>
      <c r="AT360" s="182">
        <v>0</v>
      </c>
      <c r="AU360" s="182">
        <v>0</v>
      </c>
      <c r="AV360" s="182">
        <v>0</v>
      </c>
      <c r="AW360" s="182">
        <v>0</v>
      </c>
      <c r="AX360" s="183">
        <v>0</v>
      </c>
      <c r="AY360" s="181">
        <v>0</v>
      </c>
      <c r="AZ360" s="182">
        <v>0</v>
      </c>
      <c r="BA360" s="182">
        <v>0</v>
      </c>
      <c r="BB360" s="182">
        <v>0</v>
      </c>
      <c r="BC360" s="182">
        <v>0</v>
      </c>
      <c r="BD360" s="183">
        <v>0</v>
      </c>
      <c r="BE360" s="184">
        <v>47</v>
      </c>
      <c r="BF360" s="185">
        <v>47</v>
      </c>
      <c r="BG360" s="186"/>
      <c r="BH360" s="184">
        <v>43</v>
      </c>
      <c r="BI360" s="182"/>
      <c r="BJ360" s="185">
        <v>43</v>
      </c>
      <c r="BK360" s="186"/>
      <c r="BL360" s="184">
        <v>223</v>
      </c>
      <c r="BM360" s="185">
        <v>223</v>
      </c>
      <c r="BN360" s="186"/>
      <c r="BO360" s="184">
        <v>120</v>
      </c>
      <c r="BP360" s="185">
        <v>120</v>
      </c>
      <c r="BQ360" s="186"/>
      <c r="BR360" s="184">
        <v>180</v>
      </c>
      <c r="BS360" s="185">
        <v>180</v>
      </c>
      <c r="BT360" s="186"/>
      <c r="BU360" s="184">
        <v>613</v>
      </c>
      <c r="BV360" s="185">
        <v>613</v>
      </c>
      <c r="BW360" s="186"/>
    </row>
    <row r="361" spans="1:75" s="155" customFormat="1" ht="12" x14ac:dyDescent="0.2">
      <c r="A361" s="187"/>
      <c r="B361" s="180"/>
      <c r="C361" s="181"/>
      <c r="D361" s="182"/>
      <c r="E361" s="182"/>
      <c r="F361" s="182"/>
      <c r="G361" s="182"/>
      <c r="H361" s="183"/>
      <c r="I361" s="181"/>
      <c r="J361" s="182"/>
      <c r="K361" s="182"/>
      <c r="L361" s="182"/>
      <c r="M361" s="182"/>
      <c r="N361" s="183"/>
      <c r="O361" s="182"/>
      <c r="P361" s="182"/>
      <c r="Q361" s="182"/>
      <c r="R361" s="182"/>
      <c r="S361" s="182"/>
      <c r="T361" s="183"/>
      <c r="U361" s="181"/>
      <c r="V361" s="182"/>
      <c r="W361" s="182"/>
      <c r="X361" s="182"/>
      <c r="Y361" s="182"/>
      <c r="Z361" s="183"/>
      <c r="AA361" s="181"/>
      <c r="AB361" s="182"/>
      <c r="AC361" s="182"/>
      <c r="AD361" s="182"/>
      <c r="AE361" s="182"/>
      <c r="AF361" s="183"/>
      <c r="AG361" s="181"/>
      <c r="AH361" s="182"/>
      <c r="AI361" s="182"/>
      <c r="AJ361" s="182"/>
      <c r="AK361" s="182"/>
      <c r="AL361" s="183"/>
      <c r="AM361" s="181"/>
      <c r="AN361" s="182"/>
      <c r="AO361" s="182"/>
      <c r="AP361" s="182"/>
      <c r="AQ361" s="182"/>
      <c r="AR361" s="183"/>
      <c r="AS361" s="181"/>
      <c r="AT361" s="182"/>
      <c r="AU361" s="182"/>
      <c r="AV361" s="182"/>
      <c r="AW361" s="182"/>
      <c r="AX361" s="183"/>
      <c r="AY361" s="181"/>
      <c r="AZ361" s="182"/>
      <c r="BA361" s="182"/>
      <c r="BB361" s="182"/>
      <c r="BC361" s="182"/>
      <c r="BD361" s="183"/>
      <c r="BE361" s="184"/>
      <c r="BF361" s="185"/>
      <c r="BG361" s="186"/>
      <c r="BH361" s="184"/>
      <c r="BI361" s="182"/>
      <c r="BJ361" s="185"/>
      <c r="BK361" s="186"/>
      <c r="BL361" s="184"/>
      <c r="BM361" s="185"/>
      <c r="BN361" s="186"/>
      <c r="BO361" s="184"/>
      <c r="BP361" s="185"/>
      <c r="BQ361" s="186"/>
      <c r="BR361" s="184"/>
      <c r="BS361" s="185"/>
      <c r="BT361" s="186"/>
      <c r="BU361" s="184"/>
      <c r="BV361" s="185"/>
      <c r="BW361" s="186"/>
    </row>
    <row r="362" spans="1:75" s="155" customFormat="1" ht="12" x14ac:dyDescent="0.2">
      <c r="A362" s="187" t="s">
        <v>451</v>
      </c>
      <c r="B362" s="180">
        <v>93</v>
      </c>
      <c r="C362" s="181">
        <v>0</v>
      </c>
      <c r="D362" s="182">
        <v>0</v>
      </c>
      <c r="E362" s="182">
        <v>0</v>
      </c>
      <c r="F362" s="182">
        <v>0</v>
      </c>
      <c r="G362" s="182">
        <v>0</v>
      </c>
      <c r="H362" s="183">
        <v>0</v>
      </c>
      <c r="I362" s="181">
        <v>0</v>
      </c>
      <c r="J362" s="182">
        <v>0</v>
      </c>
      <c r="K362" s="182">
        <v>0</v>
      </c>
      <c r="L362" s="182">
        <v>0</v>
      </c>
      <c r="M362" s="182">
        <v>0</v>
      </c>
      <c r="N362" s="183">
        <v>0</v>
      </c>
      <c r="O362" s="182">
        <v>0</v>
      </c>
      <c r="P362" s="182">
        <v>0</v>
      </c>
      <c r="Q362" s="182">
        <v>0</v>
      </c>
      <c r="R362" s="182">
        <v>0</v>
      </c>
      <c r="S362" s="182">
        <v>0</v>
      </c>
      <c r="T362" s="183">
        <v>0</v>
      </c>
      <c r="U362" s="181">
        <v>0</v>
      </c>
      <c r="V362" s="182">
        <v>0</v>
      </c>
      <c r="W362" s="182">
        <v>0</v>
      </c>
      <c r="X362" s="182">
        <v>0</v>
      </c>
      <c r="Y362" s="182">
        <v>0</v>
      </c>
      <c r="Z362" s="183">
        <v>0</v>
      </c>
      <c r="AA362" s="181">
        <v>0</v>
      </c>
      <c r="AB362" s="182">
        <v>0</v>
      </c>
      <c r="AC362" s="182">
        <v>0</v>
      </c>
      <c r="AD362" s="182">
        <v>0</v>
      </c>
      <c r="AE362" s="182">
        <v>0</v>
      </c>
      <c r="AF362" s="183">
        <v>0</v>
      </c>
      <c r="AG362" s="181">
        <v>0</v>
      </c>
      <c r="AH362" s="182">
        <v>0</v>
      </c>
      <c r="AI362" s="182">
        <v>0</v>
      </c>
      <c r="AJ362" s="182">
        <v>0</v>
      </c>
      <c r="AK362" s="182">
        <v>0</v>
      </c>
      <c r="AL362" s="183">
        <v>0</v>
      </c>
      <c r="AM362" s="181">
        <v>0</v>
      </c>
      <c r="AN362" s="182">
        <v>0</v>
      </c>
      <c r="AO362" s="182">
        <v>0</v>
      </c>
      <c r="AP362" s="182">
        <v>0</v>
      </c>
      <c r="AQ362" s="182">
        <v>0</v>
      </c>
      <c r="AR362" s="183">
        <v>0</v>
      </c>
      <c r="AS362" s="181">
        <v>0</v>
      </c>
      <c r="AT362" s="182">
        <v>0</v>
      </c>
      <c r="AU362" s="182">
        <v>0</v>
      </c>
      <c r="AV362" s="182">
        <v>0</v>
      </c>
      <c r="AW362" s="182">
        <v>0</v>
      </c>
      <c r="AX362" s="183">
        <v>0</v>
      </c>
      <c r="AY362" s="181">
        <v>0</v>
      </c>
      <c r="AZ362" s="182">
        <v>0</v>
      </c>
      <c r="BA362" s="182">
        <v>0</v>
      </c>
      <c r="BB362" s="182">
        <v>0</v>
      </c>
      <c r="BC362" s="182">
        <v>0</v>
      </c>
      <c r="BD362" s="183">
        <v>0</v>
      </c>
      <c r="BE362" s="184">
        <v>57</v>
      </c>
      <c r="BF362" s="185">
        <v>57</v>
      </c>
      <c r="BG362" s="186"/>
      <c r="BH362" s="184">
        <v>137</v>
      </c>
      <c r="BI362" s="182"/>
      <c r="BJ362" s="185">
        <v>137</v>
      </c>
      <c r="BK362" s="186"/>
      <c r="BL362" s="184">
        <v>830</v>
      </c>
      <c r="BM362" s="185">
        <v>830</v>
      </c>
      <c r="BN362" s="186"/>
      <c r="BO362" s="184">
        <v>290</v>
      </c>
      <c r="BP362" s="185">
        <v>290</v>
      </c>
      <c r="BQ362" s="186"/>
      <c r="BR362" s="184">
        <v>592</v>
      </c>
      <c r="BS362" s="185">
        <v>592</v>
      </c>
      <c r="BT362" s="186"/>
      <c r="BU362" s="184">
        <v>1906</v>
      </c>
      <c r="BV362" s="185">
        <v>1906</v>
      </c>
      <c r="BW362" s="186"/>
    </row>
    <row r="363" spans="1:75" s="155" customFormat="1" ht="12" x14ac:dyDescent="0.2">
      <c r="A363" s="179" t="s">
        <v>523</v>
      </c>
      <c r="B363" s="180">
        <v>93</v>
      </c>
      <c r="C363" s="181">
        <v>0</v>
      </c>
      <c r="D363" s="182">
        <v>0</v>
      </c>
      <c r="E363" s="182">
        <v>0</v>
      </c>
      <c r="F363" s="182">
        <v>0</v>
      </c>
      <c r="G363" s="182">
        <v>0</v>
      </c>
      <c r="H363" s="183">
        <v>0</v>
      </c>
      <c r="I363" s="181">
        <v>0</v>
      </c>
      <c r="J363" s="182">
        <v>0</v>
      </c>
      <c r="K363" s="182">
        <v>0</v>
      </c>
      <c r="L363" s="182">
        <v>0</v>
      </c>
      <c r="M363" s="182">
        <v>0</v>
      </c>
      <c r="N363" s="183">
        <v>0</v>
      </c>
      <c r="O363" s="182">
        <v>0</v>
      </c>
      <c r="P363" s="182">
        <v>0</v>
      </c>
      <c r="Q363" s="182">
        <v>0</v>
      </c>
      <c r="R363" s="182">
        <v>0</v>
      </c>
      <c r="S363" s="182">
        <v>0</v>
      </c>
      <c r="T363" s="183">
        <v>0</v>
      </c>
      <c r="U363" s="181">
        <v>0</v>
      </c>
      <c r="V363" s="182">
        <v>0</v>
      </c>
      <c r="W363" s="182">
        <v>0</v>
      </c>
      <c r="X363" s="182">
        <v>0</v>
      </c>
      <c r="Y363" s="182">
        <v>0</v>
      </c>
      <c r="Z363" s="183">
        <v>0</v>
      </c>
      <c r="AA363" s="181">
        <v>0</v>
      </c>
      <c r="AB363" s="182">
        <v>0</v>
      </c>
      <c r="AC363" s="182">
        <v>0</v>
      </c>
      <c r="AD363" s="182">
        <v>0</v>
      </c>
      <c r="AE363" s="182">
        <v>0</v>
      </c>
      <c r="AF363" s="183">
        <v>0</v>
      </c>
      <c r="AG363" s="181">
        <v>0</v>
      </c>
      <c r="AH363" s="182">
        <v>0</v>
      </c>
      <c r="AI363" s="182">
        <v>0</v>
      </c>
      <c r="AJ363" s="182">
        <v>0</v>
      </c>
      <c r="AK363" s="182">
        <v>0</v>
      </c>
      <c r="AL363" s="183">
        <v>0</v>
      </c>
      <c r="AM363" s="181">
        <v>0</v>
      </c>
      <c r="AN363" s="182">
        <v>0</v>
      </c>
      <c r="AO363" s="182">
        <v>0</v>
      </c>
      <c r="AP363" s="182">
        <v>0</v>
      </c>
      <c r="AQ363" s="182">
        <v>0</v>
      </c>
      <c r="AR363" s="183">
        <v>0</v>
      </c>
      <c r="AS363" s="181">
        <v>0</v>
      </c>
      <c r="AT363" s="182">
        <v>0</v>
      </c>
      <c r="AU363" s="182">
        <v>0</v>
      </c>
      <c r="AV363" s="182">
        <v>0</v>
      </c>
      <c r="AW363" s="182">
        <v>0</v>
      </c>
      <c r="AX363" s="183">
        <v>0</v>
      </c>
      <c r="AY363" s="181">
        <v>0</v>
      </c>
      <c r="AZ363" s="182">
        <v>0</v>
      </c>
      <c r="BA363" s="182">
        <v>0</v>
      </c>
      <c r="BB363" s="182">
        <v>0</v>
      </c>
      <c r="BC363" s="182">
        <v>0</v>
      </c>
      <c r="BD363" s="183">
        <v>0</v>
      </c>
      <c r="BE363" s="184">
        <v>57</v>
      </c>
      <c r="BF363" s="185">
        <v>57</v>
      </c>
      <c r="BG363" s="186"/>
      <c r="BH363" s="184">
        <v>137</v>
      </c>
      <c r="BI363" s="182"/>
      <c r="BJ363" s="185">
        <v>137</v>
      </c>
      <c r="BK363" s="186"/>
      <c r="BL363" s="184">
        <v>830</v>
      </c>
      <c r="BM363" s="185">
        <v>830</v>
      </c>
      <c r="BN363" s="186"/>
      <c r="BO363" s="184">
        <v>290</v>
      </c>
      <c r="BP363" s="185">
        <v>290</v>
      </c>
      <c r="BQ363" s="186"/>
      <c r="BR363" s="184">
        <v>592</v>
      </c>
      <c r="BS363" s="185">
        <v>592</v>
      </c>
      <c r="BT363" s="186"/>
      <c r="BU363" s="184">
        <v>1906</v>
      </c>
      <c r="BV363" s="185">
        <v>1906</v>
      </c>
      <c r="BW363" s="186"/>
    </row>
    <row r="364" spans="1:75" s="155" customFormat="1" ht="12" x14ac:dyDescent="0.2">
      <c r="A364" s="187"/>
      <c r="B364" s="180"/>
      <c r="C364" s="181"/>
      <c r="D364" s="182"/>
      <c r="E364" s="182"/>
      <c r="F364" s="182"/>
      <c r="G364" s="182"/>
      <c r="H364" s="183"/>
      <c r="I364" s="181"/>
      <c r="J364" s="182"/>
      <c r="K364" s="182"/>
      <c r="L364" s="182"/>
      <c r="M364" s="182"/>
      <c r="N364" s="183"/>
      <c r="O364" s="182"/>
      <c r="P364" s="182"/>
      <c r="Q364" s="182"/>
      <c r="R364" s="182"/>
      <c r="S364" s="182"/>
      <c r="T364" s="183"/>
      <c r="U364" s="181"/>
      <c r="V364" s="182"/>
      <c r="W364" s="182"/>
      <c r="X364" s="182"/>
      <c r="Y364" s="182"/>
      <c r="Z364" s="183"/>
      <c r="AA364" s="181"/>
      <c r="AB364" s="182"/>
      <c r="AC364" s="182"/>
      <c r="AD364" s="182"/>
      <c r="AE364" s="182"/>
      <c r="AF364" s="183"/>
      <c r="AG364" s="181"/>
      <c r="AH364" s="182"/>
      <c r="AI364" s="182"/>
      <c r="AJ364" s="182"/>
      <c r="AK364" s="182"/>
      <c r="AL364" s="183"/>
      <c r="AM364" s="181"/>
      <c r="AN364" s="182"/>
      <c r="AO364" s="182"/>
      <c r="AP364" s="182"/>
      <c r="AQ364" s="182"/>
      <c r="AR364" s="183"/>
      <c r="AS364" s="181"/>
      <c r="AT364" s="182"/>
      <c r="AU364" s="182"/>
      <c r="AV364" s="182"/>
      <c r="AW364" s="182"/>
      <c r="AX364" s="183"/>
      <c r="AY364" s="181"/>
      <c r="AZ364" s="182"/>
      <c r="BA364" s="182"/>
      <c r="BB364" s="182"/>
      <c r="BC364" s="182"/>
      <c r="BD364" s="183"/>
      <c r="BE364" s="184"/>
      <c r="BF364" s="185"/>
      <c r="BG364" s="186"/>
      <c r="BH364" s="184"/>
      <c r="BI364" s="182"/>
      <c r="BJ364" s="185"/>
      <c r="BK364" s="186"/>
      <c r="BL364" s="184"/>
      <c r="BM364" s="185"/>
      <c r="BN364" s="186"/>
      <c r="BO364" s="184"/>
      <c r="BP364" s="185"/>
      <c r="BQ364" s="186"/>
      <c r="BR364" s="184"/>
      <c r="BS364" s="185"/>
      <c r="BT364" s="186"/>
      <c r="BU364" s="184"/>
      <c r="BV364" s="185"/>
      <c r="BW364" s="186"/>
    </row>
    <row r="365" spans="1:75" s="155" customFormat="1" ht="12" x14ac:dyDescent="0.2">
      <c r="A365" s="187" t="s">
        <v>236</v>
      </c>
      <c r="B365" s="180">
        <v>94</v>
      </c>
      <c r="C365" s="181">
        <v>0</v>
      </c>
      <c r="D365" s="182">
        <v>0</v>
      </c>
      <c r="E365" s="182">
        <v>0</v>
      </c>
      <c r="F365" s="182">
        <v>0</v>
      </c>
      <c r="G365" s="182">
        <v>0</v>
      </c>
      <c r="H365" s="183">
        <v>0</v>
      </c>
      <c r="I365" s="181">
        <v>0</v>
      </c>
      <c r="J365" s="182">
        <v>0</v>
      </c>
      <c r="K365" s="182">
        <v>0</v>
      </c>
      <c r="L365" s="182">
        <v>0</v>
      </c>
      <c r="M365" s="182">
        <v>0</v>
      </c>
      <c r="N365" s="183">
        <v>0</v>
      </c>
      <c r="O365" s="182">
        <v>0</v>
      </c>
      <c r="P365" s="182">
        <v>0</v>
      </c>
      <c r="Q365" s="182">
        <v>0</v>
      </c>
      <c r="R365" s="182">
        <v>0</v>
      </c>
      <c r="S365" s="182">
        <v>0</v>
      </c>
      <c r="T365" s="183">
        <v>0</v>
      </c>
      <c r="U365" s="181">
        <v>0</v>
      </c>
      <c r="V365" s="182">
        <v>0</v>
      </c>
      <c r="W365" s="182">
        <v>0</v>
      </c>
      <c r="X365" s="182">
        <v>0</v>
      </c>
      <c r="Y365" s="182">
        <v>0</v>
      </c>
      <c r="Z365" s="183">
        <v>0</v>
      </c>
      <c r="AA365" s="181">
        <v>0</v>
      </c>
      <c r="AB365" s="182">
        <v>0</v>
      </c>
      <c r="AC365" s="182">
        <v>0</v>
      </c>
      <c r="AD365" s="182">
        <v>0</v>
      </c>
      <c r="AE365" s="182">
        <v>0</v>
      </c>
      <c r="AF365" s="183">
        <v>0</v>
      </c>
      <c r="AG365" s="181">
        <v>0</v>
      </c>
      <c r="AH365" s="182">
        <v>0</v>
      </c>
      <c r="AI365" s="182">
        <v>0</v>
      </c>
      <c r="AJ365" s="182">
        <v>0</v>
      </c>
      <c r="AK365" s="182">
        <v>0</v>
      </c>
      <c r="AL365" s="183">
        <v>0</v>
      </c>
      <c r="AM365" s="181">
        <v>0</v>
      </c>
      <c r="AN365" s="182">
        <v>0</v>
      </c>
      <c r="AO365" s="182">
        <v>0</v>
      </c>
      <c r="AP365" s="182">
        <v>0</v>
      </c>
      <c r="AQ365" s="182">
        <v>0</v>
      </c>
      <c r="AR365" s="183">
        <v>0</v>
      </c>
      <c r="AS365" s="181">
        <v>0</v>
      </c>
      <c r="AT365" s="182">
        <v>0</v>
      </c>
      <c r="AU365" s="182">
        <v>0</v>
      </c>
      <c r="AV365" s="182">
        <v>0</v>
      </c>
      <c r="AW365" s="182">
        <v>0</v>
      </c>
      <c r="AX365" s="183">
        <v>0</v>
      </c>
      <c r="AY365" s="181">
        <v>0</v>
      </c>
      <c r="AZ365" s="182">
        <v>0</v>
      </c>
      <c r="BA365" s="182">
        <v>0</v>
      </c>
      <c r="BB365" s="182">
        <v>0</v>
      </c>
      <c r="BC365" s="182">
        <v>0</v>
      </c>
      <c r="BD365" s="183">
        <v>0</v>
      </c>
      <c r="BE365" s="184">
        <v>32</v>
      </c>
      <c r="BF365" s="185">
        <v>32</v>
      </c>
      <c r="BG365" s="186"/>
      <c r="BH365" s="184">
        <v>62</v>
      </c>
      <c r="BI365" s="182"/>
      <c r="BJ365" s="185">
        <v>62</v>
      </c>
      <c r="BK365" s="186"/>
      <c r="BL365" s="184">
        <v>386</v>
      </c>
      <c r="BM365" s="185">
        <v>386</v>
      </c>
      <c r="BN365" s="186"/>
      <c r="BO365" s="184">
        <v>0</v>
      </c>
      <c r="BP365" s="185">
        <v>0</v>
      </c>
      <c r="BQ365" s="186"/>
      <c r="BR365" s="184">
        <v>0</v>
      </c>
      <c r="BS365" s="185">
        <v>0</v>
      </c>
      <c r="BT365" s="186"/>
      <c r="BU365" s="184">
        <v>480</v>
      </c>
      <c r="BV365" s="185">
        <v>480</v>
      </c>
      <c r="BW365" s="186"/>
    </row>
    <row r="366" spans="1:75" s="155" customFormat="1" ht="12" x14ac:dyDescent="0.2">
      <c r="A366" s="179" t="s">
        <v>524</v>
      </c>
      <c r="B366" s="180">
        <v>94</v>
      </c>
      <c r="C366" s="181">
        <v>0</v>
      </c>
      <c r="D366" s="182">
        <v>0</v>
      </c>
      <c r="E366" s="182">
        <v>0</v>
      </c>
      <c r="F366" s="182">
        <v>0</v>
      </c>
      <c r="G366" s="182">
        <v>0</v>
      </c>
      <c r="H366" s="183">
        <v>0</v>
      </c>
      <c r="I366" s="181">
        <v>0</v>
      </c>
      <c r="J366" s="182">
        <v>0</v>
      </c>
      <c r="K366" s="182">
        <v>0</v>
      </c>
      <c r="L366" s="182">
        <v>0</v>
      </c>
      <c r="M366" s="182">
        <v>0</v>
      </c>
      <c r="N366" s="183">
        <v>0</v>
      </c>
      <c r="O366" s="182">
        <v>0</v>
      </c>
      <c r="P366" s="182">
        <v>0</v>
      </c>
      <c r="Q366" s="182">
        <v>0</v>
      </c>
      <c r="R366" s="182">
        <v>0</v>
      </c>
      <c r="S366" s="182">
        <v>0</v>
      </c>
      <c r="T366" s="183">
        <v>0</v>
      </c>
      <c r="U366" s="181">
        <v>0</v>
      </c>
      <c r="V366" s="182">
        <v>0</v>
      </c>
      <c r="W366" s="182">
        <v>0</v>
      </c>
      <c r="X366" s="182">
        <v>0</v>
      </c>
      <c r="Y366" s="182">
        <v>0</v>
      </c>
      <c r="Z366" s="183">
        <v>0</v>
      </c>
      <c r="AA366" s="181">
        <v>0</v>
      </c>
      <c r="AB366" s="182">
        <v>0</v>
      </c>
      <c r="AC366" s="182">
        <v>0</v>
      </c>
      <c r="AD366" s="182">
        <v>0</v>
      </c>
      <c r="AE366" s="182">
        <v>0</v>
      </c>
      <c r="AF366" s="183">
        <v>0</v>
      </c>
      <c r="AG366" s="181">
        <v>0</v>
      </c>
      <c r="AH366" s="182">
        <v>0</v>
      </c>
      <c r="AI366" s="182">
        <v>0</v>
      </c>
      <c r="AJ366" s="182">
        <v>0</v>
      </c>
      <c r="AK366" s="182">
        <v>0</v>
      </c>
      <c r="AL366" s="183">
        <v>0</v>
      </c>
      <c r="AM366" s="181">
        <v>0</v>
      </c>
      <c r="AN366" s="182">
        <v>0</v>
      </c>
      <c r="AO366" s="182">
        <v>0</v>
      </c>
      <c r="AP366" s="182">
        <v>0</v>
      </c>
      <c r="AQ366" s="182">
        <v>0</v>
      </c>
      <c r="AR366" s="183">
        <v>0</v>
      </c>
      <c r="AS366" s="181">
        <v>0</v>
      </c>
      <c r="AT366" s="182">
        <v>0</v>
      </c>
      <c r="AU366" s="182">
        <v>0</v>
      </c>
      <c r="AV366" s="182">
        <v>0</v>
      </c>
      <c r="AW366" s="182">
        <v>0</v>
      </c>
      <c r="AX366" s="183">
        <v>0</v>
      </c>
      <c r="AY366" s="181">
        <v>0</v>
      </c>
      <c r="AZ366" s="182">
        <v>0</v>
      </c>
      <c r="BA366" s="182">
        <v>0</v>
      </c>
      <c r="BB366" s="182">
        <v>0</v>
      </c>
      <c r="BC366" s="182">
        <v>0</v>
      </c>
      <c r="BD366" s="183">
        <v>0</v>
      </c>
      <c r="BE366" s="184">
        <v>32</v>
      </c>
      <c r="BF366" s="185">
        <v>32</v>
      </c>
      <c r="BG366" s="186"/>
      <c r="BH366" s="184">
        <v>62</v>
      </c>
      <c r="BI366" s="182"/>
      <c r="BJ366" s="185">
        <v>62</v>
      </c>
      <c r="BK366" s="186"/>
      <c r="BL366" s="184">
        <v>386</v>
      </c>
      <c r="BM366" s="185">
        <v>386</v>
      </c>
      <c r="BN366" s="186"/>
      <c r="BO366" s="184">
        <v>0</v>
      </c>
      <c r="BP366" s="185">
        <v>0</v>
      </c>
      <c r="BQ366" s="186"/>
      <c r="BR366" s="184">
        <v>0</v>
      </c>
      <c r="BS366" s="185">
        <v>0</v>
      </c>
      <c r="BT366" s="186"/>
      <c r="BU366" s="184">
        <v>480</v>
      </c>
      <c r="BV366" s="185">
        <v>480</v>
      </c>
      <c r="BW366" s="186"/>
    </row>
    <row r="367" spans="1:75" s="155" customFormat="1" ht="12" x14ac:dyDescent="0.2">
      <c r="A367" s="187"/>
      <c r="B367" s="180"/>
      <c r="C367" s="181"/>
      <c r="D367" s="182"/>
      <c r="E367" s="182"/>
      <c r="F367" s="182"/>
      <c r="G367" s="182"/>
      <c r="H367" s="183"/>
      <c r="I367" s="181"/>
      <c r="J367" s="182"/>
      <c r="K367" s="182"/>
      <c r="L367" s="182"/>
      <c r="M367" s="182"/>
      <c r="N367" s="183"/>
      <c r="O367" s="182"/>
      <c r="P367" s="182"/>
      <c r="Q367" s="182"/>
      <c r="R367" s="182"/>
      <c r="S367" s="182"/>
      <c r="T367" s="183"/>
      <c r="U367" s="181"/>
      <c r="V367" s="182"/>
      <c r="W367" s="182"/>
      <c r="X367" s="182"/>
      <c r="Y367" s="182"/>
      <c r="Z367" s="183"/>
      <c r="AA367" s="181"/>
      <c r="AB367" s="182"/>
      <c r="AC367" s="182"/>
      <c r="AD367" s="182"/>
      <c r="AE367" s="182"/>
      <c r="AF367" s="183"/>
      <c r="AG367" s="181"/>
      <c r="AH367" s="182"/>
      <c r="AI367" s="182"/>
      <c r="AJ367" s="182"/>
      <c r="AK367" s="182"/>
      <c r="AL367" s="183"/>
      <c r="AM367" s="181"/>
      <c r="AN367" s="182"/>
      <c r="AO367" s="182"/>
      <c r="AP367" s="182"/>
      <c r="AQ367" s="182"/>
      <c r="AR367" s="183"/>
      <c r="AS367" s="181"/>
      <c r="AT367" s="182"/>
      <c r="AU367" s="182"/>
      <c r="AV367" s="182"/>
      <c r="AW367" s="182"/>
      <c r="AX367" s="183"/>
      <c r="AY367" s="181"/>
      <c r="AZ367" s="182"/>
      <c r="BA367" s="182"/>
      <c r="BB367" s="182"/>
      <c r="BC367" s="182"/>
      <c r="BD367" s="183"/>
      <c r="BE367" s="184"/>
      <c r="BF367" s="185"/>
      <c r="BG367" s="186"/>
      <c r="BH367" s="184"/>
      <c r="BI367" s="182"/>
      <c r="BJ367" s="185"/>
      <c r="BK367" s="186"/>
      <c r="BL367" s="184"/>
      <c r="BM367" s="185"/>
      <c r="BN367" s="186"/>
      <c r="BO367" s="184"/>
      <c r="BP367" s="185"/>
      <c r="BQ367" s="186"/>
      <c r="BR367" s="184"/>
      <c r="BS367" s="185"/>
      <c r="BT367" s="186"/>
      <c r="BU367" s="184"/>
      <c r="BV367" s="185"/>
      <c r="BW367" s="186"/>
    </row>
    <row r="368" spans="1:75" s="155" customFormat="1" ht="12" x14ac:dyDescent="0.2">
      <c r="A368" s="179" t="s">
        <v>525</v>
      </c>
      <c r="B368" s="180"/>
      <c r="C368" s="181"/>
      <c r="D368" s="182"/>
      <c r="E368" s="182"/>
      <c r="F368" s="182"/>
      <c r="G368" s="182"/>
      <c r="H368" s="183"/>
      <c r="I368" s="181"/>
      <c r="J368" s="182"/>
      <c r="K368" s="182"/>
      <c r="L368" s="182"/>
      <c r="M368" s="182"/>
      <c r="N368" s="183"/>
      <c r="O368" s="182"/>
      <c r="P368" s="182"/>
      <c r="Q368" s="182"/>
      <c r="R368" s="182"/>
      <c r="S368" s="182"/>
      <c r="T368" s="183"/>
      <c r="U368" s="181"/>
      <c r="V368" s="182"/>
      <c r="W368" s="182"/>
      <c r="X368" s="182"/>
      <c r="Y368" s="182"/>
      <c r="Z368" s="183"/>
      <c r="AA368" s="181"/>
      <c r="AB368" s="182"/>
      <c r="AC368" s="182"/>
      <c r="AD368" s="182"/>
      <c r="AE368" s="182"/>
      <c r="AF368" s="183"/>
      <c r="AG368" s="181"/>
      <c r="AH368" s="182"/>
      <c r="AI368" s="182"/>
      <c r="AJ368" s="182"/>
      <c r="AK368" s="182"/>
      <c r="AL368" s="183"/>
      <c r="AM368" s="181"/>
      <c r="AN368" s="182"/>
      <c r="AO368" s="182"/>
      <c r="AP368" s="182"/>
      <c r="AQ368" s="182"/>
      <c r="AR368" s="183"/>
      <c r="AS368" s="181"/>
      <c r="AT368" s="182"/>
      <c r="AU368" s="182"/>
      <c r="AV368" s="182"/>
      <c r="AW368" s="182"/>
      <c r="AX368" s="183"/>
      <c r="AY368" s="181"/>
      <c r="AZ368" s="182"/>
      <c r="BA368" s="182"/>
      <c r="BB368" s="182"/>
      <c r="BC368" s="182"/>
      <c r="BD368" s="183"/>
      <c r="BE368" s="184"/>
      <c r="BF368" s="185"/>
      <c r="BG368" s="186"/>
      <c r="BH368" s="184"/>
      <c r="BI368" s="182"/>
      <c r="BJ368" s="185"/>
      <c r="BK368" s="186"/>
      <c r="BL368" s="184"/>
      <c r="BM368" s="185"/>
      <c r="BN368" s="186"/>
      <c r="BO368" s="184"/>
      <c r="BP368" s="185"/>
      <c r="BQ368" s="186"/>
      <c r="BR368" s="184"/>
      <c r="BS368" s="185"/>
      <c r="BT368" s="186"/>
      <c r="BU368" s="184"/>
      <c r="BV368" s="185"/>
      <c r="BW368" s="186"/>
    </row>
    <row r="369" spans="1:75" s="155" customFormat="1" ht="12" x14ac:dyDescent="0.2">
      <c r="A369" s="187" t="s">
        <v>526</v>
      </c>
      <c r="B369" s="180"/>
      <c r="C369" s="181">
        <v>0</v>
      </c>
      <c r="D369" s="182">
        <v>0</v>
      </c>
      <c r="E369" s="182">
        <v>0</v>
      </c>
      <c r="F369" s="182">
        <v>0</v>
      </c>
      <c r="G369" s="182">
        <v>672</v>
      </c>
      <c r="H369" s="183">
        <v>672</v>
      </c>
      <c r="I369" s="181">
        <v>0</v>
      </c>
      <c r="J369" s="182">
        <v>0</v>
      </c>
      <c r="K369" s="182">
        <v>0</v>
      </c>
      <c r="L369" s="182">
        <v>0</v>
      </c>
      <c r="M369" s="182">
        <v>680</v>
      </c>
      <c r="N369" s="183">
        <v>680</v>
      </c>
      <c r="O369" s="182">
        <v>0</v>
      </c>
      <c r="P369" s="182">
        <v>0</v>
      </c>
      <c r="Q369" s="182">
        <v>0</v>
      </c>
      <c r="R369" s="182">
        <v>0</v>
      </c>
      <c r="S369" s="182">
        <v>678</v>
      </c>
      <c r="T369" s="183">
        <v>678</v>
      </c>
      <c r="U369" s="181">
        <v>0</v>
      </c>
      <c r="V369" s="182">
        <v>0</v>
      </c>
      <c r="W369" s="182">
        <v>0</v>
      </c>
      <c r="X369" s="182">
        <v>0</v>
      </c>
      <c r="Y369" s="182">
        <v>688</v>
      </c>
      <c r="Z369" s="183">
        <v>688</v>
      </c>
      <c r="AA369" s="181">
        <v>0</v>
      </c>
      <c r="AB369" s="182">
        <v>0</v>
      </c>
      <c r="AC369" s="182">
        <v>0</v>
      </c>
      <c r="AD369" s="182">
        <v>0</v>
      </c>
      <c r="AE369" s="182">
        <v>696</v>
      </c>
      <c r="AF369" s="183">
        <v>696</v>
      </c>
      <c r="AG369" s="181">
        <v>0</v>
      </c>
      <c r="AH369" s="182">
        <v>0</v>
      </c>
      <c r="AI369" s="182">
        <v>0</v>
      </c>
      <c r="AJ369" s="182">
        <v>0</v>
      </c>
      <c r="AK369" s="182">
        <v>710</v>
      </c>
      <c r="AL369" s="183">
        <v>710</v>
      </c>
      <c r="AM369" s="181">
        <v>0</v>
      </c>
      <c r="AN369" s="182">
        <v>0</v>
      </c>
      <c r="AO369" s="182">
        <v>0</v>
      </c>
      <c r="AP369" s="182">
        <v>0</v>
      </c>
      <c r="AQ369" s="182">
        <v>684</v>
      </c>
      <c r="AR369" s="183">
        <v>684</v>
      </c>
      <c r="AS369" s="181">
        <v>0</v>
      </c>
      <c r="AT369" s="182">
        <v>0</v>
      </c>
      <c r="AU369" s="182">
        <v>0</v>
      </c>
      <c r="AV369" s="182">
        <v>0</v>
      </c>
      <c r="AW369" s="182">
        <v>703</v>
      </c>
      <c r="AX369" s="183">
        <v>703</v>
      </c>
      <c r="AY369" s="181">
        <v>0</v>
      </c>
      <c r="AZ369" s="182">
        <v>0</v>
      </c>
      <c r="BA369" s="182">
        <v>0</v>
      </c>
      <c r="BB369" s="182">
        <v>0</v>
      </c>
      <c r="BC369" s="182">
        <v>728</v>
      </c>
      <c r="BD369" s="183">
        <v>728</v>
      </c>
      <c r="BE369" s="184">
        <v>0</v>
      </c>
      <c r="BF369" s="185">
        <v>0</v>
      </c>
      <c r="BG369" s="186"/>
      <c r="BH369" s="184">
        <v>0</v>
      </c>
      <c r="BI369" s="182"/>
      <c r="BJ369" s="185">
        <v>0</v>
      </c>
      <c r="BK369" s="186"/>
      <c r="BL369" s="184">
        <v>0</v>
      </c>
      <c r="BM369" s="185">
        <v>0</v>
      </c>
      <c r="BN369" s="186"/>
      <c r="BO369" s="184">
        <v>0</v>
      </c>
      <c r="BP369" s="185">
        <v>0</v>
      </c>
      <c r="BQ369" s="186"/>
      <c r="BR369" s="184">
        <v>718</v>
      </c>
      <c r="BS369" s="185">
        <v>46</v>
      </c>
      <c r="BT369" s="186">
        <v>6.8452380952380959E-2</v>
      </c>
      <c r="BU369" s="184">
        <v>718</v>
      </c>
      <c r="BV369" s="185">
        <v>46</v>
      </c>
      <c r="BW369" s="186">
        <v>6.8452380952380959E-2</v>
      </c>
    </row>
    <row r="370" spans="1:75" s="155" customFormat="1" ht="12" x14ac:dyDescent="0.2">
      <c r="A370" s="187" t="s">
        <v>527</v>
      </c>
      <c r="B370" s="180"/>
      <c r="C370" s="181">
        <v>0</v>
      </c>
      <c r="D370" s="182">
        <v>0</v>
      </c>
      <c r="E370" s="182">
        <v>0</v>
      </c>
      <c r="F370" s="182">
        <v>0</v>
      </c>
      <c r="G370" s="182">
        <v>3297</v>
      </c>
      <c r="H370" s="183">
        <v>3297</v>
      </c>
      <c r="I370" s="181">
        <v>0</v>
      </c>
      <c r="J370" s="182">
        <v>0</v>
      </c>
      <c r="K370" s="182">
        <v>0</v>
      </c>
      <c r="L370" s="182">
        <v>0</v>
      </c>
      <c r="M370" s="182">
        <v>3378</v>
      </c>
      <c r="N370" s="183">
        <v>3378</v>
      </c>
      <c r="O370" s="182">
        <v>0</v>
      </c>
      <c r="P370" s="182">
        <v>0</v>
      </c>
      <c r="Q370" s="182">
        <v>0</v>
      </c>
      <c r="R370" s="182">
        <v>0</v>
      </c>
      <c r="S370" s="182">
        <v>3411</v>
      </c>
      <c r="T370" s="183">
        <v>3411</v>
      </c>
      <c r="U370" s="181">
        <v>0</v>
      </c>
      <c r="V370" s="182">
        <v>0</v>
      </c>
      <c r="W370" s="182">
        <v>0</v>
      </c>
      <c r="X370" s="182">
        <v>0</v>
      </c>
      <c r="Y370" s="182">
        <v>3392</v>
      </c>
      <c r="Z370" s="183">
        <v>3392</v>
      </c>
      <c r="AA370" s="181">
        <v>0</v>
      </c>
      <c r="AB370" s="182">
        <v>0</v>
      </c>
      <c r="AC370" s="182">
        <v>0</v>
      </c>
      <c r="AD370" s="182">
        <v>0</v>
      </c>
      <c r="AE370" s="182">
        <v>3358</v>
      </c>
      <c r="AF370" s="183">
        <v>3358</v>
      </c>
      <c r="AG370" s="181">
        <v>0</v>
      </c>
      <c r="AH370" s="182">
        <v>0</v>
      </c>
      <c r="AI370" s="182">
        <v>0</v>
      </c>
      <c r="AJ370" s="182">
        <v>0</v>
      </c>
      <c r="AK370" s="182">
        <v>3329</v>
      </c>
      <c r="AL370" s="183">
        <v>3329</v>
      </c>
      <c r="AM370" s="181">
        <v>0</v>
      </c>
      <c r="AN370" s="182">
        <v>0</v>
      </c>
      <c r="AO370" s="182">
        <v>0</v>
      </c>
      <c r="AP370" s="182">
        <v>0</v>
      </c>
      <c r="AQ370" s="182">
        <v>3342</v>
      </c>
      <c r="AR370" s="183">
        <v>3342</v>
      </c>
      <c r="AS370" s="181">
        <v>0</v>
      </c>
      <c r="AT370" s="182">
        <v>0</v>
      </c>
      <c r="AU370" s="182">
        <v>0</v>
      </c>
      <c r="AV370" s="182">
        <v>0</v>
      </c>
      <c r="AW370" s="182">
        <v>3315</v>
      </c>
      <c r="AX370" s="183">
        <v>3315</v>
      </c>
      <c r="AY370" s="181">
        <v>0</v>
      </c>
      <c r="AZ370" s="182">
        <v>0</v>
      </c>
      <c r="BA370" s="182">
        <v>0</v>
      </c>
      <c r="BB370" s="182">
        <v>0</v>
      </c>
      <c r="BC370" s="182">
        <v>3169</v>
      </c>
      <c r="BD370" s="183">
        <v>3169</v>
      </c>
      <c r="BE370" s="184">
        <v>0</v>
      </c>
      <c r="BF370" s="185">
        <v>0</v>
      </c>
      <c r="BG370" s="186"/>
      <c r="BH370" s="184">
        <v>0</v>
      </c>
      <c r="BI370" s="182"/>
      <c r="BJ370" s="185">
        <v>0</v>
      </c>
      <c r="BK370" s="186"/>
      <c r="BL370" s="184">
        <v>0</v>
      </c>
      <c r="BM370" s="185">
        <v>0</v>
      </c>
      <c r="BN370" s="186"/>
      <c r="BO370" s="184">
        <v>0</v>
      </c>
      <c r="BP370" s="185">
        <v>0</v>
      </c>
      <c r="BQ370" s="186"/>
      <c r="BR370" s="184">
        <v>3114</v>
      </c>
      <c r="BS370" s="185">
        <v>-183</v>
      </c>
      <c r="BT370" s="186">
        <v>-5.5505004549590536E-2</v>
      </c>
      <c r="BU370" s="184">
        <v>3114</v>
      </c>
      <c r="BV370" s="185">
        <v>-183</v>
      </c>
      <c r="BW370" s="186">
        <v>-5.5505004549590536E-2</v>
      </c>
    </row>
    <row r="371" spans="1:75" s="155" customFormat="1" ht="12" x14ac:dyDescent="0.2">
      <c r="A371" s="187" t="s">
        <v>528</v>
      </c>
      <c r="B371" s="180"/>
      <c r="C371" s="181"/>
      <c r="D371" s="182"/>
      <c r="E371" s="182"/>
      <c r="F371" s="182"/>
      <c r="G371" s="182"/>
      <c r="H371" s="183"/>
      <c r="I371" s="181"/>
      <c r="J371" s="182"/>
      <c r="K371" s="182"/>
      <c r="L371" s="182"/>
      <c r="M371" s="182"/>
      <c r="N371" s="183"/>
      <c r="O371" s="182">
        <v>0</v>
      </c>
      <c r="P371" s="182">
        <v>0</v>
      </c>
      <c r="Q371" s="182">
        <v>0</v>
      </c>
      <c r="R371" s="182">
        <v>0</v>
      </c>
      <c r="S371" s="182">
        <v>459</v>
      </c>
      <c r="T371" s="183">
        <v>459</v>
      </c>
      <c r="U371" s="181">
        <v>0</v>
      </c>
      <c r="V371" s="182">
        <v>0</v>
      </c>
      <c r="W371" s="182">
        <v>0</v>
      </c>
      <c r="X371" s="182">
        <v>0</v>
      </c>
      <c r="Y371" s="182">
        <v>512</v>
      </c>
      <c r="Z371" s="183">
        <v>512</v>
      </c>
      <c r="AA371" s="181">
        <v>0</v>
      </c>
      <c r="AB371" s="182">
        <v>0</v>
      </c>
      <c r="AC371" s="182">
        <v>0</v>
      </c>
      <c r="AD371" s="182">
        <v>0</v>
      </c>
      <c r="AE371" s="182">
        <v>549</v>
      </c>
      <c r="AF371" s="183">
        <v>549</v>
      </c>
      <c r="AG371" s="181">
        <v>0</v>
      </c>
      <c r="AH371" s="182">
        <v>0</v>
      </c>
      <c r="AI371" s="182">
        <v>0</v>
      </c>
      <c r="AJ371" s="182">
        <v>0</v>
      </c>
      <c r="AK371" s="182">
        <v>567</v>
      </c>
      <c r="AL371" s="183">
        <v>567</v>
      </c>
      <c r="AM371" s="181">
        <v>0</v>
      </c>
      <c r="AN371" s="182">
        <v>0</v>
      </c>
      <c r="AO371" s="182">
        <v>0</v>
      </c>
      <c r="AP371" s="182">
        <v>0</v>
      </c>
      <c r="AQ371" s="182">
        <v>534</v>
      </c>
      <c r="AR371" s="183">
        <v>534</v>
      </c>
      <c r="AS371" s="181">
        <v>0</v>
      </c>
      <c r="AT371" s="182">
        <v>0</v>
      </c>
      <c r="AU371" s="182">
        <v>0</v>
      </c>
      <c r="AV371" s="182">
        <v>0</v>
      </c>
      <c r="AW371" s="182">
        <v>524</v>
      </c>
      <c r="AX371" s="183">
        <v>524</v>
      </c>
      <c r="AY371" s="181">
        <v>0</v>
      </c>
      <c r="AZ371" s="182">
        <v>0</v>
      </c>
      <c r="BA371" s="182">
        <v>0</v>
      </c>
      <c r="BB371" s="182">
        <v>0</v>
      </c>
      <c r="BC371" s="182">
        <v>547</v>
      </c>
      <c r="BD371" s="183">
        <v>547</v>
      </c>
      <c r="BE371" s="184">
        <v>0</v>
      </c>
      <c r="BF371" s="185">
        <v>0</v>
      </c>
      <c r="BG371" s="186"/>
      <c r="BH371" s="184">
        <v>0</v>
      </c>
      <c r="BI371" s="182"/>
      <c r="BJ371" s="185">
        <v>0</v>
      </c>
      <c r="BK371" s="186"/>
      <c r="BL371" s="184">
        <v>0</v>
      </c>
      <c r="BM371" s="185">
        <v>0</v>
      </c>
      <c r="BN371" s="186"/>
      <c r="BO371" s="184">
        <v>0</v>
      </c>
      <c r="BP371" s="185">
        <v>0</v>
      </c>
      <c r="BQ371" s="186"/>
      <c r="BR371" s="184">
        <v>526</v>
      </c>
      <c r="BS371" s="185">
        <v>526</v>
      </c>
      <c r="BT371" s="186"/>
      <c r="BU371" s="184">
        <v>526</v>
      </c>
      <c r="BV371" s="185">
        <v>526</v>
      </c>
      <c r="BW371" s="186"/>
    </row>
    <row r="372" spans="1:75" s="155" customFormat="1" ht="12" x14ac:dyDescent="0.2">
      <c r="A372" s="187" t="s">
        <v>529</v>
      </c>
      <c r="B372" s="180"/>
      <c r="C372" s="181">
        <v>0</v>
      </c>
      <c r="D372" s="182">
        <v>0</v>
      </c>
      <c r="E372" s="182">
        <v>0</v>
      </c>
      <c r="F372" s="182">
        <v>0</v>
      </c>
      <c r="G372" s="182">
        <v>3969</v>
      </c>
      <c r="H372" s="183">
        <v>3969</v>
      </c>
      <c r="I372" s="181">
        <v>0</v>
      </c>
      <c r="J372" s="182">
        <v>0</v>
      </c>
      <c r="K372" s="182">
        <v>0</v>
      </c>
      <c r="L372" s="182">
        <v>0</v>
      </c>
      <c r="M372" s="182">
        <v>4058</v>
      </c>
      <c r="N372" s="183">
        <v>4058</v>
      </c>
      <c r="O372" s="182">
        <v>0</v>
      </c>
      <c r="P372" s="182">
        <v>0</v>
      </c>
      <c r="Q372" s="182">
        <v>0</v>
      </c>
      <c r="R372" s="182">
        <v>0</v>
      </c>
      <c r="S372" s="182">
        <v>4548</v>
      </c>
      <c r="T372" s="183">
        <v>4548</v>
      </c>
      <c r="U372" s="181">
        <v>0</v>
      </c>
      <c r="V372" s="182">
        <v>0</v>
      </c>
      <c r="W372" s="182">
        <v>0</v>
      </c>
      <c r="X372" s="182">
        <v>0</v>
      </c>
      <c r="Y372" s="182">
        <v>4592</v>
      </c>
      <c r="Z372" s="183">
        <v>4592</v>
      </c>
      <c r="AA372" s="181">
        <v>0</v>
      </c>
      <c r="AB372" s="182">
        <v>0</v>
      </c>
      <c r="AC372" s="182">
        <v>0</v>
      </c>
      <c r="AD372" s="182">
        <v>0</v>
      </c>
      <c r="AE372" s="182">
        <v>4603</v>
      </c>
      <c r="AF372" s="183">
        <v>4603</v>
      </c>
      <c r="AG372" s="181">
        <v>0</v>
      </c>
      <c r="AH372" s="182">
        <v>0</v>
      </c>
      <c r="AI372" s="182">
        <v>0</v>
      </c>
      <c r="AJ372" s="182">
        <v>0</v>
      </c>
      <c r="AK372" s="182">
        <v>4606</v>
      </c>
      <c r="AL372" s="183">
        <v>4606</v>
      </c>
      <c r="AM372" s="181">
        <v>0</v>
      </c>
      <c r="AN372" s="182">
        <v>0</v>
      </c>
      <c r="AO372" s="182">
        <v>0</v>
      </c>
      <c r="AP372" s="182">
        <v>0</v>
      </c>
      <c r="AQ372" s="182">
        <v>4560</v>
      </c>
      <c r="AR372" s="183">
        <v>4560</v>
      </c>
      <c r="AS372" s="181">
        <v>0</v>
      </c>
      <c r="AT372" s="182">
        <v>0</v>
      </c>
      <c r="AU372" s="182">
        <v>0</v>
      </c>
      <c r="AV372" s="182">
        <v>0</v>
      </c>
      <c r="AW372" s="182">
        <v>4542</v>
      </c>
      <c r="AX372" s="183">
        <v>4542</v>
      </c>
      <c r="AY372" s="181">
        <v>0</v>
      </c>
      <c r="AZ372" s="182">
        <v>0</v>
      </c>
      <c r="BA372" s="182">
        <v>0</v>
      </c>
      <c r="BB372" s="182">
        <v>0</v>
      </c>
      <c r="BC372" s="182">
        <v>4444</v>
      </c>
      <c r="BD372" s="183">
        <v>4444</v>
      </c>
      <c r="BE372" s="184">
        <v>0</v>
      </c>
      <c r="BF372" s="185">
        <v>0</v>
      </c>
      <c r="BG372" s="186"/>
      <c r="BH372" s="184">
        <v>0</v>
      </c>
      <c r="BI372" s="182"/>
      <c r="BJ372" s="185">
        <v>0</v>
      </c>
      <c r="BK372" s="186"/>
      <c r="BL372" s="184">
        <v>0</v>
      </c>
      <c r="BM372" s="185">
        <v>0</v>
      </c>
      <c r="BN372" s="186"/>
      <c r="BO372" s="184">
        <v>0</v>
      </c>
      <c r="BP372" s="185">
        <v>0</v>
      </c>
      <c r="BQ372" s="186"/>
      <c r="BR372" s="184">
        <v>4358</v>
      </c>
      <c r="BS372" s="185">
        <v>389</v>
      </c>
      <c r="BT372" s="186">
        <v>9.8009574200050395E-2</v>
      </c>
      <c r="BU372" s="184">
        <v>4358</v>
      </c>
      <c r="BV372" s="185">
        <v>389</v>
      </c>
      <c r="BW372" s="186">
        <v>9.8009574200050395E-2</v>
      </c>
    </row>
    <row r="373" spans="1:75" s="155" customFormat="1" ht="12" x14ac:dyDescent="0.2">
      <c r="A373" s="187"/>
      <c r="B373" s="180"/>
      <c r="C373" s="181"/>
      <c r="D373" s="182"/>
      <c r="E373" s="182"/>
      <c r="F373" s="182"/>
      <c r="G373" s="182"/>
      <c r="H373" s="183"/>
      <c r="I373" s="181"/>
      <c r="J373" s="182"/>
      <c r="K373" s="182"/>
      <c r="L373" s="182"/>
      <c r="M373" s="182"/>
      <c r="N373" s="183"/>
      <c r="O373" s="182"/>
      <c r="P373" s="182"/>
      <c r="Q373" s="182"/>
      <c r="R373" s="182"/>
      <c r="S373" s="182"/>
      <c r="T373" s="183"/>
      <c r="U373" s="181"/>
      <c r="V373" s="182"/>
      <c r="W373" s="182"/>
      <c r="X373" s="182"/>
      <c r="Y373" s="182"/>
      <c r="Z373" s="183"/>
      <c r="AA373" s="181"/>
      <c r="AB373" s="182"/>
      <c r="AC373" s="182"/>
      <c r="AD373" s="182"/>
      <c r="AE373" s="182"/>
      <c r="AF373" s="183"/>
      <c r="AG373" s="181"/>
      <c r="AH373" s="182"/>
      <c r="AI373" s="182"/>
      <c r="AJ373" s="182"/>
      <c r="AK373" s="182"/>
      <c r="AL373" s="183"/>
      <c r="AM373" s="181"/>
      <c r="AN373" s="182"/>
      <c r="AO373" s="182"/>
      <c r="AP373" s="182"/>
      <c r="AQ373" s="182"/>
      <c r="AR373" s="183"/>
      <c r="AS373" s="181"/>
      <c r="AT373" s="182"/>
      <c r="AU373" s="182"/>
      <c r="AV373" s="182"/>
      <c r="AW373" s="182"/>
      <c r="AX373" s="183"/>
      <c r="AY373" s="181"/>
      <c r="AZ373" s="182"/>
      <c r="BA373" s="182"/>
      <c r="BB373" s="182"/>
      <c r="BC373" s="182"/>
      <c r="BD373" s="183"/>
      <c r="BE373" s="184"/>
      <c r="BF373" s="185"/>
      <c r="BG373" s="186"/>
      <c r="BH373" s="184"/>
      <c r="BI373" s="182"/>
      <c r="BJ373" s="185"/>
      <c r="BK373" s="186"/>
      <c r="BL373" s="184"/>
      <c r="BM373" s="185"/>
      <c r="BN373" s="186"/>
      <c r="BO373" s="184"/>
      <c r="BP373" s="185"/>
      <c r="BQ373" s="186"/>
      <c r="BR373" s="184"/>
      <c r="BS373" s="185"/>
      <c r="BT373" s="186"/>
      <c r="BU373" s="184"/>
      <c r="BV373" s="185"/>
      <c r="BW373" s="186"/>
    </row>
    <row r="374" spans="1:75" s="155" customFormat="1" ht="12" x14ac:dyDescent="0.2">
      <c r="A374" s="179" t="s">
        <v>530</v>
      </c>
      <c r="B374" s="180"/>
      <c r="C374" s="181"/>
      <c r="D374" s="182"/>
      <c r="E374" s="182"/>
      <c r="F374" s="182"/>
      <c r="G374" s="182"/>
      <c r="H374" s="183"/>
      <c r="I374" s="181"/>
      <c r="J374" s="182"/>
      <c r="K374" s="182"/>
      <c r="L374" s="182"/>
      <c r="M374" s="182"/>
      <c r="N374" s="183"/>
      <c r="O374" s="182"/>
      <c r="P374" s="182"/>
      <c r="Q374" s="182"/>
      <c r="R374" s="182"/>
      <c r="S374" s="182"/>
      <c r="T374" s="183"/>
      <c r="U374" s="181"/>
      <c r="V374" s="182"/>
      <c r="W374" s="182"/>
      <c r="X374" s="182"/>
      <c r="Y374" s="182"/>
      <c r="Z374" s="183"/>
      <c r="AA374" s="181"/>
      <c r="AB374" s="182"/>
      <c r="AC374" s="182"/>
      <c r="AD374" s="182"/>
      <c r="AE374" s="182"/>
      <c r="AF374" s="183"/>
      <c r="AG374" s="181"/>
      <c r="AH374" s="182"/>
      <c r="AI374" s="182"/>
      <c r="AJ374" s="182"/>
      <c r="AK374" s="182"/>
      <c r="AL374" s="183"/>
      <c r="AM374" s="181"/>
      <c r="AN374" s="182"/>
      <c r="AO374" s="182"/>
      <c r="AP374" s="182"/>
      <c r="AQ374" s="182"/>
      <c r="AR374" s="183"/>
      <c r="AS374" s="181"/>
      <c r="AT374" s="182"/>
      <c r="AU374" s="182"/>
      <c r="AV374" s="182"/>
      <c r="AW374" s="182"/>
      <c r="AX374" s="183"/>
      <c r="AY374" s="181"/>
      <c r="AZ374" s="182"/>
      <c r="BA374" s="182"/>
      <c r="BB374" s="182"/>
      <c r="BC374" s="182"/>
      <c r="BD374" s="183"/>
      <c r="BE374" s="184"/>
      <c r="BF374" s="185"/>
      <c r="BG374" s="186"/>
      <c r="BH374" s="184"/>
      <c r="BI374" s="182"/>
      <c r="BJ374" s="185"/>
      <c r="BK374" s="186"/>
      <c r="BL374" s="184"/>
      <c r="BM374" s="185"/>
      <c r="BN374" s="186"/>
      <c r="BO374" s="184"/>
      <c r="BP374" s="185"/>
      <c r="BQ374" s="186"/>
      <c r="BR374" s="184"/>
      <c r="BS374" s="185"/>
      <c r="BT374" s="186"/>
      <c r="BU374" s="184"/>
      <c r="BV374" s="185"/>
      <c r="BW374" s="186"/>
    </row>
    <row r="375" spans="1:75" s="155" customFormat="1" ht="12" x14ac:dyDescent="0.2">
      <c r="A375" s="187" t="s">
        <v>531</v>
      </c>
      <c r="B375" s="180"/>
      <c r="C375" s="181">
        <v>0</v>
      </c>
      <c r="D375" s="182">
        <v>0</v>
      </c>
      <c r="E375" s="182">
        <v>0</v>
      </c>
      <c r="F375" s="182">
        <v>0</v>
      </c>
      <c r="G375" s="182">
        <v>0</v>
      </c>
      <c r="H375" s="183">
        <v>0</v>
      </c>
      <c r="I375" s="181">
        <v>0</v>
      </c>
      <c r="J375" s="182">
        <v>0</v>
      </c>
      <c r="K375" s="182">
        <v>0</v>
      </c>
      <c r="L375" s="182">
        <v>0</v>
      </c>
      <c r="M375" s="182">
        <v>0</v>
      </c>
      <c r="N375" s="183">
        <v>0</v>
      </c>
      <c r="O375" s="182">
        <v>0</v>
      </c>
      <c r="P375" s="182">
        <v>0</v>
      </c>
      <c r="Q375" s="182">
        <v>0</v>
      </c>
      <c r="R375" s="182">
        <v>0</v>
      </c>
      <c r="S375" s="182">
        <v>0</v>
      </c>
      <c r="T375" s="183">
        <v>0</v>
      </c>
      <c r="U375" s="181">
        <v>0</v>
      </c>
      <c r="V375" s="182">
        <v>0</v>
      </c>
      <c r="W375" s="182">
        <v>0</v>
      </c>
      <c r="X375" s="182">
        <v>0</v>
      </c>
      <c r="Y375" s="182"/>
      <c r="Z375" s="183"/>
      <c r="AA375" s="181"/>
      <c r="AB375" s="182"/>
      <c r="AC375" s="182"/>
      <c r="AD375" s="182"/>
      <c r="AE375" s="182"/>
      <c r="AF375" s="183"/>
      <c r="AG375" s="181">
        <v>0</v>
      </c>
      <c r="AH375" s="182">
        <v>0</v>
      </c>
      <c r="AI375" s="182">
        <v>0</v>
      </c>
      <c r="AJ375" s="182">
        <v>0</v>
      </c>
      <c r="AK375" s="182">
        <v>7</v>
      </c>
      <c r="AL375" s="183">
        <v>7</v>
      </c>
      <c r="AM375" s="181">
        <v>0</v>
      </c>
      <c r="AN375" s="182">
        <v>0</v>
      </c>
      <c r="AO375" s="182">
        <v>0</v>
      </c>
      <c r="AP375" s="182">
        <v>0</v>
      </c>
      <c r="AQ375" s="182">
        <v>19</v>
      </c>
      <c r="AR375" s="183">
        <v>19</v>
      </c>
      <c r="AS375" s="181">
        <v>0</v>
      </c>
      <c r="AT375" s="182">
        <v>0</v>
      </c>
      <c r="AU375" s="182">
        <v>0</v>
      </c>
      <c r="AV375" s="182">
        <v>0</v>
      </c>
      <c r="AW375" s="182">
        <v>0</v>
      </c>
      <c r="AX375" s="183">
        <v>0</v>
      </c>
      <c r="AY375" s="181">
        <v>0</v>
      </c>
      <c r="AZ375" s="182">
        <v>0</v>
      </c>
      <c r="BA375" s="182">
        <v>0</v>
      </c>
      <c r="BB375" s="182">
        <v>0</v>
      </c>
      <c r="BC375" s="182">
        <v>0</v>
      </c>
      <c r="BD375" s="183">
        <v>0</v>
      </c>
      <c r="BE375" s="184">
        <v>0</v>
      </c>
      <c r="BF375" s="185">
        <v>0</v>
      </c>
      <c r="BG375" s="186"/>
      <c r="BH375" s="184"/>
      <c r="BI375" s="182"/>
      <c r="BJ375" s="185">
        <v>0</v>
      </c>
      <c r="BK375" s="186"/>
      <c r="BL375" s="184"/>
      <c r="BM375" s="185">
        <v>0</v>
      </c>
      <c r="BN375" s="186"/>
      <c r="BO375" s="184"/>
      <c r="BP375" s="185">
        <v>0</v>
      </c>
      <c r="BQ375" s="186"/>
      <c r="BR375" s="184"/>
      <c r="BS375" s="185">
        <v>0</v>
      </c>
      <c r="BT375" s="186"/>
      <c r="BU375" s="184"/>
      <c r="BV375" s="185">
        <v>0</v>
      </c>
      <c r="BW375" s="186"/>
    </row>
    <row r="376" spans="1:75" s="155" customFormat="1" ht="12" x14ac:dyDescent="0.2">
      <c r="A376" s="187" t="s">
        <v>532</v>
      </c>
      <c r="B376" s="180"/>
      <c r="C376" s="181">
        <v>0</v>
      </c>
      <c r="D376" s="182">
        <v>0</v>
      </c>
      <c r="E376" s="182">
        <v>0</v>
      </c>
      <c r="F376" s="182">
        <v>0</v>
      </c>
      <c r="G376" s="182">
        <v>0</v>
      </c>
      <c r="H376" s="183">
        <v>0</v>
      </c>
      <c r="I376" s="181">
        <v>0</v>
      </c>
      <c r="J376" s="182">
        <v>0</v>
      </c>
      <c r="K376" s="182">
        <v>0</v>
      </c>
      <c r="L376" s="182">
        <v>0</v>
      </c>
      <c r="M376" s="182">
        <v>0</v>
      </c>
      <c r="N376" s="183">
        <v>0</v>
      </c>
      <c r="O376" s="182">
        <v>0</v>
      </c>
      <c r="P376" s="182">
        <v>0</v>
      </c>
      <c r="Q376" s="182">
        <v>0</v>
      </c>
      <c r="R376" s="182">
        <v>0</v>
      </c>
      <c r="S376" s="182">
        <v>0</v>
      </c>
      <c r="T376" s="183">
        <v>0</v>
      </c>
      <c r="U376" s="181">
        <v>0</v>
      </c>
      <c r="V376" s="182">
        <v>0</v>
      </c>
      <c r="W376" s="182">
        <v>0</v>
      </c>
      <c r="X376" s="182">
        <v>0</v>
      </c>
      <c r="Y376" s="182"/>
      <c r="Z376" s="183"/>
      <c r="AA376" s="181"/>
      <c r="AB376" s="182"/>
      <c r="AC376" s="182"/>
      <c r="AD376" s="182"/>
      <c r="AE376" s="182"/>
      <c r="AF376" s="183"/>
      <c r="AG376" s="181">
        <v>0</v>
      </c>
      <c r="AH376" s="182">
        <v>0</v>
      </c>
      <c r="AI376" s="182">
        <v>0</v>
      </c>
      <c r="AJ376" s="182">
        <v>25</v>
      </c>
      <c r="AK376" s="182">
        <v>0</v>
      </c>
      <c r="AL376" s="183">
        <v>25</v>
      </c>
      <c r="AM376" s="181">
        <v>0</v>
      </c>
      <c r="AN376" s="182">
        <v>0</v>
      </c>
      <c r="AO376" s="182">
        <v>0</v>
      </c>
      <c r="AP376" s="182">
        <v>41</v>
      </c>
      <c r="AQ376" s="182">
        <v>0</v>
      </c>
      <c r="AR376" s="183">
        <v>41</v>
      </c>
      <c r="AS376" s="181">
        <v>0</v>
      </c>
      <c r="AT376" s="182">
        <v>0</v>
      </c>
      <c r="AU376" s="182">
        <v>0</v>
      </c>
      <c r="AV376" s="182">
        <v>86</v>
      </c>
      <c r="AW376" s="182">
        <v>24</v>
      </c>
      <c r="AX376" s="183">
        <v>110</v>
      </c>
      <c r="AY376" s="181">
        <v>0</v>
      </c>
      <c r="AZ376" s="182">
        <v>0</v>
      </c>
      <c r="BA376" s="182">
        <v>0</v>
      </c>
      <c r="BB376" s="182">
        <v>122</v>
      </c>
      <c r="BC376" s="182">
        <v>64</v>
      </c>
      <c r="BD376" s="183">
        <v>186</v>
      </c>
      <c r="BE376" s="184">
        <v>0</v>
      </c>
      <c r="BF376" s="185">
        <v>0</v>
      </c>
      <c r="BG376" s="186"/>
      <c r="BH376" s="184">
        <v>0</v>
      </c>
      <c r="BI376" s="182"/>
      <c r="BJ376" s="185">
        <v>0</v>
      </c>
      <c r="BK376" s="186"/>
      <c r="BL376" s="184">
        <v>0</v>
      </c>
      <c r="BM376" s="185">
        <v>0</v>
      </c>
      <c r="BN376" s="186"/>
      <c r="BO376" s="184">
        <v>187</v>
      </c>
      <c r="BP376" s="185">
        <v>187</v>
      </c>
      <c r="BQ376" s="186"/>
      <c r="BR376" s="184">
        <v>98</v>
      </c>
      <c r="BS376" s="185">
        <v>98</v>
      </c>
      <c r="BT376" s="186"/>
      <c r="BU376" s="184">
        <v>285</v>
      </c>
      <c r="BV376" s="185">
        <v>285</v>
      </c>
      <c r="BW376" s="186"/>
    </row>
    <row r="377" spans="1:75" s="155" customFormat="1" ht="12" x14ac:dyDescent="0.2">
      <c r="A377" s="187" t="s">
        <v>533</v>
      </c>
      <c r="B377" s="180"/>
      <c r="C377" s="181">
        <v>0</v>
      </c>
      <c r="D377" s="182">
        <v>0</v>
      </c>
      <c r="E377" s="182">
        <v>0</v>
      </c>
      <c r="F377" s="182">
        <v>0</v>
      </c>
      <c r="G377" s="182">
        <v>0</v>
      </c>
      <c r="H377" s="183">
        <v>0</v>
      </c>
      <c r="I377" s="181">
        <v>0</v>
      </c>
      <c r="J377" s="182">
        <v>0</v>
      </c>
      <c r="K377" s="182">
        <v>0</v>
      </c>
      <c r="L377" s="182">
        <v>0</v>
      </c>
      <c r="M377" s="182">
        <v>0</v>
      </c>
      <c r="N377" s="183">
        <v>0</v>
      </c>
      <c r="O377" s="182">
        <v>0</v>
      </c>
      <c r="P377" s="182">
        <v>0</v>
      </c>
      <c r="Q377" s="182">
        <v>0</v>
      </c>
      <c r="R377" s="182">
        <v>0</v>
      </c>
      <c r="S377" s="182">
        <v>0</v>
      </c>
      <c r="T377" s="183">
        <v>0</v>
      </c>
      <c r="U377" s="181">
        <v>0</v>
      </c>
      <c r="V377" s="182">
        <v>0</v>
      </c>
      <c r="W377" s="182">
        <v>0</v>
      </c>
      <c r="X377" s="182">
        <v>0</v>
      </c>
      <c r="Y377" s="182">
        <v>48</v>
      </c>
      <c r="Z377" s="183">
        <v>48</v>
      </c>
      <c r="AA377" s="181">
        <v>0</v>
      </c>
      <c r="AB377" s="182">
        <v>0</v>
      </c>
      <c r="AC377" s="182">
        <v>0</v>
      </c>
      <c r="AD377" s="182">
        <v>0</v>
      </c>
      <c r="AE377" s="182">
        <v>53</v>
      </c>
      <c r="AF377" s="183">
        <v>53</v>
      </c>
      <c r="AG377" s="181">
        <v>0</v>
      </c>
      <c r="AH377" s="182">
        <v>0</v>
      </c>
      <c r="AI377" s="182">
        <v>0</v>
      </c>
      <c r="AJ377" s="182">
        <v>0</v>
      </c>
      <c r="AK377" s="182">
        <v>67</v>
      </c>
      <c r="AL377" s="183">
        <v>67</v>
      </c>
      <c r="AM377" s="181">
        <v>0</v>
      </c>
      <c r="AN377" s="182">
        <v>0</v>
      </c>
      <c r="AO377" s="182">
        <v>0</v>
      </c>
      <c r="AP377" s="182">
        <v>0</v>
      </c>
      <c r="AQ377" s="182">
        <v>57</v>
      </c>
      <c r="AR377" s="183">
        <v>57</v>
      </c>
      <c r="AS377" s="181">
        <v>0</v>
      </c>
      <c r="AT377" s="182">
        <v>0</v>
      </c>
      <c r="AU377" s="182">
        <v>0</v>
      </c>
      <c r="AV377" s="182">
        <v>0</v>
      </c>
      <c r="AW377" s="182">
        <v>77</v>
      </c>
      <c r="AX377" s="183">
        <v>77</v>
      </c>
      <c r="AY377" s="181">
        <v>0</v>
      </c>
      <c r="AZ377" s="182">
        <v>0</v>
      </c>
      <c r="BA377" s="182">
        <v>0</v>
      </c>
      <c r="BB377" s="182">
        <v>0</v>
      </c>
      <c r="BC377" s="182">
        <v>76</v>
      </c>
      <c r="BD377" s="183">
        <v>76</v>
      </c>
      <c r="BE377" s="184">
        <v>0</v>
      </c>
      <c r="BF377" s="185">
        <v>0</v>
      </c>
      <c r="BG377" s="186"/>
      <c r="BH377" s="184">
        <v>0</v>
      </c>
      <c r="BI377" s="182"/>
      <c r="BJ377" s="185">
        <v>0</v>
      </c>
      <c r="BK377" s="186"/>
      <c r="BL377" s="184">
        <v>0</v>
      </c>
      <c r="BM377" s="185">
        <v>0</v>
      </c>
      <c r="BN377" s="186"/>
      <c r="BO377" s="184">
        <v>0</v>
      </c>
      <c r="BP377" s="185">
        <v>0</v>
      </c>
      <c r="BQ377" s="186"/>
      <c r="BR377" s="184">
        <v>72</v>
      </c>
      <c r="BS377" s="185">
        <v>72</v>
      </c>
      <c r="BT377" s="186"/>
      <c r="BU377" s="184">
        <v>72</v>
      </c>
      <c r="BV377" s="185">
        <v>72</v>
      </c>
      <c r="BW377" s="186"/>
    </row>
    <row r="378" spans="1:75" s="155" customFormat="1" ht="12" x14ac:dyDescent="0.2">
      <c r="A378" s="187" t="s">
        <v>534</v>
      </c>
      <c r="B378" s="180"/>
      <c r="C378" s="181">
        <v>0</v>
      </c>
      <c r="D378" s="182">
        <v>0</v>
      </c>
      <c r="E378" s="182">
        <v>0</v>
      </c>
      <c r="F378" s="182">
        <v>0</v>
      </c>
      <c r="G378" s="182">
        <v>0</v>
      </c>
      <c r="H378" s="183">
        <v>0</v>
      </c>
      <c r="I378" s="181">
        <v>0</v>
      </c>
      <c r="J378" s="182">
        <v>0</v>
      </c>
      <c r="K378" s="182">
        <v>0</v>
      </c>
      <c r="L378" s="182">
        <v>0</v>
      </c>
      <c r="M378" s="182">
        <v>0</v>
      </c>
      <c r="N378" s="183">
        <v>0</v>
      </c>
      <c r="O378" s="182">
        <v>0</v>
      </c>
      <c r="P378" s="182">
        <v>0</v>
      </c>
      <c r="Q378" s="182">
        <v>0</v>
      </c>
      <c r="R378" s="182">
        <v>0</v>
      </c>
      <c r="S378" s="182">
        <v>0</v>
      </c>
      <c r="T378" s="183">
        <v>0</v>
      </c>
      <c r="U378" s="181">
        <v>0</v>
      </c>
      <c r="V378" s="182">
        <v>0</v>
      </c>
      <c r="W378" s="182">
        <v>0</v>
      </c>
      <c r="X378" s="182">
        <v>0</v>
      </c>
      <c r="Y378" s="182"/>
      <c r="Z378" s="183"/>
      <c r="AA378" s="181"/>
      <c r="AB378" s="182"/>
      <c r="AC378" s="182"/>
      <c r="AD378" s="182"/>
      <c r="AE378" s="182"/>
      <c r="AF378" s="183"/>
      <c r="AG378" s="181">
        <v>0</v>
      </c>
      <c r="AH378" s="182">
        <v>0</v>
      </c>
      <c r="AI378" s="182">
        <v>0</v>
      </c>
      <c r="AJ378" s="182">
        <v>0</v>
      </c>
      <c r="AK378" s="182">
        <v>20</v>
      </c>
      <c r="AL378" s="183">
        <v>20</v>
      </c>
      <c r="AM378" s="181">
        <v>0</v>
      </c>
      <c r="AN378" s="182">
        <v>0</v>
      </c>
      <c r="AO378" s="182">
        <v>0</v>
      </c>
      <c r="AP378" s="182">
        <v>0</v>
      </c>
      <c r="AQ378" s="182">
        <v>39</v>
      </c>
      <c r="AR378" s="183">
        <v>39</v>
      </c>
      <c r="AS378" s="181">
        <v>0</v>
      </c>
      <c r="AT378" s="182">
        <v>0</v>
      </c>
      <c r="AU378" s="182">
        <v>0</v>
      </c>
      <c r="AV378" s="182">
        <v>0</v>
      </c>
      <c r="AW378" s="182">
        <v>41</v>
      </c>
      <c r="AX378" s="183">
        <v>41</v>
      </c>
      <c r="AY378" s="181">
        <v>0</v>
      </c>
      <c r="AZ378" s="182">
        <v>0</v>
      </c>
      <c r="BA378" s="182">
        <v>0</v>
      </c>
      <c r="BB378" s="182">
        <v>0</v>
      </c>
      <c r="BC378" s="182">
        <v>40</v>
      </c>
      <c r="BD378" s="183">
        <v>40</v>
      </c>
      <c r="BE378" s="184">
        <v>0</v>
      </c>
      <c r="BF378" s="185">
        <v>0</v>
      </c>
      <c r="BG378" s="186"/>
      <c r="BH378" s="184">
        <v>0</v>
      </c>
      <c r="BI378" s="182"/>
      <c r="BJ378" s="185">
        <v>0</v>
      </c>
      <c r="BK378" s="186"/>
      <c r="BL378" s="184">
        <v>0</v>
      </c>
      <c r="BM378" s="185">
        <v>0</v>
      </c>
      <c r="BN378" s="186"/>
      <c r="BO378" s="184">
        <v>0</v>
      </c>
      <c r="BP378" s="185">
        <v>0</v>
      </c>
      <c r="BQ378" s="186"/>
      <c r="BR378" s="184">
        <v>38</v>
      </c>
      <c r="BS378" s="185">
        <v>38</v>
      </c>
      <c r="BT378" s="186"/>
      <c r="BU378" s="184">
        <v>38</v>
      </c>
      <c r="BV378" s="185">
        <v>38</v>
      </c>
      <c r="BW378" s="186"/>
    </row>
    <row r="379" spans="1:75" s="155" customFormat="1" ht="12" x14ac:dyDescent="0.2">
      <c r="A379" s="187" t="s">
        <v>535</v>
      </c>
      <c r="B379" s="180"/>
      <c r="C379" s="181">
        <v>0</v>
      </c>
      <c r="D379" s="182">
        <v>0</v>
      </c>
      <c r="E379" s="182">
        <v>0</v>
      </c>
      <c r="F379" s="182">
        <v>0</v>
      </c>
      <c r="G379" s="182">
        <v>0</v>
      </c>
      <c r="H379" s="183">
        <v>0</v>
      </c>
      <c r="I379" s="181">
        <v>0</v>
      </c>
      <c r="J379" s="182">
        <v>0</v>
      </c>
      <c r="K379" s="182">
        <v>0</v>
      </c>
      <c r="L379" s="182">
        <v>0</v>
      </c>
      <c r="M379" s="182">
        <v>0</v>
      </c>
      <c r="N379" s="183">
        <v>0</v>
      </c>
      <c r="O379" s="182">
        <v>0</v>
      </c>
      <c r="P379" s="182">
        <v>0</v>
      </c>
      <c r="Q379" s="182">
        <v>17</v>
      </c>
      <c r="R379" s="182">
        <v>0</v>
      </c>
      <c r="S379" s="182">
        <v>19</v>
      </c>
      <c r="T379" s="183">
        <v>36</v>
      </c>
      <c r="U379" s="181"/>
      <c r="V379" s="182"/>
      <c r="W379" s="182"/>
      <c r="X379" s="182"/>
      <c r="Y379" s="182"/>
      <c r="Z379" s="183"/>
      <c r="AA379" s="181">
        <v>0</v>
      </c>
      <c r="AB379" s="182">
        <v>0</v>
      </c>
      <c r="AC379" s="182">
        <v>0</v>
      </c>
      <c r="AD379" s="182">
        <v>0</v>
      </c>
      <c r="AE379" s="182">
        <v>31</v>
      </c>
      <c r="AF379" s="183">
        <v>31</v>
      </c>
      <c r="AG379" s="181">
        <v>0</v>
      </c>
      <c r="AH379" s="182">
        <v>0</v>
      </c>
      <c r="AI379" s="182">
        <v>0</v>
      </c>
      <c r="AJ379" s="182">
        <v>0</v>
      </c>
      <c r="AK379" s="182">
        <v>37</v>
      </c>
      <c r="AL379" s="183">
        <v>37</v>
      </c>
      <c r="AM379" s="181">
        <v>0</v>
      </c>
      <c r="AN379" s="182">
        <v>0</v>
      </c>
      <c r="AO379" s="182">
        <v>0</v>
      </c>
      <c r="AP379" s="182">
        <v>0</v>
      </c>
      <c r="AQ379" s="182">
        <v>0</v>
      </c>
      <c r="AR379" s="183">
        <v>0</v>
      </c>
      <c r="AS379" s="181">
        <v>0</v>
      </c>
      <c r="AT379" s="182">
        <v>0</v>
      </c>
      <c r="AU379" s="182">
        <v>0</v>
      </c>
      <c r="AV379" s="182">
        <v>0</v>
      </c>
      <c r="AW379" s="182">
        <v>0</v>
      </c>
      <c r="AX379" s="183">
        <v>0</v>
      </c>
      <c r="AY379" s="181">
        <v>0</v>
      </c>
      <c r="AZ379" s="182">
        <v>0</v>
      </c>
      <c r="BA379" s="182">
        <v>0</v>
      </c>
      <c r="BB379" s="182">
        <v>0</v>
      </c>
      <c r="BC379" s="182">
        <v>0</v>
      </c>
      <c r="BD379" s="183">
        <v>0</v>
      </c>
      <c r="BE379" s="184">
        <v>0</v>
      </c>
      <c r="BF379" s="185">
        <v>0</v>
      </c>
      <c r="BG379" s="186"/>
      <c r="BH379" s="184"/>
      <c r="BI379" s="182"/>
      <c r="BJ379" s="185">
        <v>0</v>
      </c>
      <c r="BK379" s="186"/>
      <c r="BL379" s="184"/>
      <c r="BM379" s="185">
        <v>0</v>
      </c>
      <c r="BN379" s="186"/>
      <c r="BO379" s="184"/>
      <c r="BP379" s="185">
        <v>0</v>
      </c>
      <c r="BQ379" s="186"/>
      <c r="BR379" s="184"/>
      <c r="BS379" s="185">
        <v>0</v>
      </c>
      <c r="BT379" s="186"/>
      <c r="BU379" s="184"/>
      <c r="BV379" s="185">
        <v>0</v>
      </c>
      <c r="BW379" s="186"/>
    </row>
    <row r="380" spans="1:75" s="155" customFormat="1" ht="12" x14ac:dyDescent="0.2">
      <c r="A380" s="154" t="s">
        <v>536</v>
      </c>
      <c r="B380" s="180"/>
      <c r="C380" s="181">
        <v>0</v>
      </c>
      <c r="D380" s="182">
        <v>0</v>
      </c>
      <c r="E380" s="182">
        <v>0</v>
      </c>
      <c r="F380" s="182">
        <v>0</v>
      </c>
      <c r="G380" s="182">
        <v>0</v>
      </c>
      <c r="H380" s="183">
        <v>0</v>
      </c>
      <c r="I380" s="181">
        <v>0</v>
      </c>
      <c r="J380" s="182">
        <v>0</v>
      </c>
      <c r="K380" s="182">
        <v>0</v>
      </c>
      <c r="L380" s="182">
        <v>0</v>
      </c>
      <c r="M380" s="182">
        <v>0</v>
      </c>
      <c r="N380" s="183">
        <v>0</v>
      </c>
      <c r="O380" s="182">
        <v>0</v>
      </c>
      <c r="P380" s="182">
        <v>0</v>
      </c>
      <c r="Q380" s="182">
        <v>0</v>
      </c>
      <c r="R380" s="182">
        <v>0</v>
      </c>
      <c r="S380" s="182">
        <v>0</v>
      </c>
      <c r="T380" s="183">
        <v>0</v>
      </c>
      <c r="U380" s="181">
        <v>0</v>
      </c>
      <c r="V380" s="182">
        <v>0</v>
      </c>
      <c r="W380" s="182">
        <v>0</v>
      </c>
      <c r="X380" s="182">
        <v>0</v>
      </c>
      <c r="Y380" s="182">
        <v>69</v>
      </c>
      <c r="Z380" s="183">
        <v>69</v>
      </c>
      <c r="AA380" s="181">
        <v>0</v>
      </c>
      <c r="AB380" s="182">
        <v>0</v>
      </c>
      <c r="AC380" s="182">
        <v>0</v>
      </c>
      <c r="AD380" s="182">
        <v>0</v>
      </c>
      <c r="AE380" s="182">
        <v>76</v>
      </c>
      <c r="AF380" s="183">
        <v>76</v>
      </c>
      <c r="AG380" s="181">
        <v>0</v>
      </c>
      <c r="AH380" s="182">
        <v>0</v>
      </c>
      <c r="AI380" s="182">
        <v>0</v>
      </c>
      <c r="AJ380" s="182">
        <v>0</v>
      </c>
      <c r="AK380" s="182">
        <v>96</v>
      </c>
      <c r="AL380" s="183">
        <v>96</v>
      </c>
      <c r="AM380" s="181">
        <v>0</v>
      </c>
      <c r="AN380" s="182">
        <v>0</v>
      </c>
      <c r="AO380" s="182">
        <v>0</v>
      </c>
      <c r="AP380" s="182">
        <v>0</v>
      </c>
      <c r="AQ380" s="182">
        <v>103</v>
      </c>
      <c r="AR380" s="183">
        <v>103</v>
      </c>
      <c r="AS380" s="181">
        <v>0</v>
      </c>
      <c r="AT380" s="182">
        <v>0</v>
      </c>
      <c r="AU380" s="182">
        <v>0</v>
      </c>
      <c r="AV380" s="182">
        <v>23</v>
      </c>
      <c r="AW380" s="182">
        <v>124</v>
      </c>
      <c r="AX380" s="183">
        <v>147</v>
      </c>
      <c r="AY380" s="181">
        <v>0</v>
      </c>
      <c r="AZ380" s="182">
        <v>0</v>
      </c>
      <c r="BA380" s="182">
        <v>0</v>
      </c>
      <c r="BB380" s="182">
        <v>0</v>
      </c>
      <c r="BC380" s="182">
        <v>0</v>
      </c>
      <c r="BD380" s="183">
        <v>0</v>
      </c>
      <c r="BE380" s="184">
        <v>0</v>
      </c>
      <c r="BF380" s="185">
        <v>0</v>
      </c>
      <c r="BG380" s="186"/>
      <c r="BH380" s="184"/>
      <c r="BI380" s="182"/>
      <c r="BJ380" s="185">
        <v>0</v>
      </c>
      <c r="BK380" s="186"/>
      <c r="BL380" s="184"/>
      <c r="BM380" s="185">
        <v>0</v>
      </c>
      <c r="BN380" s="186"/>
      <c r="BO380" s="184"/>
      <c r="BP380" s="185">
        <v>0</v>
      </c>
      <c r="BQ380" s="186"/>
      <c r="BR380" s="184"/>
      <c r="BS380" s="185">
        <v>0</v>
      </c>
      <c r="BT380" s="186"/>
      <c r="BU380" s="184"/>
      <c r="BV380" s="185">
        <v>0</v>
      </c>
      <c r="BW380" s="186"/>
    </row>
    <row r="381" spans="1:75" s="155" customFormat="1" ht="12" x14ac:dyDescent="0.2">
      <c r="A381" s="154" t="s">
        <v>537</v>
      </c>
      <c r="B381" s="180"/>
      <c r="C381" s="181">
        <v>0</v>
      </c>
      <c r="D381" s="182">
        <v>0</v>
      </c>
      <c r="E381" s="182">
        <v>0</v>
      </c>
      <c r="F381" s="182">
        <v>0</v>
      </c>
      <c r="G381" s="182">
        <v>0</v>
      </c>
      <c r="H381" s="183">
        <v>0</v>
      </c>
      <c r="I381" s="181">
        <v>0</v>
      </c>
      <c r="J381" s="182">
        <v>0</v>
      </c>
      <c r="K381" s="182">
        <v>0</v>
      </c>
      <c r="L381" s="182">
        <v>0</v>
      </c>
      <c r="M381" s="182">
        <v>0</v>
      </c>
      <c r="N381" s="183">
        <v>0</v>
      </c>
      <c r="O381" s="182">
        <v>0</v>
      </c>
      <c r="P381" s="182">
        <v>0</v>
      </c>
      <c r="Q381" s="182">
        <v>0</v>
      </c>
      <c r="R381" s="182">
        <v>0</v>
      </c>
      <c r="S381" s="182">
        <v>0</v>
      </c>
      <c r="T381" s="183">
        <v>0</v>
      </c>
      <c r="U381" s="181">
        <v>0</v>
      </c>
      <c r="V381" s="182">
        <v>0</v>
      </c>
      <c r="W381" s="182">
        <v>0</v>
      </c>
      <c r="X381" s="182">
        <v>0</v>
      </c>
      <c r="Y381" s="182">
        <v>0</v>
      </c>
      <c r="Z381" s="183">
        <v>0</v>
      </c>
      <c r="AA381" s="181">
        <v>0</v>
      </c>
      <c r="AB381" s="182">
        <v>0</v>
      </c>
      <c r="AC381" s="182">
        <v>0</v>
      </c>
      <c r="AD381" s="182">
        <v>0</v>
      </c>
      <c r="AE381" s="182">
        <v>0</v>
      </c>
      <c r="AF381" s="183">
        <v>0</v>
      </c>
      <c r="AG381" s="181">
        <v>0</v>
      </c>
      <c r="AH381" s="182">
        <v>0</v>
      </c>
      <c r="AI381" s="182">
        <v>0</v>
      </c>
      <c r="AJ381" s="182">
        <v>0</v>
      </c>
      <c r="AK381" s="182">
        <v>0</v>
      </c>
      <c r="AL381" s="183">
        <v>0</v>
      </c>
      <c r="AM381" s="181">
        <v>0</v>
      </c>
      <c r="AN381" s="182">
        <v>0</v>
      </c>
      <c r="AO381" s="182">
        <v>0</v>
      </c>
      <c r="AP381" s="182">
        <v>17</v>
      </c>
      <c r="AQ381" s="182">
        <v>0</v>
      </c>
      <c r="AR381" s="183">
        <v>17</v>
      </c>
      <c r="AS381" s="181">
        <v>0</v>
      </c>
      <c r="AT381" s="182">
        <v>0</v>
      </c>
      <c r="AU381" s="182">
        <v>0</v>
      </c>
      <c r="AV381" s="182">
        <v>0</v>
      </c>
      <c r="AW381" s="182">
        <v>0</v>
      </c>
      <c r="AX381" s="183">
        <v>0</v>
      </c>
      <c r="AY381" s="181">
        <v>0</v>
      </c>
      <c r="AZ381" s="182">
        <v>0</v>
      </c>
      <c r="BA381" s="182">
        <v>0</v>
      </c>
      <c r="BB381" s="182">
        <v>17</v>
      </c>
      <c r="BC381" s="182">
        <v>150</v>
      </c>
      <c r="BD381" s="183">
        <v>167</v>
      </c>
      <c r="BE381" s="184">
        <v>0</v>
      </c>
      <c r="BF381" s="185">
        <v>0</v>
      </c>
      <c r="BG381" s="186"/>
      <c r="BH381" s="184">
        <v>0</v>
      </c>
      <c r="BI381" s="182"/>
      <c r="BJ381" s="185">
        <v>0</v>
      </c>
      <c r="BK381" s="186"/>
      <c r="BL381" s="184">
        <v>0</v>
      </c>
      <c r="BM381" s="185">
        <v>0</v>
      </c>
      <c r="BN381" s="186"/>
      <c r="BO381" s="184">
        <v>17</v>
      </c>
      <c r="BP381" s="185">
        <v>17</v>
      </c>
      <c r="BQ381" s="186"/>
      <c r="BR381" s="184">
        <v>119</v>
      </c>
      <c r="BS381" s="185">
        <v>119</v>
      </c>
      <c r="BT381" s="186"/>
      <c r="BU381" s="184">
        <v>136</v>
      </c>
      <c r="BV381" s="185">
        <v>136</v>
      </c>
      <c r="BW381" s="186"/>
    </row>
    <row r="382" spans="1:75" s="155" customFormat="1" ht="12" x14ac:dyDescent="0.2">
      <c r="A382" s="187" t="s">
        <v>538</v>
      </c>
      <c r="B382" s="180"/>
      <c r="C382" s="181">
        <v>0</v>
      </c>
      <c r="D382" s="182">
        <v>0</v>
      </c>
      <c r="E382" s="182">
        <v>0</v>
      </c>
      <c r="F382" s="182">
        <v>0</v>
      </c>
      <c r="G382" s="182">
        <v>0</v>
      </c>
      <c r="H382" s="183">
        <v>0</v>
      </c>
      <c r="I382" s="181">
        <v>0</v>
      </c>
      <c r="J382" s="182">
        <v>0</v>
      </c>
      <c r="K382" s="182">
        <v>0</v>
      </c>
      <c r="L382" s="182">
        <v>0</v>
      </c>
      <c r="M382" s="182">
        <v>0</v>
      </c>
      <c r="N382" s="183">
        <v>0</v>
      </c>
      <c r="O382" s="182">
        <v>0</v>
      </c>
      <c r="P382" s="182">
        <v>0</v>
      </c>
      <c r="Q382" s="182">
        <v>0</v>
      </c>
      <c r="R382" s="182">
        <v>0</v>
      </c>
      <c r="S382" s="182">
        <v>0</v>
      </c>
      <c r="T382" s="183">
        <v>0</v>
      </c>
      <c r="U382" s="181">
        <v>0</v>
      </c>
      <c r="V382" s="182">
        <v>0</v>
      </c>
      <c r="W382" s="182">
        <v>6</v>
      </c>
      <c r="X382" s="182">
        <v>0</v>
      </c>
      <c r="Y382" s="182">
        <v>0</v>
      </c>
      <c r="Z382" s="183">
        <v>6</v>
      </c>
      <c r="AA382" s="181">
        <v>0</v>
      </c>
      <c r="AB382" s="182">
        <v>0</v>
      </c>
      <c r="AC382" s="182">
        <v>0</v>
      </c>
      <c r="AD382" s="182">
        <v>0</v>
      </c>
      <c r="AE382" s="182">
        <v>0</v>
      </c>
      <c r="AF382" s="183">
        <v>0</v>
      </c>
      <c r="AG382" s="181">
        <v>0</v>
      </c>
      <c r="AH382" s="182">
        <v>0</v>
      </c>
      <c r="AI382" s="182">
        <v>0</v>
      </c>
      <c r="AJ382" s="182">
        <v>0</v>
      </c>
      <c r="AK382" s="182">
        <v>0</v>
      </c>
      <c r="AL382" s="183">
        <v>0</v>
      </c>
      <c r="AM382" s="181">
        <v>0</v>
      </c>
      <c r="AN382" s="182">
        <v>0</v>
      </c>
      <c r="AO382" s="182">
        <v>0</v>
      </c>
      <c r="AP382" s="182">
        <v>0</v>
      </c>
      <c r="AQ382" s="182">
        <v>0</v>
      </c>
      <c r="AR382" s="183">
        <v>0</v>
      </c>
      <c r="AS382" s="181">
        <v>0</v>
      </c>
      <c r="AT382" s="182">
        <v>0</v>
      </c>
      <c r="AU382" s="182">
        <v>0</v>
      </c>
      <c r="AV382" s="182">
        <v>0</v>
      </c>
      <c r="AW382" s="182">
        <v>0</v>
      </c>
      <c r="AX382" s="183">
        <v>0</v>
      </c>
      <c r="AY382" s="181">
        <v>0</v>
      </c>
      <c r="AZ382" s="182">
        <v>0</v>
      </c>
      <c r="BA382" s="182">
        <v>0</v>
      </c>
      <c r="BB382" s="182">
        <v>0</v>
      </c>
      <c r="BC382" s="182">
        <v>0</v>
      </c>
      <c r="BD382" s="183">
        <v>0</v>
      </c>
      <c r="BE382" s="184">
        <v>0</v>
      </c>
      <c r="BF382" s="185">
        <v>0</v>
      </c>
      <c r="BG382" s="186"/>
      <c r="BH382" s="184"/>
      <c r="BI382" s="182"/>
      <c r="BJ382" s="185">
        <v>0</v>
      </c>
      <c r="BK382" s="186"/>
      <c r="BL382" s="184"/>
      <c r="BM382" s="185">
        <v>0</v>
      </c>
      <c r="BN382" s="186"/>
      <c r="BO382" s="184"/>
      <c r="BP382" s="185">
        <v>0</v>
      </c>
      <c r="BQ382" s="186"/>
      <c r="BR382" s="184"/>
      <c r="BS382" s="185">
        <v>0</v>
      </c>
      <c r="BT382" s="186"/>
      <c r="BU382" s="184"/>
      <c r="BV382" s="185">
        <v>0</v>
      </c>
      <c r="BW382" s="186"/>
    </row>
    <row r="383" spans="1:75" s="155" customFormat="1" ht="12" x14ac:dyDescent="0.2">
      <c r="A383" s="187" t="s">
        <v>539</v>
      </c>
      <c r="B383" s="180"/>
      <c r="C383" s="181">
        <v>0</v>
      </c>
      <c r="D383" s="182">
        <v>0</v>
      </c>
      <c r="E383" s="182">
        <v>0</v>
      </c>
      <c r="F383" s="182">
        <v>0</v>
      </c>
      <c r="G383" s="182">
        <v>0</v>
      </c>
      <c r="H383" s="183">
        <v>0</v>
      </c>
      <c r="I383" s="181">
        <v>0</v>
      </c>
      <c r="J383" s="182">
        <v>0</v>
      </c>
      <c r="K383" s="182">
        <v>0</v>
      </c>
      <c r="L383" s="182">
        <v>0</v>
      </c>
      <c r="M383" s="182">
        <v>0</v>
      </c>
      <c r="N383" s="183">
        <v>0</v>
      </c>
      <c r="O383" s="182">
        <v>0</v>
      </c>
      <c r="P383" s="182">
        <v>0</v>
      </c>
      <c r="Q383" s="182">
        <v>0</v>
      </c>
      <c r="R383" s="182">
        <v>0</v>
      </c>
      <c r="S383" s="182">
        <v>0</v>
      </c>
      <c r="T383" s="183">
        <v>0</v>
      </c>
      <c r="U383" s="181">
        <v>0</v>
      </c>
      <c r="V383" s="182">
        <v>0</v>
      </c>
      <c r="W383" s="182">
        <v>0</v>
      </c>
      <c r="X383" s="182">
        <v>0</v>
      </c>
      <c r="Y383" s="182">
        <v>0</v>
      </c>
      <c r="Z383" s="183">
        <v>0</v>
      </c>
      <c r="AA383" s="181">
        <v>0</v>
      </c>
      <c r="AB383" s="182">
        <v>0</v>
      </c>
      <c r="AC383" s="182">
        <v>0</v>
      </c>
      <c r="AD383" s="182">
        <v>0</v>
      </c>
      <c r="AE383" s="182">
        <v>0</v>
      </c>
      <c r="AF383" s="183">
        <v>0</v>
      </c>
      <c r="AG383" s="181">
        <v>0</v>
      </c>
      <c r="AH383" s="182">
        <v>0</v>
      </c>
      <c r="AI383" s="182">
        <v>0</v>
      </c>
      <c r="AJ383" s="182">
        <v>0</v>
      </c>
      <c r="AK383" s="182">
        <v>0</v>
      </c>
      <c r="AL383" s="183">
        <v>0</v>
      </c>
      <c r="AM383" s="181">
        <v>0</v>
      </c>
      <c r="AN383" s="182">
        <v>0</v>
      </c>
      <c r="AO383" s="182">
        <v>0</v>
      </c>
      <c r="AP383" s="182">
        <v>0</v>
      </c>
      <c r="AQ383" s="182">
        <v>0</v>
      </c>
      <c r="AR383" s="183">
        <v>0</v>
      </c>
      <c r="AS383" s="181">
        <v>0</v>
      </c>
      <c r="AT383" s="182">
        <v>0</v>
      </c>
      <c r="AU383" s="182">
        <v>0</v>
      </c>
      <c r="AV383" s="182">
        <v>0</v>
      </c>
      <c r="AW383" s="182">
        <v>26</v>
      </c>
      <c r="AX383" s="183">
        <v>26</v>
      </c>
      <c r="AY383" s="181">
        <v>0</v>
      </c>
      <c r="AZ383" s="182">
        <v>0</v>
      </c>
      <c r="BA383" s="182">
        <v>0</v>
      </c>
      <c r="BB383" s="182">
        <v>0</v>
      </c>
      <c r="BC383" s="182">
        <v>38</v>
      </c>
      <c r="BD383" s="183">
        <v>38</v>
      </c>
      <c r="BE383" s="184">
        <v>0</v>
      </c>
      <c r="BF383" s="185">
        <v>0</v>
      </c>
      <c r="BG383" s="186"/>
      <c r="BH383" s="184">
        <v>0</v>
      </c>
      <c r="BI383" s="182"/>
      <c r="BJ383" s="185">
        <v>0</v>
      </c>
      <c r="BK383" s="186"/>
      <c r="BL383" s="184">
        <v>0</v>
      </c>
      <c r="BM383" s="185">
        <v>0</v>
      </c>
      <c r="BN383" s="186"/>
      <c r="BO383" s="184">
        <v>0</v>
      </c>
      <c r="BP383" s="185">
        <v>0</v>
      </c>
      <c r="BQ383" s="186"/>
      <c r="BR383" s="184">
        <v>29</v>
      </c>
      <c r="BS383" s="185">
        <v>29</v>
      </c>
      <c r="BT383" s="186"/>
      <c r="BU383" s="184">
        <v>29</v>
      </c>
      <c r="BV383" s="185">
        <v>29</v>
      </c>
      <c r="BW383" s="186"/>
    </row>
    <row r="384" spans="1:75" s="155" customFormat="1" ht="12" x14ac:dyDescent="0.2">
      <c r="A384" s="187" t="s">
        <v>540</v>
      </c>
      <c r="B384" s="180"/>
      <c r="C384" s="181">
        <v>0</v>
      </c>
      <c r="D384" s="182">
        <v>0</v>
      </c>
      <c r="E384" s="182">
        <v>0</v>
      </c>
      <c r="F384" s="182">
        <v>0</v>
      </c>
      <c r="G384" s="182">
        <v>0</v>
      </c>
      <c r="H384" s="183">
        <v>0</v>
      </c>
      <c r="I384" s="181">
        <v>0</v>
      </c>
      <c r="J384" s="182">
        <v>0</v>
      </c>
      <c r="K384" s="182">
        <v>0</v>
      </c>
      <c r="L384" s="182">
        <v>0</v>
      </c>
      <c r="M384" s="182">
        <v>0</v>
      </c>
      <c r="N384" s="183">
        <v>0</v>
      </c>
      <c r="O384" s="182">
        <v>0</v>
      </c>
      <c r="P384" s="182">
        <v>0</v>
      </c>
      <c r="Q384" s="182">
        <v>0</v>
      </c>
      <c r="R384" s="182">
        <v>0</v>
      </c>
      <c r="S384" s="182">
        <v>0</v>
      </c>
      <c r="T384" s="183">
        <v>0</v>
      </c>
      <c r="U384" s="181">
        <v>0</v>
      </c>
      <c r="V384" s="182">
        <v>0</v>
      </c>
      <c r="W384" s="182">
        <v>0</v>
      </c>
      <c r="X384" s="182">
        <v>0</v>
      </c>
      <c r="Y384" s="182">
        <v>0</v>
      </c>
      <c r="Z384" s="183">
        <v>0</v>
      </c>
      <c r="AA384" s="181">
        <v>0</v>
      </c>
      <c r="AB384" s="182">
        <v>0</v>
      </c>
      <c r="AC384" s="182">
        <v>0</v>
      </c>
      <c r="AD384" s="182">
        <v>0</v>
      </c>
      <c r="AE384" s="182">
        <v>25</v>
      </c>
      <c r="AF384" s="183">
        <v>25</v>
      </c>
      <c r="AG384" s="181">
        <v>0</v>
      </c>
      <c r="AH384" s="182">
        <v>0</v>
      </c>
      <c r="AI384" s="182">
        <v>0</v>
      </c>
      <c r="AJ384" s="182">
        <v>0</v>
      </c>
      <c r="AK384" s="182">
        <v>21</v>
      </c>
      <c r="AL384" s="183">
        <v>21</v>
      </c>
      <c r="AM384" s="181">
        <v>0</v>
      </c>
      <c r="AN384" s="182">
        <v>0</v>
      </c>
      <c r="AO384" s="182">
        <v>0</v>
      </c>
      <c r="AP384" s="182">
        <v>0</v>
      </c>
      <c r="AQ384" s="182">
        <v>21</v>
      </c>
      <c r="AR384" s="183">
        <v>21</v>
      </c>
      <c r="AS384" s="181">
        <v>0</v>
      </c>
      <c r="AT384" s="182">
        <v>0</v>
      </c>
      <c r="AU384" s="182">
        <v>0</v>
      </c>
      <c r="AV384" s="182">
        <v>0</v>
      </c>
      <c r="AW384" s="182">
        <v>23</v>
      </c>
      <c r="AX384" s="183">
        <v>23</v>
      </c>
      <c r="AY384" s="181">
        <v>0</v>
      </c>
      <c r="AZ384" s="182">
        <v>0</v>
      </c>
      <c r="BA384" s="182">
        <v>0</v>
      </c>
      <c r="BB384" s="182">
        <v>0</v>
      </c>
      <c r="BC384" s="182">
        <v>0</v>
      </c>
      <c r="BD384" s="183">
        <v>0</v>
      </c>
      <c r="BE384" s="184">
        <v>0</v>
      </c>
      <c r="BF384" s="185">
        <v>0</v>
      </c>
      <c r="BG384" s="186"/>
      <c r="BH384" s="184"/>
      <c r="BI384" s="182"/>
      <c r="BJ384" s="185">
        <v>0</v>
      </c>
      <c r="BK384" s="186"/>
      <c r="BL384" s="184"/>
      <c r="BM384" s="185">
        <v>0</v>
      </c>
      <c r="BN384" s="186"/>
      <c r="BO384" s="184"/>
      <c r="BP384" s="185">
        <v>0</v>
      </c>
      <c r="BQ384" s="186"/>
      <c r="BR384" s="184"/>
      <c r="BS384" s="185">
        <v>0</v>
      </c>
      <c r="BT384" s="186"/>
      <c r="BU384" s="184"/>
      <c r="BV384" s="185">
        <v>0</v>
      </c>
      <c r="BW384" s="186"/>
    </row>
    <row r="385" spans="1:75" s="155" customFormat="1" ht="12" x14ac:dyDescent="0.2">
      <c r="A385" s="187" t="s">
        <v>541</v>
      </c>
      <c r="B385" s="180"/>
      <c r="C385" s="181">
        <v>0</v>
      </c>
      <c r="D385" s="182">
        <v>0</v>
      </c>
      <c r="E385" s="182">
        <v>0</v>
      </c>
      <c r="F385" s="182">
        <v>0</v>
      </c>
      <c r="G385" s="182">
        <v>0</v>
      </c>
      <c r="H385" s="183">
        <v>0</v>
      </c>
      <c r="I385" s="181">
        <v>0</v>
      </c>
      <c r="J385" s="182">
        <v>0</v>
      </c>
      <c r="K385" s="182">
        <v>0</v>
      </c>
      <c r="L385" s="182">
        <v>0</v>
      </c>
      <c r="M385" s="182">
        <v>0</v>
      </c>
      <c r="N385" s="183">
        <v>0</v>
      </c>
      <c r="O385" s="182">
        <v>0</v>
      </c>
      <c r="P385" s="182">
        <v>0</v>
      </c>
      <c r="Q385" s="182">
        <v>0</v>
      </c>
      <c r="R385" s="182">
        <v>0</v>
      </c>
      <c r="S385" s="182">
        <v>0</v>
      </c>
      <c r="T385" s="183">
        <v>0</v>
      </c>
      <c r="U385" s="181">
        <v>0</v>
      </c>
      <c r="V385" s="182">
        <v>0</v>
      </c>
      <c r="W385" s="182">
        <v>0</v>
      </c>
      <c r="X385" s="182">
        <v>0</v>
      </c>
      <c r="Y385" s="182">
        <v>0</v>
      </c>
      <c r="Z385" s="183">
        <v>0</v>
      </c>
      <c r="AA385" s="181">
        <v>0</v>
      </c>
      <c r="AB385" s="182">
        <v>0</v>
      </c>
      <c r="AC385" s="182">
        <v>0</v>
      </c>
      <c r="AD385" s="182">
        <v>0</v>
      </c>
      <c r="AE385" s="182">
        <v>2</v>
      </c>
      <c r="AF385" s="183">
        <v>2</v>
      </c>
      <c r="AG385" s="181">
        <v>0</v>
      </c>
      <c r="AH385" s="182">
        <v>0</v>
      </c>
      <c r="AI385" s="182">
        <v>0</v>
      </c>
      <c r="AJ385" s="182">
        <v>0</v>
      </c>
      <c r="AK385" s="182">
        <v>0</v>
      </c>
      <c r="AL385" s="183">
        <v>0</v>
      </c>
      <c r="AM385" s="181">
        <v>0</v>
      </c>
      <c r="AN385" s="182">
        <v>0</v>
      </c>
      <c r="AO385" s="182">
        <v>0</v>
      </c>
      <c r="AP385" s="182">
        <v>0</v>
      </c>
      <c r="AQ385" s="182">
        <v>0</v>
      </c>
      <c r="AR385" s="183">
        <v>0</v>
      </c>
      <c r="AS385" s="181">
        <v>0</v>
      </c>
      <c r="AT385" s="182">
        <v>0</v>
      </c>
      <c r="AU385" s="182">
        <v>0</v>
      </c>
      <c r="AV385" s="182">
        <v>0</v>
      </c>
      <c r="AW385" s="182">
        <v>0</v>
      </c>
      <c r="AX385" s="183">
        <v>0</v>
      </c>
      <c r="AY385" s="181">
        <v>0</v>
      </c>
      <c r="AZ385" s="182">
        <v>0</v>
      </c>
      <c r="BA385" s="182">
        <v>0</v>
      </c>
      <c r="BB385" s="182">
        <v>0</v>
      </c>
      <c r="BC385" s="182">
        <v>0</v>
      </c>
      <c r="BD385" s="183">
        <v>0</v>
      </c>
      <c r="BE385" s="184">
        <v>0</v>
      </c>
      <c r="BF385" s="185">
        <v>0</v>
      </c>
      <c r="BG385" s="186"/>
      <c r="BH385" s="184"/>
      <c r="BI385" s="182"/>
      <c r="BJ385" s="185">
        <v>0</v>
      </c>
      <c r="BK385" s="186"/>
      <c r="BL385" s="184"/>
      <c r="BM385" s="185">
        <v>0</v>
      </c>
      <c r="BN385" s="186"/>
      <c r="BO385" s="184"/>
      <c r="BP385" s="185">
        <v>0</v>
      </c>
      <c r="BQ385" s="186"/>
      <c r="BR385" s="184"/>
      <c r="BS385" s="185">
        <v>0</v>
      </c>
      <c r="BT385" s="186"/>
      <c r="BU385" s="184"/>
      <c r="BV385" s="185">
        <v>0</v>
      </c>
      <c r="BW385" s="186"/>
    </row>
    <row r="386" spans="1:75" s="155" customFormat="1" ht="12" x14ac:dyDescent="0.2">
      <c r="A386" s="187" t="s">
        <v>542</v>
      </c>
      <c r="B386" s="180"/>
      <c r="C386" s="181">
        <v>0</v>
      </c>
      <c r="D386" s="182">
        <v>0</v>
      </c>
      <c r="E386" s="182">
        <v>0</v>
      </c>
      <c r="F386" s="182">
        <v>0</v>
      </c>
      <c r="G386" s="182">
        <v>0</v>
      </c>
      <c r="H386" s="183">
        <v>0</v>
      </c>
      <c r="I386" s="181">
        <v>0</v>
      </c>
      <c r="J386" s="182">
        <v>0</v>
      </c>
      <c r="K386" s="182">
        <v>0</v>
      </c>
      <c r="L386" s="182">
        <v>0</v>
      </c>
      <c r="M386" s="182">
        <v>0</v>
      </c>
      <c r="N386" s="183">
        <v>0</v>
      </c>
      <c r="O386" s="182">
        <v>0</v>
      </c>
      <c r="P386" s="182">
        <v>0</v>
      </c>
      <c r="Q386" s="182">
        <v>0</v>
      </c>
      <c r="R386" s="182">
        <v>0</v>
      </c>
      <c r="S386" s="182">
        <v>0</v>
      </c>
      <c r="T386" s="183">
        <v>0</v>
      </c>
      <c r="U386" s="181">
        <v>0</v>
      </c>
      <c r="V386" s="182">
        <v>0</v>
      </c>
      <c r="W386" s="182">
        <v>0</v>
      </c>
      <c r="X386" s="182">
        <v>0</v>
      </c>
      <c r="Y386" s="182">
        <v>0</v>
      </c>
      <c r="Z386" s="183">
        <v>0</v>
      </c>
      <c r="AA386" s="181">
        <v>0</v>
      </c>
      <c r="AB386" s="182">
        <v>0</v>
      </c>
      <c r="AC386" s="182">
        <v>0</v>
      </c>
      <c r="AD386" s="182">
        <v>0</v>
      </c>
      <c r="AE386" s="182">
        <v>0</v>
      </c>
      <c r="AF386" s="183">
        <v>2</v>
      </c>
      <c r="AG386" s="181">
        <v>0</v>
      </c>
      <c r="AH386" s="182">
        <v>0</v>
      </c>
      <c r="AI386" s="182">
        <v>0</v>
      </c>
      <c r="AJ386" s="182">
        <v>0</v>
      </c>
      <c r="AK386" s="182">
        <v>0</v>
      </c>
      <c r="AL386" s="183">
        <v>0</v>
      </c>
      <c r="AM386" s="181">
        <v>0</v>
      </c>
      <c r="AN386" s="182">
        <v>0</v>
      </c>
      <c r="AO386" s="182">
        <v>0</v>
      </c>
      <c r="AP386" s="182">
        <v>0</v>
      </c>
      <c r="AQ386" s="182">
        <v>0</v>
      </c>
      <c r="AR386" s="183">
        <v>0</v>
      </c>
      <c r="AS386" s="181">
        <v>0</v>
      </c>
      <c r="AT386" s="182">
        <v>0</v>
      </c>
      <c r="AU386" s="182">
        <v>0</v>
      </c>
      <c r="AV386" s="182">
        <v>0</v>
      </c>
      <c r="AW386" s="182">
        <v>0</v>
      </c>
      <c r="AX386" s="183">
        <v>0</v>
      </c>
      <c r="AY386" s="181">
        <v>0</v>
      </c>
      <c r="AZ386" s="182">
        <v>0</v>
      </c>
      <c r="BA386" s="182">
        <v>0</v>
      </c>
      <c r="BB386" s="182">
        <v>0</v>
      </c>
      <c r="BC386" s="182">
        <v>0</v>
      </c>
      <c r="BD386" s="183">
        <v>0</v>
      </c>
      <c r="BE386" s="184">
        <v>0</v>
      </c>
      <c r="BF386" s="185">
        <v>0</v>
      </c>
      <c r="BG386" s="186"/>
      <c r="BH386" s="184"/>
      <c r="BI386" s="182"/>
      <c r="BJ386" s="185">
        <v>0</v>
      </c>
      <c r="BK386" s="186"/>
      <c r="BL386" s="184"/>
      <c r="BM386" s="185">
        <v>0</v>
      </c>
      <c r="BN386" s="186"/>
      <c r="BO386" s="184"/>
      <c r="BP386" s="185">
        <v>0</v>
      </c>
      <c r="BQ386" s="186"/>
      <c r="BR386" s="184"/>
      <c r="BS386" s="185">
        <v>0</v>
      </c>
      <c r="BT386" s="186"/>
      <c r="BU386" s="184"/>
      <c r="BV386" s="185">
        <v>0</v>
      </c>
      <c r="BW386" s="186"/>
    </row>
    <row r="387" spans="1:75" s="155" customFormat="1" ht="12" x14ac:dyDescent="0.2">
      <c r="A387" s="187" t="s">
        <v>543</v>
      </c>
      <c r="B387" s="180"/>
      <c r="C387" s="181">
        <v>0</v>
      </c>
      <c r="D387" s="182">
        <v>0</v>
      </c>
      <c r="E387" s="182">
        <v>0</v>
      </c>
      <c r="F387" s="182">
        <v>0</v>
      </c>
      <c r="G387" s="182">
        <v>0</v>
      </c>
      <c r="H387" s="183">
        <v>0</v>
      </c>
      <c r="I387" s="181">
        <v>0</v>
      </c>
      <c r="J387" s="182">
        <v>0</v>
      </c>
      <c r="K387" s="182">
        <v>0</v>
      </c>
      <c r="L387" s="182">
        <v>0</v>
      </c>
      <c r="M387" s="182">
        <v>0</v>
      </c>
      <c r="N387" s="183">
        <v>0</v>
      </c>
      <c r="O387" s="182">
        <v>0</v>
      </c>
      <c r="P387" s="182">
        <v>0</v>
      </c>
      <c r="Q387" s="182">
        <v>4</v>
      </c>
      <c r="R387" s="182">
        <v>0</v>
      </c>
      <c r="S387" s="182">
        <v>33</v>
      </c>
      <c r="T387" s="183">
        <v>37</v>
      </c>
      <c r="U387" s="181">
        <v>0</v>
      </c>
      <c r="V387" s="182">
        <v>0</v>
      </c>
      <c r="W387" s="182">
        <v>0</v>
      </c>
      <c r="X387" s="182">
        <v>3</v>
      </c>
      <c r="Y387" s="182">
        <v>44</v>
      </c>
      <c r="Z387" s="183">
        <v>47</v>
      </c>
      <c r="AA387" s="181">
        <v>0</v>
      </c>
      <c r="AB387" s="182">
        <v>0</v>
      </c>
      <c r="AC387" s="182">
        <v>0</v>
      </c>
      <c r="AD387" s="182">
        <v>0</v>
      </c>
      <c r="AE387" s="182">
        <v>47</v>
      </c>
      <c r="AF387" s="183">
        <v>47</v>
      </c>
      <c r="AG387" s="181">
        <v>0</v>
      </c>
      <c r="AH387" s="182">
        <v>0</v>
      </c>
      <c r="AI387" s="182">
        <v>0</v>
      </c>
      <c r="AJ387" s="182">
        <v>0</v>
      </c>
      <c r="AK387" s="182">
        <v>55</v>
      </c>
      <c r="AL387" s="183">
        <v>55</v>
      </c>
      <c r="AM387" s="181">
        <v>0</v>
      </c>
      <c r="AN387" s="182">
        <v>0</v>
      </c>
      <c r="AO387" s="182">
        <v>0</v>
      </c>
      <c r="AP387" s="182">
        <v>0</v>
      </c>
      <c r="AQ387" s="182">
        <v>45</v>
      </c>
      <c r="AR387" s="183">
        <v>45</v>
      </c>
      <c r="AS387" s="181">
        <v>0</v>
      </c>
      <c r="AT387" s="182">
        <v>0</v>
      </c>
      <c r="AU387" s="182">
        <v>0</v>
      </c>
      <c r="AV387" s="182">
        <v>1</v>
      </c>
      <c r="AW387" s="182">
        <v>52</v>
      </c>
      <c r="AX387" s="183">
        <v>53</v>
      </c>
      <c r="AY387" s="181">
        <v>0</v>
      </c>
      <c r="AZ387" s="182">
        <v>0</v>
      </c>
      <c r="BA387" s="182">
        <v>0</v>
      </c>
      <c r="BB387" s="182">
        <v>0</v>
      </c>
      <c r="BC387" s="182">
        <v>48</v>
      </c>
      <c r="BD387" s="183">
        <v>48</v>
      </c>
      <c r="BE387" s="184">
        <v>0</v>
      </c>
      <c r="BF387" s="185">
        <v>0</v>
      </c>
      <c r="BG387" s="186"/>
      <c r="BH387" s="184">
        <v>0</v>
      </c>
      <c r="BI387" s="182"/>
      <c r="BJ387" s="185">
        <v>0</v>
      </c>
      <c r="BK387" s="186"/>
      <c r="BL387" s="184">
        <v>0</v>
      </c>
      <c r="BM387" s="185">
        <v>0</v>
      </c>
      <c r="BN387" s="186"/>
      <c r="BO387" s="184">
        <v>0</v>
      </c>
      <c r="BP387" s="185">
        <v>0</v>
      </c>
      <c r="BQ387" s="186"/>
      <c r="BR387" s="184">
        <v>53</v>
      </c>
      <c r="BS387" s="185">
        <v>53</v>
      </c>
      <c r="BT387" s="186"/>
      <c r="BU387" s="184">
        <v>53</v>
      </c>
      <c r="BV387" s="185">
        <v>53</v>
      </c>
      <c r="BW387" s="186"/>
    </row>
    <row r="388" spans="1:75" s="155" customFormat="1" ht="12" x14ac:dyDescent="0.2">
      <c r="A388" s="187" t="s">
        <v>544</v>
      </c>
      <c r="B388" s="180"/>
      <c r="C388" s="181">
        <v>0</v>
      </c>
      <c r="D388" s="182">
        <v>0</v>
      </c>
      <c r="E388" s="182">
        <v>0</v>
      </c>
      <c r="F388" s="182">
        <v>0</v>
      </c>
      <c r="G388" s="182">
        <v>0</v>
      </c>
      <c r="H388" s="183">
        <v>0</v>
      </c>
      <c r="I388" s="181">
        <v>0</v>
      </c>
      <c r="J388" s="182">
        <v>0</v>
      </c>
      <c r="K388" s="182">
        <v>0</v>
      </c>
      <c r="L388" s="182">
        <v>0</v>
      </c>
      <c r="M388" s="182">
        <v>0</v>
      </c>
      <c r="N388" s="183">
        <v>0</v>
      </c>
      <c r="O388" s="182">
        <v>0</v>
      </c>
      <c r="P388" s="182">
        <v>0</v>
      </c>
      <c r="Q388" s="182">
        <v>8</v>
      </c>
      <c r="R388" s="182">
        <v>0</v>
      </c>
      <c r="S388" s="182">
        <v>0</v>
      </c>
      <c r="T388" s="183">
        <v>8</v>
      </c>
      <c r="U388" s="181">
        <v>0</v>
      </c>
      <c r="V388" s="182">
        <v>0</v>
      </c>
      <c r="W388" s="182">
        <v>30</v>
      </c>
      <c r="X388" s="182">
        <v>0</v>
      </c>
      <c r="Y388" s="182">
        <v>0</v>
      </c>
      <c r="Z388" s="183">
        <v>30</v>
      </c>
      <c r="AA388" s="181">
        <v>0</v>
      </c>
      <c r="AB388" s="182">
        <v>0</v>
      </c>
      <c r="AC388" s="182">
        <v>60</v>
      </c>
      <c r="AD388" s="182">
        <v>0</v>
      </c>
      <c r="AE388" s="182">
        <v>0</v>
      </c>
      <c r="AF388" s="183">
        <v>60</v>
      </c>
      <c r="AG388" s="181">
        <v>0</v>
      </c>
      <c r="AH388" s="182">
        <v>0</v>
      </c>
      <c r="AI388" s="182">
        <v>52</v>
      </c>
      <c r="AJ388" s="182">
        <v>0</v>
      </c>
      <c r="AK388" s="182">
        <v>0</v>
      </c>
      <c r="AL388" s="183">
        <v>52</v>
      </c>
      <c r="AM388" s="181">
        <v>0</v>
      </c>
      <c r="AN388" s="182">
        <v>0</v>
      </c>
      <c r="AO388" s="182">
        <v>103</v>
      </c>
      <c r="AP388" s="182">
        <v>0</v>
      </c>
      <c r="AQ388" s="182">
        <v>0</v>
      </c>
      <c r="AR388" s="183">
        <v>103</v>
      </c>
      <c r="AS388" s="181">
        <v>0</v>
      </c>
      <c r="AT388" s="182">
        <v>0</v>
      </c>
      <c r="AU388" s="182">
        <v>146</v>
      </c>
      <c r="AV388" s="182">
        <v>0</v>
      </c>
      <c r="AW388" s="182">
        <v>0</v>
      </c>
      <c r="AX388" s="183">
        <v>146</v>
      </c>
      <c r="AY388" s="181">
        <v>0</v>
      </c>
      <c r="AZ388" s="182">
        <v>0</v>
      </c>
      <c r="BA388" s="182">
        <v>171</v>
      </c>
      <c r="BB388" s="182">
        <v>0</v>
      </c>
      <c r="BC388" s="182">
        <v>0</v>
      </c>
      <c r="BD388" s="183">
        <v>171</v>
      </c>
      <c r="BE388" s="184">
        <v>0</v>
      </c>
      <c r="BF388" s="185">
        <v>0</v>
      </c>
      <c r="BG388" s="186"/>
      <c r="BH388" s="184">
        <v>18</v>
      </c>
      <c r="BI388" s="182"/>
      <c r="BJ388" s="185">
        <v>18</v>
      </c>
      <c r="BK388" s="186"/>
      <c r="BL388" s="184">
        <v>208</v>
      </c>
      <c r="BM388" s="185">
        <v>208</v>
      </c>
      <c r="BN388" s="186"/>
      <c r="BO388" s="184">
        <v>0</v>
      </c>
      <c r="BP388" s="185">
        <v>0</v>
      </c>
      <c r="BQ388" s="186"/>
      <c r="BR388" s="184">
        <v>0</v>
      </c>
      <c r="BS388" s="185">
        <v>0</v>
      </c>
      <c r="BT388" s="186"/>
      <c r="BU388" s="184">
        <v>226</v>
      </c>
      <c r="BV388" s="185">
        <v>226</v>
      </c>
      <c r="BW388" s="186"/>
    </row>
    <row r="389" spans="1:75" s="155" customFormat="1" ht="12" x14ac:dyDescent="0.2">
      <c r="A389" s="187" t="s">
        <v>545</v>
      </c>
      <c r="B389" s="180"/>
      <c r="C389" s="181">
        <v>0</v>
      </c>
      <c r="D389" s="182">
        <v>0</v>
      </c>
      <c r="E389" s="182">
        <v>0</v>
      </c>
      <c r="F389" s="182">
        <v>0</v>
      </c>
      <c r="G389" s="182">
        <v>0</v>
      </c>
      <c r="H389" s="183">
        <v>0</v>
      </c>
      <c r="I389" s="181">
        <v>0</v>
      </c>
      <c r="J389" s="182">
        <v>0</v>
      </c>
      <c r="K389" s="182">
        <v>0</v>
      </c>
      <c r="L389" s="182">
        <v>0</v>
      </c>
      <c r="M389" s="182">
        <v>0</v>
      </c>
      <c r="N389" s="183">
        <v>0</v>
      </c>
      <c r="O389" s="182">
        <v>0</v>
      </c>
      <c r="P389" s="182">
        <v>0</v>
      </c>
      <c r="Q389" s="182">
        <v>0</v>
      </c>
      <c r="R389" s="182">
        <v>0</v>
      </c>
      <c r="S389" s="182">
        <v>0</v>
      </c>
      <c r="T389" s="183">
        <v>0</v>
      </c>
      <c r="U389" s="181">
        <v>0</v>
      </c>
      <c r="V389" s="182">
        <v>0</v>
      </c>
      <c r="W389" s="182">
        <v>0</v>
      </c>
      <c r="X389" s="182">
        <v>0</v>
      </c>
      <c r="Y389" s="182">
        <v>0</v>
      </c>
      <c r="Z389" s="183">
        <v>0</v>
      </c>
      <c r="AA389" s="181">
        <v>0</v>
      </c>
      <c r="AB389" s="182">
        <v>0</v>
      </c>
      <c r="AC389" s="182">
        <v>0</v>
      </c>
      <c r="AD389" s="182">
        <v>0</v>
      </c>
      <c r="AE389" s="182">
        <v>0</v>
      </c>
      <c r="AF389" s="183">
        <v>0</v>
      </c>
      <c r="AG389" s="181">
        <v>0</v>
      </c>
      <c r="AH389" s="182">
        <v>0</v>
      </c>
      <c r="AI389" s="182">
        <v>55</v>
      </c>
      <c r="AJ389" s="182">
        <v>0</v>
      </c>
      <c r="AK389" s="182">
        <v>0</v>
      </c>
      <c r="AL389" s="183">
        <v>55</v>
      </c>
      <c r="AM389" s="181">
        <v>0</v>
      </c>
      <c r="AN389" s="182">
        <v>0</v>
      </c>
      <c r="AO389" s="182">
        <v>70</v>
      </c>
      <c r="AP389" s="182">
        <v>0</v>
      </c>
      <c r="AQ389" s="182">
        <v>0</v>
      </c>
      <c r="AR389" s="183">
        <v>70</v>
      </c>
      <c r="AS389" s="181">
        <v>0</v>
      </c>
      <c r="AT389" s="182">
        <v>0</v>
      </c>
      <c r="AU389" s="182">
        <v>91</v>
      </c>
      <c r="AV389" s="182">
        <v>0</v>
      </c>
      <c r="AW389" s="182">
        <v>0</v>
      </c>
      <c r="AX389" s="183">
        <v>91</v>
      </c>
      <c r="AY389" s="181">
        <v>0</v>
      </c>
      <c r="AZ389" s="182">
        <v>0</v>
      </c>
      <c r="BA389" s="182">
        <v>133</v>
      </c>
      <c r="BB389" s="182">
        <v>0</v>
      </c>
      <c r="BC389" s="182">
        <v>0</v>
      </c>
      <c r="BD389" s="183">
        <v>133</v>
      </c>
      <c r="BE389" s="184">
        <v>0</v>
      </c>
      <c r="BF389" s="185">
        <v>0</v>
      </c>
      <c r="BG389" s="186"/>
      <c r="BH389" s="184">
        <v>0</v>
      </c>
      <c r="BI389" s="182"/>
      <c r="BJ389" s="185">
        <v>0</v>
      </c>
      <c r="BK389" s="186"/>
      <c r="BL389" s="184">
        <v>172</v>
      </c>
      <c r="BM389" s="185">
        <v>172</v>
      </c>
      <c r="BN389" s="186"/>
      <c r="BO389" s="184">
        <v>0</v>
      </c>
      <c r="BP389" s="185">
        <v>0</v>
      </c>
      <c r="BQ389" s="186"/>
      <c r="BR389" s="184">
        <v>0</v>
      </c>
      <c r="BS389" s="185">
        <v>0</v>
      </c>
      <c r="BT389" s="186"/>
      <c r="BU389" s="184">
        <v>172</v>
      </c>
      <c r="BV389" s="185">
        <v>172</v>
      </c>
      <c r="BW389" s="186"/>
    </row>
    <row r="390" spans="1:75" s="155" customFormat="1" ht="12" x14ac:dyDescent="0.2">
      <c r="A390" s="187" t="s">
        <v>546</v>
      </c>
      <c r="B390" s="180"/>
      <c r="C390" s="181">
        <v>0</v>
      </c>
      <c r="D390" s="182">
        <v>0</v>
      </c>
      <c r="E390" s="182">
        <v>0</v>
      </c>
      <c r="F390" s="182">
        <v>0</v>
      </c>
      <c r="G390" s="182">
        <v>0</v>
      </c>
      <c r="H390" s="183">
        <v>0</v>
      </c>
      <c r="I390" s="181">
        <v>0</v>
      </c>
      <c r="J390" s="182">
        <v>0</v>
      </c>
      <c r="K390" s="182">
        <v>0</v>
      </c>
      <c r="L390" s="182">
        <v>0</v>
      </c>
      <c r="M390" s="182">
        <v>0</v>
      </c>
      <c r="N390" s="183">
        <v>0</v>
      </c>
      <c r="O390" s="182">
        <v>0</v>
      </c>
      <c r="P390" s="182">
        <v>0</v>
      </c>
      <c r="Q390" s="182">
        <v>0</v>
      </c>
      <c r="R390" s="182">
        <v>0</v>
      </c>
      <c r="S390" s="182">
        <v>0</v>
      </c>
      <c r="T390" s="183">
        <v>0</v>
      </c>
      <c r="U390" s="181">
        <v>0</v>
      </c>
      <c r="V390" s="182">
        <v>0</v>
      </c>
      <c r="W390" s="182">
        <v>0</v>
      </c>
      <c r="X390" s="182">
        <v>0</v>
      </c>
      <c r="Y390" s="182">
        <v>0</v>
      </c>
      <c r="Z390" s="183">
        <v>0</v>
      </c>
      <c r="AA390" s="181">
        <v>0</v>
      </c>
      <c r="AB390" s="182">
        <v>5</v>
      </c>
      <c r="AC390" s="182">
        <v>23</v>
      </c>
      <c r="AD390" s="182">
        <v>0</v>
      </c>
      <c r="AE390" s="182">
        <v>0</v>
      </c>
      <c r="AF390" s="183">
        <v>28</v>
      </c>
      <c r="AG390" s="181">
        <v>0</v>
      </c>
      <c r="AH390" s="182">
        <v>10</v>
      </c>
      <c r="AI390" s="182">
        <v>53</v>
      </c>
      <c r="AJ390" s="182">
        <v>0</v>
      </c>
      <c r="AK390" s="182">
        <v>0</v>
      </c>
      <c r="AL390" s="183">
        <v>63</v>
      </c>
      <c r="AM390" s="181">
        <v>0</v>
      </c>
      <c r="AN390" s="182">
        <v>12</v>
      </c>
      <c r="AO390" s="182">
        <v>28</v>
      </c>
      <c r="AP390" s="182">
        <v>0</v>
      </c>
      <c r="AQ390" s="182">
        <v>0</v>
      </c>
      <c r="AR390" s="183">
        <v>40</v>
      </c>
      <c r="AS390" s="181">
        <v>0</v>
      </c>
      <c r="AT390" s="182">
        <v>11</v>
      </c>
      <c r="AU390" s="182">
        <v>53</v>
      </c>
      <c r="AV390" s="182">
        <v>0</v>
      </c>
      <c r="AW390" s="182">
        <v>0</v>
      </c>
      <c r="AX390" s="183">
        <v>64</v>
      </c>
      <c r="AY390" s="181">
        <v>0</v>
      </c>
      <c r="AZ390" s="182">
        <v>12</v>
      </c>
      <c r="BA390" s="182">
        <v>71</v>
      </c>
      <c r="BB390" s="182">
        <v>0</v>
      </c>
      <c r="BC390" s="182">
        <v>0</v>
      </c>
      <c r="BD390" s="183">
        <v>83</v>
      </c>
      <c r="BE390" s="184">
        <v>0</v>
      </c>
      <c r="BF390" s="185">
        <v>0</v>
      </c>
      <c r="BG390" s="186"/>
      <c r="BH390" s="184">
        <v>13</v>
      </c>
      <c r="BI390" s="182"/>
      <c r="BJ390" s="185">
        <v>13</v>
      </c>
      <c r="BK390" s="186"/>
      <c r="BL390" s="184">
        <v>75</v>
      </c>
      <c r="BM390" s="185">
        <v>75</v>
      </c>
      <c r="BN390" s="186"/>
      <c r="BO390" s="184">
        <v>0</v>
      </c>
      <c r="BP390" s="185">
        <v>0</v>
      </c>
      <c r="BQ390" s="186"/>
      <c r="BR390" s="184">
        <v>0</v>
      </c>
      <c r="BS390" s="185">
        <v>0</v>
      </c>
      <c r="BT390" s="186"/>
      <c r="BU390" s="184">
        <v>88</v>
      </c>
      <c r="BV390" s="185">
        <v>88</v>
      </c>
      <c r="BW390" s="186"/>
    </row>
    <row r="391" spans="1:75" s="155" customFormat="1" ht="12" x14ac:dyDescent="0.2">
      <c r="A391" s="187" t="s">
        <v>547</v>
      </c>
      <c r="B391" s="180"/>
      <c r="C391" s="181">
        <v>0</v>
      </c>
      <c r="D391" s="182">
        <v>0</v>
      </c>
      <c r="E391" s="182">
        <v>0</v>
      </c>
      <c r="F391" s="182">
        <v>0</v>
      </c>
      <c r="G391" s="182">
        <v>0</v>
      </c>
      <c r="H391" s="183">
        <v>0</v>
      </c>
      <c r="I391" s="181">
        <v>0</v>
      </c>
      <c r="J391" s="182">
        <v>0</v>
      </c>
      <c r="K391" s="182">
        <v>0</v>
      </c>
      <c r="L391" s="182">
        <v>0</v>
      </c>
      <c r="M391" s="182">
        <v>0</v>
      </c>
      <c r="N391" s="183">
        <v>0</v>
      </c>
      <c r="O391" s="182">
        <v>0</v>
      </c>
      <c r="P391" s="182">
        <v>0</v>
      </c>
      <c r="Q391" s="182">
        <v>0</v>
      </c>
      <c r="R391" s="182">
        <v>0</v>
      </c>
      <c r="S391" s="182">
        <v>0</v>
      </c>
      <c r="T391" s="183">
        <v>0</v>
      </c>
      <c r="U391" s="181">
        <v>0</v>
      </c>
      <c r="V391" s="182">
        <v>0</v>
      </c>
      <c r="W391" s="182">
        <v>0</v>
      </c>
      <c r="X391" s="182">
        <v>0</v>
      </c>
      <c r="Y391" s="182">
        <v>0</v>
      </c>
      <c r="Z391" s="183">
        <v>0</v>
      </c>
      <c r="AA391" s="181">
        <v>0</v>
      </c>
      <c r="AB391" s="182">
        <v>0</v>
      </c>
      <c r="AC391" s="182">
        <v>0</v>
      </c>
      <c r="AD391" s="182">
        <v>0</v>
      </c>
      <c r="AE391" s="182">
        <v>0</v>
      </c>
      <c r="AF391" s="183">
        <v>0</v>
      </c>
      <c r="AG391" s="181">
        <v>0</v>
      </c>
      <c r="AH391" s="182">
        <v>0</v>
      </c>
      <c r="AI391" s="182">
        <v>0</v>
      </c>
      <c r="AJ391" s="182">
        <v>0</v>
      </c>
      <c r="AK391" s="182">
        <v>0</v>
      </c>
      <c r="AL391" s="183">
        <v>0</v>
      </c>
      <c r="AM391" s="181">
        <v>0</v>
      </c>
      <c r="AN391" s="182">
        <v>0</v>
      </c>
      <c r="AO391" s="182">
        <v>0</v>
      </c>
      <c r="AP391" s="182">
        <v>0</v>
      </c>
      <c r="AQ391" s="182">
        <v>30</v>
      </c>
      <c r="AR391" s="183">
        <v>30</v>
      </c>
      <c r="AS391" s="181">
        <v>0</v>
      </c>
      <c r="AT391" s="182">
        <v>0</v>
      </c>
      <c r="AU391" s="182">
        <v>0</v>
      </c>
      <c r="AV391" s="182">
        <v>0</v>
      </c>
      <c r="AW391" s="182">
        <v>38</v>
      </c>
      <c r="AX391" s="183">
        <v>38</v>
      </c>
      <c r="AY391" s="181">
        <v>0</v>
      </c>
      <c r="AZ391" s="182">
        <v>0</v>
      </c>
      <c r="BA391" s="182">
        <v>0</v>
      </c>
      <c r="BB391" s="182">
        <v>0</v>
      </c>
      <c r="BC391" s="182">
        <v>41</v>
      </c>
      <c r="BD391" s="183">
        <v>41</v>
      </c>
      <c r="BE391" s="184">
        <v>0</v>
      </c>
      <c r="BF391" s="185">
        <v>0</v>
      </c>
      <c r="BG391" s="186"/>
      <c r="BH391" s="184">
        <v>0</v>
      </c>
      <c r="BI391" s="182"/>
      <c r="BJ391" s="185">
        <v>0</v>
      </c>
      <c r="BK391" s="186"/>
      <c r="BL391" s="184">
        <v>0</v>
      </c>
      <c r="BM391" s="185">
        <v>0</v>
      </c>
      <c r="BN391" s="186"/>
      <c r="BO391" s="184">
        <v>0</v>
      </c>
      <c r="BP391" s="185">
        <v>0</v>
      </c>
      <c r="BQ391" s="186"/>
      <c r="BR391" s="184">
        <v>63</v>
      </c>
      <c r="BS391" s="185">
        <v>63</v>
      </c>
      <c r="BT391" s="186"/>
      <c r="BU391" s="184">
        <v>63</v>
      </c>
      <c r="BV391" s="185">
        <v>63</v>
      </c>
      <c r="BW391" s="186"/>
    </row>
    <row r="392" spans="1:75" s="155" customFormat="1" ht="12" x14ac:dyDescent="0.2">
      <c r="A392" s="163" t="s">
        <v>548</v>
      </c>
      <c r="B392" s="164"/>
      <c r="C392" s="165">
        <v>0</v>
      </c>
      <c r="D392" s="166">
        <v>0</v>
      </c>
      <c r="E392" s="166">
        <v>0</v>
      </c>
      <c r="F392" s="166">
        <v>0</v>
      </c>
      <c r="G392" s="166">
        <v>0</v>
      </c>
      <c r="H392" s="167">
        <v>0</v>
      </c>
      <c r="I392" s="165">
        <v>0</v>
      </c>
      <c r="J392" s="166">
        <v>0</v>
      </c>
      <c r="K392" s="166">
        <v>0</v>
      </c>
      <c r="L392" s="166">
        <v>0</v>
      </c>
      <c r="M392" s="166">
        <v>0</v>
      </c>
      <c r="N392" s="167">
        <v>0</v>
      </c>
      <c r="O392" s="166">
        <v>0</v>
      </c>
      <c r="P392" s="166">
        <v>0</v>
      </c>
      <c r="Q392" s="166">
        <v>29</v>
      </c>
      <c r="R392" s="166">
        <v>0</v>
      </c>
      <c r="S392" s="166">
        <v>52</v>
      </c>
      <c r="T392" s="167">
        <v>81</v>
      </c>
      <c r="U392" s="165">
        <v>0</v>
      </c>
      <c r="V392" s="166">
        <v>0</v>
      </c>
      <c r="W392" s="166">
        <v>36</v>
      </c>
      <c r="X392" s="166">
        <v>3</v>
      </c>
      <c r="Y392" s="166">
        <v>161</v>
      </c>
      <c r="Z392" s="167">
        <v>200</v>
      </c>
      <c r="AA392" s="165">
        <v>0</v>
      </c>
      <c r="AB392" s="166">
        <v>5</v>
      </c>
      <c r="AC392" s="166">
        <v>83</v>
      </c>
      <c r="AD392" s="166">
        <v>2</v>
      </c>
      <c r="AE392" s="166">
        <v>234</v>
      </c>
      <c r="AF392" s="167">
        <v>324</v>
      </c>
      <c r="AG392" s="165">
        <v>0</v>
      </c>
      <c r="AH392" s="166">
        <v>10</v>
      </c>
      <c r="AI392" s="166">
        <v>160</v>
      </c>
      <c r="AJ392" s="166">
        <v>25</v>
      </c>
      <c r="AK392" s="166">
        <v>303</v>
      </c>
      <c r="AL392" s="167">
        <v>498</v>
      </c>
      <c r="AM392" s="165">
        <v>0</v>
      </c>
      <c r="AN392" s="166">
        <v>12</v>
      </c>
      <c r="AO392" s="166">
        <v>201</v>
      </c>
      <c r="AP392" s="166">
        <v>58</v>
      </c>
      <c r="AQ392" s="166">
        <v>314</v>
      </c>
      <c r="AR392" s="167">
        <v>585</v>
      </c>
      <c r="AS392" s="165">
        <v>0</v>
      </c>
      <c r="AT392" s="166">
        <v>11</v>
      </c>
      <c r="AU392" s="166">
        <v>290</v>
      </c>
      <c r="AV392" s="166">
        <v>110</v>
      </c>
      <c r="AW392" s="166">
        <v>405</v>
      </c>
      <c r="AX392" s="167">
        <v>816</v>
      </c>
      <c r="AY392" s="165">
        <v>0</v>
      </c>
      <c r="AZ392" s="166">
        <v>12</v>
      </c>
      <c r="BA392" s="166">
        <v>375</v>
      </c>
      <c r="BB392" s="166">
        <v>139</v>
      </c>
      <c r="BC392" s="166">
        <v>457</v>
      </c>
      <c r="BD392" s="167">
        <v>983</v>
      </c>
      <c r="BE392" s="168">
        <v>0</v>
      </c>
      <c r="BF392" s="169">
        <v>0</v>
      </c>
      <c r="BG392" s="170"/>
      <c r="BH392" s="168">
        <v>31</v>
      </c>
      <c r="BI392" s="166"/>
      <c r="BJ392" s="169">
        <v>31</v>
      </c>
      <c r="BK392" s="170"/>
      <c r="BL392" s="168">
        <v>455</v>
      </c>
      <c r="BM392" s="169">
        <v>455</v>
      </c>
      <c r="BN392" s="170"/>
      <c r="BO392" s="168">
        <v>204</v>
      </c>
      <c r="BP392" s="169">
        <v>204</v>
      </c>
      <c r="BQ392" s="170"/>
      <c r="BR392" s="168">
        <v>472</v>
      </c>
      <c r="BS392" s="169">
        <v>472</v>
      </c>
      <c r="BT392" s="170"/>
      <c r="BU392" s="168">
        <v>1162</v>
      </c>
      <c r="BV392" s="169">
        <v>1162</v>
      </c>
      <c r="BW392" s="170"/>
    </row>
  </sheetData>
  <mergeCells count="12">
    <mergeCell ref="BE9:BW9"/>
    <mergeCell ref="A9:A10"/>
    <mergeCell ref="B9:B10"/>
    <mergeCell ref="C9:H9"/>
    <mergeCell ref="I9:N9"/>
    <mergeCell ref="O9:T9"/>
    <mergeCell ref="U9:Z9"/>
    <mergeCell ref="AA9:AF9"/>
    <mergeCell ref="AG9:AL9"/>
    <mergeCell ref="AM9:AR9"/>
    <mergeCell ref="AS9:AX9"/>
    <mergeCell ref="AY9:B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285"/>
  <sheetViews>
    <sheetView workbookViewId="0">
      <selection activeCell="A6" sqref="A6:A8"/>
    </sheetView>
  </sheetViews>
  <sheetFormatPr defaultColWidth="8.85546875" defaultRowHeight="12.75" x14ac:dyDescent="0.2"/>
  <cols>
    <col min="1" max="1" width="20.140625" style="20" bestFit="1" customWidth="1"/>
    <col min="3" max="3" width="11.42578125" bestFit="1" customWidth="1"/>
    <col min="5" max="5" width="18" bestFit="1" customWidth="1"/>
    <col min="7" max="23" width="10" customWidth="1"/>
    <col min="24" max="24" width="10" style="13" customWidth="1"/>
  </cols>
  <sheetData>
    <row r="1" spans="1:24" x14ac:dyDescent="0.2">
      <c r="A1" s="1" t="s">
        <v>0</v>
      </c>
    </row>
    <row r="2" spans="1:24" x14ac:dyDescent="0.2">
      <c r="A2" s="1" t="s">
        <v>317</v>
      </c>
    </row>
    <row r="3" spans="1:24" s="13" customFormat="1" x14ac:dyDescent="0.2">
      <c r="A3" s="15" t="s">
        <v>265</v>
      </c>
      <c r="G3" s="15"/>
      <c r="H3" s="15"/>
      <c r="J3" s="15"/>
      <c r="K3" s="15"/>
      <c r="L3" s="15"/>
      <c r="M3" s="15"/>
      <c r="N3" s="12"/>
    </row>
    <row r="4" spans="1:24" x14ac:dyDescent="0.2">
      <c r="A4" s="12"/>
      <c r="G4" s="12"/>
      <c r="H4" s="12"/>
      <c r="I4" s="12"/>
      <c r="J4" s="12"/>
      <c r="K4" s="12"/>
      <c r="L4" s="12"/>
      <c r="M4" s="12"/>
      <c r="N4" s="12"/>
    </row>
    <row r="5" spans="1:24" x14ac:dyDescent="0.2">
      <c r="A5" s="280" t="s">
        <v>640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2"/>
    </row>
    <row r="6" spans="1:24" ht="12.75" customHeight="1" x14ac:dyDescent="0.2">
      <c r="A6" s="249" t="s">
        <v>322</v>
      </c>
      <c r="B6" s="285" t="s">
        <v>266</v>
      </c>
      <c r="C6" s="260" t="s">
        <v>267</v>
      </c>
      <c r="D6" s="277" t="s">
        <v>268</v>
      </c>
      <c r="E6" s="260" t="s">
        <v>269</v>
      </c>
      <c r="F6" s="260" t="s">
        <v>270</v>
      </c>
      <c r="G6" s="260" t="s">
        <v>319</v>
      </c>
      <c r="H6" s="249" t="s">
        <v>320</v>
      </c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80"/>
      <c r="W6" s="277" t="s">
        <v>285</v>
      </c>
      <c r="X6" s="277" t="s">
        <v>286</v>
      </c>
    </row>
    <row r="7" spans="1:24" x14ac:dyDescent="0.2">
      <c r="A7" s="249"/>
      <c r="B7" s="285"/>
      <c r="C7" s="260"/>
      <c r="D7" s="278"/>
      <c r="E7" s="260"/>
      <c r="F7" s="260"/>
      <c r="G7" s="260"/>
      <c r="H7" s="16"/>
      <c r="I7" s="249" t="s">
        <v>321</v>
      </c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80"/>
      <c r="U7" s="277" t="s">
        <v>283</v>
      </c>
      <c r="V7" s="277" t="s">
        <v>284</v>
      </c>
      <c r="W7" s="278"/>
      <c r="X7" s="278"/>
    </row>
    <row r="8" spans="1:24" ht="76.5" x14ac:dyDescent="0.2">
      <c r="A8" s="249"/>
      <c r="B8" s="285"/>
      <c r="C8" s="260"/>
      <c r="D8" s="279"/>
      <c r="E8" s="260"/>
      <c r="F8" s="260"/>
      <c r="G8" s="260"/>
      <c r="H8" s="17" t="s">
        <v>318</v>
      </c>
      <c r="I8" s="18" t="s">
        <v>271</v>
      </c>
      <c r="J8" s="18" t="s">
        <v>272</v>
      </c>
      <c r="K8" s="18" t="s">
        <v>273</v>
      </c>
      <c r="L8" s="18" t="s">
        <v>274</v>
      </c>
      <c r="M8" s="18" t="s">
        <v>275</v>
      </c>
      <c r="N8" s="18" t="s">
        <v>276</v>
      </c>
      <c r="O8" s="18" t="s">
        <v>277</v>
      </c>
      <c r="P8" s="18" t="s">
        <v>278</v>
      </c>
      <c r="Q8" s="18" t="s">
        <v>279</v>
      </c>
      <c r="R8" s="18" t="s">
        <v>280</v>
      </c>
      <c r="S8" s="18" t="s">
        <v>281</v>
      </c>
      <c r="T8" s="19" t="s">
        <v>282</v>
      </c>
      <c r="U8" s="279"/>
      <c r="V8" s="279"/>
      <c r="W8" s="279"/>
      <c r="X8" s="279"/>
    </row>
    <row r="9" spans="1:24" s="30" customFormat="1" x14ac:dyDescent="0.2">
      <c r="A9" s="99"/>
      <c r="B9" s="100"/>
      <c r="C9" s="100"/>
      <c r="D9" s="101"/>
      <c r="E9" s="67" t="s">
        <v>28</v>
      </c>
      <c r="F9" s="67">
        <v>5</v>
      </c>
      <c r="G9" s="102">
        <v>115160</v>
      </c>
      <c r="H9" s="102">
        <v>113529</v>
      </c>
      <c r="I9" s="102">
        <v>109617</v>
      </c>
      <c r="J9" s="103">
        <v>0.95186696769711709</v>
      </c>
      <c r="K9" s="104">
        <v>1280</v>
      </c>
      <c r="L9" s="103">
        <v>1.1114970475859673E-2</v>
      </c>
      <c r="M9" s="104">
        <v>316</v>
      </c>
      <c r="N9" s="103">
        <v>2.7440083362278568E-3</v>
      </c>
      <c r="O9" s="104">
        <v>1925</v>
      </c>
      <c r="P9" s="103">
        <v>1.6715873567210836E-2</v>
      </c>
      <c r="Q9" s="104">
        <v>28</v>
      </c>
      <c r="R9" s="103">
        <v>2.4313997915943037E-4</v>
      </c>
      <c r="S9" s="104">
        <v>363</v>
      </c>
      <c r="T9" s="103">
        <v>3.1521361583883292E-3</v>
      </c>
      <c r="U9" s="104">
        <v>1631</v>
      </c>
      <c r="V9" s="103">
        <v>1.4162903786036818E-2</v>
      </c>
      <c r="W9" s="105">
        <v>1824</v>
      </c>
      <c r="X9" s="106">
        <v>1.5838832928100035E-2</v>
      </c>
    </row>
    <row r="10" spans="1:24" s="30" customFormat="1" x14ac:dyDescent="0.2">
      <c r="A10" s="99"/>
      <c r="B10" s="100"/>
      <c r="C10" s="100"/>
      <c r="D10" s="101"/>
      <c r="E10" s="67" t="s">
        <v>36</v>
      </c>
      <c r="F10" s="67">
        <v>2</v>
      </c>
      <c r="G10" s="102">
        <v>112735</v>
      </c>
      <c r="H10" s="102">
        <v>111270</v>
      </c>
      <c r="I10" s="102">
        <v>109202</v>
      </c>
      <c r="J10" s="103">
        <v>0.96866101920432879</v>
      </c>
      <c r="K10" s="104">
        <v>472</v>
      </c>
      <c r="L10" s="103">
        <v>4.1868097751363818E-3</v>
      </c>
      <c r="M10" s="104">
        <v>301</v>
      </c>
      <c r="N10" s="103">
        <v>2.6699782676187517E-3</v>
      </c>
      <c r="O10" s="104">
        <v>1033</v>
      </c>
      <c r="P10" s="103">
        <v>9.1630815629573786E-3</v>
      </c>
      <c r="Q10" s="104">
        <v>18</v>
      </c>
      <c r="R10" s="103">
        <v>1.5966647447553998E-4</v>
      </c>
      <c r="S10" s="104">
        <v>244</v>
      </c>
      <c r="T10" s="103">
        <v>2.1643677651128753E-3</v>
      </c>
      <c r="U10" s="104">
        <v>1465</v>
      </c>
      <c r="V10" s="103">
        <v>1.2995076950370337E-2</v>
      </c>
      <c r="W10" s="105">
        <v>1296</v>
      </c>
      <c r="X10" s="106">
        <v>1.1495986162238878E-2</v>
      </c>
    </row>
    <row r="11" spans="1:24" s="30" customFormat="1" x14ac:dyDescent="0.2">
      <c r="A11" s="99"/>
      <c r="B11" s="100"/>
      <c r="C11" s="100"/>
      <c r="D11" s="101"/>
      <c r="E11" s="67" t="s">
        <v>73</v>
      </c>
      <c r="F11" s="67">
        <v>1</v>
      </c>
      <c r="G11" s="102">
        <v>90813</v>
      </c>
      <c r="H11" s="102">
        <v>89572</v>
      </c>
      <c r="I11" s="102">
        <v>88012</v>
      </c>
      <c r="J11" s="103">
        <v>0.96915639831301681</v>
      </c>
      <c r="K11" s="104">
        <v>368</v>
      </c>
      <c r="L11" s="103">
        <v>4.0522832634094239E-3</v>
      </c>
      <c r="M11" s="104">
        <v>313</v>
      </c>
      <c r="N11" s="103">
        <v>3.4466431017585587E-3</v>
      </c>
      <c r="O11" s="104">
        <v>606</v>
      </c>
      <c r="P11" s="103">
        <v>6.6730534174622574E-3</v>
      </c>
      <c r="Q11" s="104">
        <v>14</v>
      </c>
      <c r="R11" s="103">
        <v>1.5416295023840199E-4</v>
      </c>
      <c r="S11" s="104">
        <v>259</v>
      </c>
      <c r="T11" s="103">
        <v>2.8520145794104367E-3</v>
      </c>
      <c r="U11" s="104">
        <v>1241</v>
      </c>
      <c r="V11" s="103">
        <v>1.3665444374704062E-2</v>
      </c>
      <c r="W11" s="105">
        <v>1115</v>
      </c>
      <c r="X11" s="106">
        <v>1.2277977822558444E-2</v>
      </c>
    </row>
    <row r="12" spans="1:24" s="30" customFormat="1" x14ac:dyDescent="0.2">
      <c r="A12" s="99"/>
      <c r="B12" s="100"/>
      <c r="C12" s="100"/>
      <c r="D12" s="101"/>
      <c r="E12" s="67" t="s">
        <v>130</v>
      </c>
      <c r="F12" s="67">
        <v>7</v>
      </c>
      <c r="G12" s="102">
        <v>205765</v>
      </c>
      <c r="H12" s="102">
        <v>201802</v>
      </c>
      <c r="I12" s="102">
        <v>185523</v>
      </c>
      <c r="J12" s="103">
        <v>0.90162564090102792</v>
      </c>
      <c r="K12" s="104">
        <v>3348</v>
      </c>
      <c r="L12" s="103">
        <v>1.6270988749301388E-2</v>
      </c>
      <c r="M12" s="104">
        <v>461</v>
      </c>
      <c r="N12" s="103">
        <v>2.2404198964838529E-3</v>
      </c>
      <c r="O12" s="104">
        <v>7864</v>
      </c>
      <c r="P12" s="103">
        <v>3.8218355891429544E-2</v>
      </c>
      <c r="Q12" s="104">
        <v>45</v>
      </c>
      <c r="R12" s="103">
        <v>2.1869608534007241E-4</v>
      </c>
      <c r="S12" s="104">
        <v>4561</v>
      </c>
      <c r="T12" s="103">
        <v>2.2166063227468228E-2</v>
      </c>
      <c r="U12" s="104">
        <v>3963</v>
      </c>
      <c r="V12" s="103">
        <v>1.9259835248949045E-2</v>
      </c>
      <c r="W12" s="105">
        <v>11054</v>
      </c>
      <c r="X12" s="106">
        <v>5.3721478385536897E-2</v>
      </c>
    </row>
    <row r="13" spans="1:24" s="30" customFormat="1" x14ac:dyDescent="0.2">
      <c r="A13" s="99"/>
      <c r="B13" s="100"/>
      <c r="C13" s="100"/>
      <c r="D13" s="101"/>
      <c r="E13" s="67" t="s">
        <v>138</v>
      </c>
      <c r="F13" s="67">
        <v>8</v>
      </c>
      <c r="G13" s="102">
        <v>178383</v>
      </c>
      <c r="H13" s="102">
        <v>175941</v>
      </c>
      <c r="I13" s="102">
        <v>170317</v>
      </c>
      <c r="J13" s="103">
        <v>0.95478268669099631</v>
      </c>
      <c r="K13" s="102">
        <v>1178</v>
      </c>
      <c r="L13" s="103">
        <v>6.603768296306262E-3</v>
      </c>
      <c r="M13" s="102">
        <v>264</v>
      </c>
      <c r="N13" s="103">
        <v>1.4799616555389247E-3</v>
      </c>
      <c r="O13" s="102">
        <v>3011</v>
      </c>
      <c r="P13" s="103">
        <v>1.6879411154650387E-2</v>
      </c>
      <c r="Q13" s="102">
        <v>61</v>
      </c>
      <c r="R13" s="103">
        <v>3.4196083707528185E-4</v>
      </c>
      <c r="S13" s="102">
        <v>1110</v>
      </c>
      <c r="T13" s="103">
        <v>6.2225660516977517E-3</v>
      </c>
      <c r="U13" s="102">
        <v>2442</v>
      </c>
      <c r="V13" s="103">
        <v>1.3689645313735054E-2</v>
      </c>
      <c r="W13" s="107">
        <v>3696</v>
      </c>
      <c r="X13" s="106">
        <v>2.0719463177544944E-2</v>
      </c>
    </row>
    <row r="14" spans="1:24" s="30" customFormat="1" x14ac:dyDescent="0.2">
      <c r="A14" s="99"/>
      <c r="B14" s="100"/>
      <c r="C14" s="100"/>
      <c r="D14" s="101"/>
      <c r="E14" s="67" t="s">
        <v>180</v>
      </c>
      <c r="F14" s="67">
        <v>6</v>
      </c>
      <c r="G14" s="102">
        <v>274854</v>
      </c>
      <c r="H14" s="102">
        <v>269739</v>
      </c>
      <c r="I14" s="102">
        <v>252545</v>
      </c>
      <c r="J14" s="103">
        <v>0.9188332714823142</v>
      </c>
      <c r="K14" s="102">
        <v>5637</v>
      </c>
      <c r="L14" s="103">
        <v>2.0509070270034273E-2</v>
      </c>
      <c r="M14" s="102">
        <v>624</v>
      </c>
      <c r="N14" s="103">
        <v>2.2702962299984719E-3</v>
      </c>
      <c r="O14" s="102">
        <v>6604</v>
      </c>
      <c r="P14" s="103">
        <v>2.4027301767483827E-2</v>
      </c>
      <c r="Q14" s="102">
        <v>120</v>
      </c>
      <c r="R14" s="103">
        <v>4.3659542884585999E-4</v>
      </c>
      <c r="S14" s="102">
        <v>4209</v>
      </c>
      <c r="T14" s="103">
        <v>1.531358466676854E-2</v>
      </c>
      <c r="U14" s="102">
        <v>5115</v>
      </c>
      <c r="V14" s="103">
        <v>1.8609880154554781E-2</v>
      </c>
      <c r="W14" s="107">
        <v>12154</v>
      </c>
      <c r="X14" s="106">
        <v>4.4219840351604853E-2</v>
      </c>
    </row>
    <row r="15" spans="1:24" s="30" customFormat="1" x14ac:dyDescent="0.2">
      <c r="A15" s="99"/>
      <c r="B15" s="100"/>
      <c r="C15" s="100"/>
      <c r="D15" s="101"/>
      <c r="E15" s="67" t="s">
        <v>185</v>
      </c>
      <c r="F15" s="67">
        <v>9</v>
      </c>
      <c r="G15" s="102">
        <v>146895</v>
      </c>
      <c r="H15" s="102">
        <v>144280</v>
      </c>
      <c r="I15" s="102">
        <v>138199</v>
      </c>
      <c r="J15" s="103">
        <v>0.94080125259539127</v>
      </c>
      <c r="K15" s="104">
        <v>1380</v>
      </c>
      <c r="L15" s="103">
        <v>9.394465434494027E-3</v>
      </c>
      <c r="M15" s="104">
        <v>338</v>
      </c>
      <c r="N15" s="103">
        <v>2.3009632730862182E-3</v>
      </c>
      <c r="O15" s="104">
        <v>3678</v>
      </c>
      <c r="P15" s="103">
        <v>2.5038292658021037E-2</v>
      </c>
      <c r="Q15" s="104">
        <v>54</v>
      </c>
      <c r="R15" s="103">
        <v>3.6760951700194014E-4</v>
      </c>
      <c r="S15" s="104">
        <v>631</v>
      </c>
      <c r="T15" s="103">
        <v>4.2955852820041529E-3</v>
      </c>
      <c r="U15" s="104">
        <v>2615</v>
      </c>
      <c r="V15" s="103">
        <v>1.7801831240001363E-2</v>
      </c>
      <c r="W15" s="105">
        <v>2546</v>
      </c>
      <c r="X15" s="106">
        <v>1.733210796827666E-2</v>
      </c>
    </row>
    <row r="16" spans="1:24" s="88" customFormat="1" x14ac:dyDescent="0.2">
      <c r="A16" s="99"/>
      <c r="B16" s="108"/>
      <c r="C16" s="100"/>
      <c r="D16" s="101"/>
      <c r="E16" s="67" t="s">
        <v>315</v>
      </c>
      <c r="F16" s="67">
        <v>4</v>
      </c>
      <c r="G16" s="102">
        <v>102313</v>
      </c>
      <c r="H16" s="102">
        <v>100959</v>
      </c>
      <c r="I16" s="102">
        <v>98726</v>
      </c>
      <c r="J16" s="103">
        <v>0.96494091659906367</v>
      </c>
      <c r="K16" s="104">
        <v>495</v>
      </c>
      <c r="L16" s="103">
        <v>4.8380948657550851E-3</v>
      </c>
      <c r="M16" s="104">
        <v>244</v>
      </c>
      <c r="N16" s="103">
        <v>2.3848386813014964E-3</v>
      </c>
      <c r="O16" s="104">
        <v>1114</v>
      </c>
      <c r="P16" s="103">
        <v>1.0888156930204373E-2</v>
      </c>
      <c r="Q16" s="104">
        <v>29</v>
      </c>
      <c r="R16" s="103">
        <v>2.8344394163009587E-4</v>
      </c>
      <c r="S16" s="104">
        <v>351</v>
      </c>
      <c r="T16" s="103">
        <v>3.4306490866263329E-3</v>
      </c>
      <c r="U16" s="104">
        <v>1354</v>
      </c>
      <c r="V16" s="103">
        <v>1.323389989541896E-2</v>
      </c>
      <c r="W16" s="105">
        <v>1453</v>
      </c>
      <c r="X16" s="106">
        <v>1.4201518868569976E-2</v>
      </c>
    </row>
    <row r="17" spans="1:24" s="30" customFormat="1" x14ac:dyDescent="0.2">
      <c r="A17" s="99"/>
      <c r="B17" s="100"/>
      <c r="C17" s="100"/>
      <c r="D17" s="101"/>
      <c r="E17" s="67" t="s">
        <v>316</v>
      </c>
      <c r="F17" s="67">
        <v>3</v>
      </c>
      <c r="G17" s="102">
        <v>89552</v>
      </c>
      <c r="H17" s="102">
        <v>87996</v>
      </c>
      <c r="I17" s="102">
        <v>83909</v>
      </c>
      <c r="J17" s="103">
        <v>0.93698633196355186</v>
      </c>
      <c r="K17" s="104">
        <v>877</v>
      </c>
      <c r="L17" s="103">
        <v>9.7931927818474176E-3</v>
      </c>
      <c r="M17" s="104">
        <v>289</v>
      </c>
      <c r="N17" s="103">
        <v>3.2271752724673934E-3</v>
      </c>
      <c r="O17" s="104">
        <v>2572</v>
      </c>
      <c r="P17" s="103">
        <v>2.8720743255315349E-2</v>
      </c>
      <c r="Q17" s="104">
        <v>15</v>
      </c>
      <c r="R17" s="103">
        <v>1.6750044666785779E-4</v>
      </c>
      <c r="S17" s="104">
        <v>334</v>
      </c>
      <c r="T17" s="103">
        <v>3.7296766124709666E-3</v>
      </c>
      <c r="U17" s="104">
        <v>1556</v>
      </c>
      <c r="V17" s="103">
        <v>1.7375379667679113E-2</v>
      </c>
      <c r="W17" s="105">
        <v>1566</v>
      </c>
      <c r="X17" s="106">
        <v>1.7487046632124352E-2</v>
      </c>
    </row>
    <row r="18" spans="1:24" s="47" customFormat="1" x14ac:dyDescent="0.2">
      <c r="A18" s="109"/>
      <c r="B18" s="100"/>
      <c r="C18" s="100"/>
      <c r="D18" s="100"/>
      <c r="E18" s="283" t="s">
        <v>359</v>
      </c>
      <c r="F18" s="284"/>
      <c r="G18" s="238">
        <v>1316470</v>
      </c>
      <c r="H18" s="238">
        <v>1295088</v>
      </c>
      <c r="I18" s="238">
        <v>1236050</v>
      </c>
      <c r="J18" s="111">
        <v>0.93891239450955966</v>
      </c>
      <c r="K18" s="238">
        <v>15035</v>
      </c>
      <c r="L18" s="111">
        <v>1.1420693217467925E-2</v>
      </c>
      <c r="M18" s="238">
        <v>3150</v>
      </c>
      <c r="N18" s="111">
        <v>2.3927624632540051E-3</v>
      </c>
      <c r="O18" s="238">
        <v>28407</v>
      </c>
      <c r="P18" s="111">
        <v>2.1578159775763973E-2</v>
      </c>
      <c r="Q18" s="238">
        <v>384</v>
      </c>
      <c r="R18" s="111">
        <v>2.9168913837763111E-4</v>
      </c>
      <c r="S18" s="238">
        <v>12062</v>
      </c>
      <c r="T18" s="111">
        <v>9.1623812164348603E-3</v>
      </c>
      <c r="U18" s="238">
        <v>21382</v>
      </c>
      <c r="V18" s="111">
        <v>1.6241919679141948E-2</v>
      </c>
      <c r="W18" s="238">
        <v>36704</v>
      </c>
      <c r="X18" s="111">
        <v>2.7880620143261904E-2</v>
      </c>
    </row>
    <row r="21" spans="1:24" x14ac:dyDescent="0.2">
      <c r="A21" s="280" t="s">
        <v>365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2"/>
    </row>
    <row r="22" spans="1:24" ht="12.75" customHeight="1" x14ac:dyDescent="0.2">
      <c r="A22" s="249" t="s">
        <v>322</v>
      </c>
      <c r="B22" s="285" t="s">
        <v>266</v>
      </c>
      <c r="C22" s="260" t="s">
        <v>267</v>
      </c>
      <c r="D22" s="277" t="s">
        <v>268</v>
      </c>
      <c r="E22" s="260" t="s">
        <v>269</v>
      </c>
      <c r="F22" s="260" t="s">
        <v>270</v>
      </c>
      <c r="G22" s="260" t="s">
        <v>319</v>
      </c>
      <c r="H22" s="249" t="s">
        <v>320</v>
      </c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80"/>
      <c r="W22" s="277" t="s">
        <v>285</v>
      </c>
      <c r="X22" s="277" t="s">
        <v>286</v>
      </c>
    </row>
    <row r="23" spans="1:24" x14ac:dyDescent="0.2">
      <c r="A23" s="249"/>
      <c r="B23" s="285"/>
      <c r="C23" s="260"/>
      <c r="D23" s="278"/>
      <c r="E23" s="260"/>
      <c r="F23" s="260"/>
      <c r="G23" s="260"/>
      <c r="H23" s="16"/>
      <c r="I23" s="249" t="s">
        <v>321</v>
      </c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80"/>
      <c r="U23" s="277" t="s">
        <v>283</v>
      </c>
      <c r="V23" s="277" t="s">
        <v>284</v>
      </c>
      <c r="W23" s="278"/>
      <c r="X23" s="278"/>
    </row>
    <row r="24" spans="1:24" ht="76.5" x14ac:dyDescent="0.2">
      <c r="A24" s="249"/>
      <c r="B24" s="285"/>
      <c r="C24" s="260"/>
      <c r="D24" s="279"/>
      <c r="E24" s="260"/>
      <c r="F24" s="260"/>
      <c r="G24" s="260"/>
      <c r="H24" s="17" t="s">
        <v>318</v>
      </c>
      <c r="I24" s="18" t="s">
        <v>271</v>
      </c>
      <c r="J24" s="18" t="s">
        <v>272</v>
      </c>
      <c r="K24" s="18" t="s">
        <v>273</v>
      </c>
      <c r="L24" s="18" t="s">
        <v>274</v>
      </c>
      <c r="M24" s="18" t="s">
        <v>275</v>
      </c>
      <c r="N24" s="18" t="s">
        <v>276</v>
      </c>
      <c r="O24" s="18" t="s">
        <v>277</v>
      </c>
      <c r="P24" s="18" t="s">
        <v>278</v>
      </c>
      <c r="Q24" s="18" t="s">
        <v>279</v>
      </c>
      <c r="R24" s="18" t="s">
        <v>280</v>
      </c>
      <c r="S24" s="18" t="s">
        <v>281</v>
      </c>
      <c r="T24" s="19" t="s">
        <v>282</v>
      </c>
      <c r="U24" s="279"/>
      <c r="V24" s="279"/>
      <c r="W24" s="279"/>
      <c r="X24" s="279"/>
    </row>
    <row r="25" spans="1:24" s="30" customFormat="1" x14ac:dyDescent="0.2">
      <c r="A25" s="21" t="s">
        <v>11</v>
      </c>
      <c r="B25" s="22">
        <v>660</v>
      </c>
      <c r="C25" s="22" t="s">
        <v>12</v>
      </c>
      <c r="D25" s="48">
        <v>13</v>
      </c>
      <c r="E25" s="22" t="s">
        <v>28</v>
      </c>
      <c r="F25" s="22">
        <v>5</v>
      </c>
      <c r="G25" s="23">
        <v>4322</v>
      </c>
      <c r="H25" s="24">
        <v>4245</v>
      </c>
      <c r="I25" s="24">
        <v>4142</v>
      </c>
      <c r="J25" s="25">
        <v>0.95835261453031007</v>
      </c>
      <c r="K25" s="26">
        <v>35</v>
      </c>
      <c r="L25" s="25">
        <v>8.0981027302174918E-3</v>
      </c>
      <c r="M25" s="26">
        <v>15</v>
      </c>
      <c r="N25" s="25">
        <v>3.4706154558074966E-3</v>
      </c>
      <c r="O25" s="26">
        <v>34</v>
      </c>
      <c r="P25" s="25">
        <v>7.8667283664969924E-3</v>
      </c>
      <c r="Q25" s="26">
        <v>2</v>
      </c>
      <c r="R25" s="25">
        <v>4.6274872744099955E-4</v>
      </c>
      <c r="S25" s="26">
        <v>17</v>
      </c>
      <c r="T25" s="25">
        <v>3.9333641832484962E-3</v>
      </c>
      <c r="U25" s="27">
        <v>77</v>
      </c>
      <c r="V25" s="25">
        <v>1.7815826006478481E-2</v>
      </c>
      <c r="W25" s="28">
        <v>79</v>
      </c>
      <c r="X25" s="29">
        <v>1.8278574733919483E-2</v>
      </c>
    </row>
    <row r="26" spans="1:24" s="30" customFormat="1" x14ac:dyDescent="0.2">
      <c r="A26" s="31" t="s">
        <v>14</v>
      </c>
      <c r="B26" s="32">
        <v>6260</v>
      </c>
      <c r="C26" s="32" t="s">
        <v>12</v>
      </c>
      <c r="D26" s="48">
        <v>13</v>
      </c>
      <c r="E26" s="32" t="s">
        <v>28</v>
      </c>
      <c r="F26" s="32">
        <v>5</v>
      </c>
      <c r="G26" s="24">
        <v>3965</v>
      </c>
      <c r="H26" s="24">
        <v>3920</v>
      </c>
      <c r="I26" s="24">
        <v>3863</v>
      </c>
      <c r="J26" s="25">
        <v>0.97427490542244644</v>
      </c>
      <c r="K26" s="26">
        <v>25</v>
      </c>
      <c r="L26" s="25">
        <v>6.3051702395964691E-3</v>
      </c>
      <c r="M26" s="26">
        <v>11</v>
      </c>
      <c r="N26" s="25">
        <v>2.7742749054224464E-3</v>
      </c>
      <c r="O26" s="26">
        <v>11</v>
      </c>
      <c r="P26" s="25">
        <v>2.7742749054224464E-3</v>
      </c>
      <c r="Q26" s="26">
        <v>0</v>
      </c>
      <c r="R26" s="25">
        <v>0</v>
      </c>
      <c r="S26" s="26">
        <v>10</v>
      </c>
      <c r="T26" s="25">
        <v>2.5220680958385876E-3</v>
      </c>
      <c r="U26" s="26">
        <v>45</v>
      </c>
      <c r="V26" s="25">
        <v>1.1349306431273645E-2</v>
      </c>
      <c r="W26" s="33">
        <v>38</v>
      </c>
      <c r="X26" s="29">
        <v>9.583858764186633E-3</v>
      </c>
    </row>
    <row r="27" spans="1:24" s="30" customFormat="1" x14ac:dyDescent="0.2">
      <c r="A27" s="31" t="s">
        <v>15</v>
      </c>
      <c r="B27" s="32">
        <v>6500</v>
      </c>
      <c r="C27" s="32" t="s">
        <v>12</v>
      </c>
      <c r="D27" s="48">
        <v>13</v>
      </c>
      <c r="E27" s="32" t="s">
        <v>28</v>
      </c>
      <c r="F27" s="32">
        <v>5</v>
      </c>
      <c r="G27" s="24">
        <v>7519</v>
      </c>
      <c r="H27" s="24">
        <v>7452</v>
      </c>
      <c r="I27" s="24">
        <v>7310</v>
      </c>
      <c r="J27" s="25">
        <v>0.97220375049873653</v>
      </c>
      <c r="K27" s="26">
        <v>7</v>
      </c>
      <c r="L27" s="25">
        <v>9.3097486367868065E-4</v>
      </c>
      <c r="M27" s="26">
        <v>8</v>
      </c>
      <c r="N27" s="25">
        <v>1.0639712727756351E-3</v>
      </c>
      <c r="O27" s="26">
        <v>104</v>
      </c>
      <c r="P27" s="25">
        <v>1.3831626546083256E-2</v>
      </c>
      <c r="Q27" s="26">
        <v>0</v>
      </c>
      <c r="R27" s="25">
        <v>0</v>
      </c>
      <c r="S27" s="26">
        <v>23</v>
      </c>
      <c r="T27" s="25">
        <v>3.0589174092299507E-3</v>
      </c>
      <c r="U27" s="26">
        <v>67</v>
      </c>
      <c r="V27" s="25">
        <v>8.9107594094959431E-3</v>
      </c>
      <c r="W27" s="33">
        <v>105</v>
      </c>
      <c r="X27" s="29">
        <v>1.396462295518021E-2</v>
      </c>
    </row>
    <row r="28" spans="1:24" s="30" customFormat="1" x14ac:dyDescent="0.2">
      <c r="A28" s="31" t="s">
        <v>16</v>
      </c>
      <c r="B28" s="32">
        <v>6980</v>
      </c>
      <c r="C28" s="32" t="s">
        <v>12</v>
      </c>
      <c r="D28" s="48">
        <v>13</v>
      </c>
      <c r="E28" s="32" t="s">
        <v>28</v>
      </c>
      <c r="F28" s="32">
        <v>5</v>
      </c>
      <c r="G28" s="24">
        <v>1650</v>
      </c>
      <c r="H28" s="24">
        <v>1624</v>
      </c>
      <c r="I28" s="24">
        <v>1608</v>
      </c>
      <c r="J28" s="25">
        <v>0.97454545454545449</v>
      </c>
      <c r="K28" s="26">
        <v>2</v>
      </c>
      <c r="L28" s="25">
        <v>1.2121212121212121E-3</v>
      </c>
      <c r="M28" s="26">
        <v>6</v>
      </c>
      <c r="N28" s="25">
        <v>3.6363636363636364E-3</v>
      </c>
      <c r="O28" s="26">
        <v>4</v>
      </c>
      <c r="P28" s="25">
        <v>2.4242424242424242E-3</v>
      </c>
      <c r="Q28" s="26">
        <v>1</v>
      </c>
      <c r="R28" s="25">
        <v>6.0606060606060606E-4</v>
      </c>
      <c r="S28" s="26">
        <v>3</v>
      </c>
      <c r="T28" s="25">
        <v>1.8181818181818182E-3</v>
      </c>
      <c r="U28" s="26">
        <v>26</v>
      </c>
      <c r="V28" s="25">
        <v>1.5757575757575758E-2</v>
      </c>
      <c r="W28" s="33">
        <v>22</v>
      </c>
      <c r="X28" s="29">
        <v>1.3333333333333334E-2</v>
      </c>
    </row>
    <row r="29" spans="1:24" s="30" customFormat="1" x14ac:dyDescent="0.2">
      <c r="A29" s="31" t="s">
        <v>17</v>
      </c>
      <c r="B29" s="32">
        <v>9860</v>
      </c>
      <c r="C29" s="32" t="s">
        <v>12</v>
      </c>
      <c r="D29" s="48">
        <v>13</v>
      </c>
      <c r="E29" s="32" t="s">
        <v>28</v>
      </c>
      <c r="F29" s="32">
        <v>5</v>
      </c>
      <c r="G29" s="24">
        <v>2352</v>
      </c>
      <c r="H29" s="24">
        <v>2329</v>
      </c>
      <c r="I29" s="24">
        <v>2294</v>
      </c>
      <c r="J29" s="25">
        <v>0.97534013605442171</v>
      </c>
      <c r="K29" s="26">
        <v>12</v>
      </c>
      <c r="L29" s="25">
        <v>5.1020408163265302E-3</v>
      </c>
      <c r="M29" s="26">
        <v>6</v>
      </c>
      <c r="N29" s="25">
        <v>2.5510204081632651E-3</v>
      </c>
      <c r="O29" s="26">
        <v>8</v>
      </c>
      <c r="P29" s="25">
        <v>3.4013605442176869E-3</v>
      </c>
      <c r="Q29" s="26">
        <v>2</v>
      </c>
      <c r="R29" s="25">
        <v>8.5034013605442174E-4</v>
      </c>
      <c r="S29" s="26">
        <v>7</v>
      </c>
      <c r="T29" s="25">
        <v>2.976190476190476E-3</v>
      </c>
      <c r="U29" s="26">
        <v>23</v>
      </c>
      <c r="V29" s="25">
        <v>9.7789115646258508E-3</v>
      </c>
      <c r="W29" s="33">
        <v>39</v>
      </c>
      <c r="X29" s="29">
        <v>1.6581632653061226E-2</v>
      </c>
    </row>
    <row r="30" spans="1:24" s="30" customFormat="1" x14ac:dyDescent="0.2">
      <c r="A30" s="31" t="s">
        <v>18</v>
      </c>
      <c r="B30" s="32">
        <v>12420</v>
      </c>
      <c r="C30" s="32" t="s">
        <v>12</v>
      </c>
      <c r="D30" s="48">
        <v>13</v>
      </c>
      <c r="E30" s="32" t="s">
        <v>28</v>
      </c>
      <c r="F30" s="32">
        <v>5</v>
      </c>
      <c r="G30" s="24">
        <v>2523</v>
      </c>
      <c r="H30" s="24">
        <v>2509</v>
      </c>
      <c r="I30" s="24">
        <v>2493</v>
      </c>
      <c r="J30" s="25">
        <v>0.98810939357907257</v>
      </c>
      <c r="K30" s="26">
        <v>5</v>
      </c>
      <c r="L30" s="25">
        <v>1.9817677368212444E-3</v>
      </c>
      <c r="M30" s="26">
        <v>0</v>
      </c>
      <c r="N30" s="25">
        <v>0</v>
      </c>
      <c r="O30" s="26">
        <v>6</v>
      </c>
      <c r="P30" s="25">
        <v>2.3781212841854932E-3</v>
      </c>
      <c r="Q30" s="26">
        <v>0</v>
      </c>
      <c r="R30" s="25">
        <v>0</v>
      </c>
      <c r="S30" s="26">
        <v>5</v>
      </c>
      <c r="T30" s="25">
        <v>1.9817677368212444E-3</v>
      </c>
      <c r="U30" s="26">
        <v>14</v>
      </c>
      <c r="V30" s="25">
        <v>5.5489496630994851E-3</v>
      </c>
      <c r="W30" s="33">
        <v>27</v>
      </c>
      <c r="X30" s="29">
        <v>1.070154577883472E-2</v>
      </c>
    </row>
    <row r="31" spans="1:24" s="30" customFormat="1" x14ac:dyDescent="0.2">
      <c r="A31" s="31" t="s">
        <v>19</v>
      </c>
      <c r="B31" s="32">
        <v>14200</v>
      </c>
      <c r="C31" s="32" t="s">
        <v>12</v>
      </c>
      <c r="D31" s="48">
        <v>13</v>
      </c>
      <c r="E31" s="32" t="s">
        <v>28</v>
      </c>
      <c r="F31" s="32">
        <v>5</v>
      </c>
      <c r="G31" s="24">
        <v>42695</v>
      </c>
      <c r="H31" s="24">
        <v>41935</v>
      </c>
      <c r="I31" s="24">
        <v>39208</v>
      </c>
      <c r="J31" s="25">
        <v>0.91832767302962881</v>
      </c>
      <c r="K31" s="26">
        <v>950</v>
      </c>
      <c r="L31" s="25">
        <v>2.2250849045555687E-2</v>
      </c>
      <c r="M31" s="26">
        <v>134</v>
      </c>
      <c r="N31" s="25">
        <v>3.138540812741539E-3</v>
      </c>
      <c r="O31" s="24">
        <v>1451</v>
      </c>
      <c r="P31" s="25">
        <v>3.3985244173790841E-2</v>
      </c>
      <c r="Q31" s="26">
        <v>9</v>
      </c>
      <c r="R31" s="25">
        <v>2.1079751727368545E-4</v>
      </c>
      <c r="S31" s="26">
        <v>183</v>
      </c>
      <c r="T31" s="25">
        <v>4.2862161845649369E-3</v>
      </c>
      <c r="U31" s="26">
        <v>760</v>
      </c>
      <c r="V31" s="25">
        <v>1.7800679236444548E-2</v>
      </c>
      <c r="W31" s="33">
        <v>878</v>
      </c>
      <c r="X31" s="29">
        <v>2.0564468907366202E-2</v>
      </c>
    </row>
    <row r="32" spans="1:24" s="30" customFormat="1" x14ac:dyDescent="0.2">
      <c r="A32" s="31" t="s">
        <v>20</v>
      </c>
      <c r="B32" s="32">
        <v>17780</v>
      </c>
      <c r="C32" s="32" t="s">
        <v>21</v>
      </c>
      <c r="D32" s="48">
        <v>11</v>
      </c>
      <c r="E32" s="32" t="s">
        <v>28</v>
      </c>
      <c r="F32" s="32">
        <v>5</v>
      </c>
      <c r="G32" s="24">
        <v>1912</v>
      </c>
      <c r="H32" s="24">
        <v>1883</v>
      </c>
      <c r="I32" s="24">
        <v>1855</v>
      </c>
      <c r="J32" s="25">
        <v>0.97018828451882844</v>
      </c>
      <c r="K32" s="26">
        <v>5</v>
      </c>
      <c r="L32" s="25">
        <v>2.615062761506276E-3</v>
      </c>
      <c r="M32" s="26">
        <v>4</v>
      </c>
      <c r="N32" s="25">
        <v>2.0920502092050207E-3</v>
      </c>
      <c r="O32" s="26">
        <v>18</v>
      </c>
      <c r="P32" s="25">
        <v>9.4142259414225944E-3</v>
      </c>
      <c r="Q32" s="26">
        <v>0</v>
      </c>
      <c r="R32" s="25">
        <v>0</v>
      </c>
      <c r="S32" s="26">
        <v>1</v>
      </c>
      <c r="T32" s="25">
        <v>5.2301255230125519E-4</v>
      </c>
      <c r="U32" s="26">
        <v>29</v>
      </c>
      <c r="V32" s="25">
        <v>1.5167364016736401E-2</v>
      </c>
      <c r="W32" s="33">
        <v>25</v>
      </c>
      <c r="X32" s="29">
        <v>1.307531380753138E-2</v>
      </c>
    </row>
    <row r="33" spans="1:24" s="30" customFormat="1" x14ac:dyDescent="0.2">
      <c r="A33" s="31" t="s">
        <v>22</v>
      </c>
      <c r="B33" s="32">
        <v>19460</v>
      </c>
      <c r="C33" s="32" t="s">
        <v>12</v>
      </c>
      <c r="D33" s="48">
        <v>13</v>
      </c>
      <c r="E33" s="32" t="s">
        <v>28</v>
      </c>
      <c r="F33" s="32">
        <v>5</v>
      </c>
      <c r="G33" s="24">
        <v>2758</v>
      </c>
      <c r="H33" s="24">
        <v>2716</v>
      </c>
      <c r="I33" s="24">
        <v>2687</v>
      </c>
      <c r="J33" s="25">
        <v>0.97425670775924578</v>
      </c>
      <c r="K33" s="26">
        <v>8</v>
      </c>
      <c r="L33" s="25">
        <v>2.9006526468455403E-3</v>
      </c>
      <c r="M33" s="26">
        <v>4</v>
      </c>
      <c r="N33" s="25">
        <v>1.4503263234227702E-3</v>
      </c>
      <c r="O33" s="26">
        <v>17</v>
      </c>
      <c r="P33" s="25">
        <v>6.163886874546773E-3</v>
      </c>
      <c r="Q33" s="26">
        <v>0</v>
      </c>
      <c r="R33" s="25">
        <v>0</v>
      </c>
      <c r="S33" s="26">
        <v>0</v>
      </c>
      <c r="T33" s="25">
        <v>0</v>
      </c>
      <c r="U33" s="26">
        <v>42</v>
      </c>
      <c r="V33" s="25">
        <v>1.5228426395939087E-2</v>
      </c>
      <c r="W33" s="33">
        <v>36</v>
      </c>
      <c r="X33" s="29">
        <v>1.3052936910804931E-2</v>
      </c>
    </row>
    <row r="34" spans="1:24" s="30" customFormat="1" x14ac:dyDescent="0.2">
      <c r="A34" s="31" t="s">
        <v>23</v>
      </c>
      <c r="B34" s="32">
        <v>24900</v>
      </c>
      <c r="C34" s="32" t="s">
        <v>12</v>
      </c>
      <c r="D34" s="48">
        <v>13</v>
      </c>
      <c r="E34" s="32" t="s">
        <v>28</v>
      </c>
      <c r="F34" s="32">
        <v>5</v>
      </c>
      <c r="G34" s="24">
        <v>4566</v>
      </c>
      <c r="H34" s="24">
        <v>4528</v>
      </c>
      <c r="I34" s="24">
        <v>4469</v>
      </c>
      <c r="J34" s="25">
        <v>0.97875602277704776</v>
      </c>
      <c r="K34" s="26">
        <v>18</v>
      </c>
      <c r="L34" s="25">
        <v>3.9421813403416554E-3</v>
      </c>
      <c r="M34" s="26">
        <v>3</v>
      </c>
      <c r="N34" s="25">
        <v>6.5703022339027597E-4</v>
      </c>
      <c r="O34" s="26">
        <v>26</v>
      </c>
      <c r="P34" s="25">
        <v>5.6942619360490585E-3</v>
      </c>
      <c r="Q34" s="26">
        <v>0</v>
      </c>
      <c r="R34" s="25">
        <v>0</v>
      </c>
      <c r="S34" s="26">
        <v>12</v>
      </c>
      <c r="T34" s="25">
        <v>2.6281208935611039E-3</v>
      </c>
      <c r="U34" s="26">
        <v>38</v>
      </c>
      <c r="V34" s="25">
        <v>8.3223828296101615E-3</v>
      </c>
      <c r="W34" s="33">
        <v>28</v>
      </c>
      <c r="X34" s="29">
        <v>6.1322820849759093E-3</v>
      </c>
    </row>
    <row r="35" spans="1:24" s="30" customFormat="1" x14ac:dyDescent="0.2">
      <c r="A35" s="31" t="s">
        <v>24</v>
      </c>
      <c r="B35" s="32">
        <v>35540</v>
      </c>
      <c r="C35" s="32" t="s">
        <v>12</v>
      </c>
      <c r="D35" s="48">
        <v>13</v>
      </c>
      <c r="E35" s="32" t="s">
        <v>28</v>
      </c>
      <c r="F35" s="32">
        <v>5</v>
      </c>
      <c r="G35" s="24">
        <v>4836</v>
      </c>
      <c r="H35" s="24">
        <v>4781</v>
      </c>
      <c r="I35" s="24">
        <v>4629</v>
      </c>
      <c r="J35" s="25">
        <v>0.95719602977667495</v>
      </c>
      <c r="K35" s="26">
        <v>60</v>
      </c>
      <c r="L35" s="25">
        <v>1.2406947890818859E-2</v>
      </c>
      <c r="M35" s="26">
        <v>17</v>
      </c>
      <c r="N35" s="25">
        <v>3.5153019023986768E-3</v>
      </c>
      <c r="O35" s="26">
        <v>53</v>
      </c>
      <c r="P35" s="25">
        <v>1.0959470636889991E-2</v>
      </c>
      <c r="Q35" s="26">
        <v>0</v>
      </c>
      <c r="R35" s="25">
        <v>0</v>
      </c>
      <c r="S35" s="26">
        <v>22</v>
      </c>
      <c r="T35" s="25">
        <v>4.5492142266335819E-3</v>
      </c>
      <c r="U35" s="26">
        <v>55</v>
      </c>
      <c r="V35" s="25">
        <v>1.1373035566583953E-2</v>
      </c>
      <c r="W35" s="33">
        <v>81</v>
      </c>
      <c r="X35" s="29">
        <v>1.6749379652605458E-2</v>
      </c>
    </row>
    <row r="36" spans="1:24" s="30" customFormat="1" x14ac:dyDescent="0.2">
      <c r="A36" s="31" t="s">
        <v>21</v>
      </c>
      <c r="B36" s="32">
        <v>36180</v>
      </c>
      <c r="C36" s="32" t="s">
        <v>21</v>
      </c>
      <c r="D36" s="48">
        <v>11</v>
      </c>
      <c r="E36" s="32" t="s">
        <v>28</v>
      </c>
      <c r="F36" s="32">
        <v>5</v>
      </c>
      <c r="G36" s="24">
        <v>6011</v>
      </c>
      <c r="H36" s="24">
        <v>5905</v>
      </c>
      <c r="I36" s="24">
        <v>5793</v>
      </c>
      <c r="J36" s="25">
        <v>0.96373315588088504</v>
      </c>
      <c r="K36" s="26">
        <v>36</v>
      </c>
      <c r="L36" s="25">
        <v>5.9890201297621024E-3</v>
      </c>
      <c r="M36" s="26">
        <v>20</v>
      </c>
      <c r="N36" s="25">
        <v>3.3272334054233904E-3</v>
      </c>
      <c r="O36" s="26">
        <v>35</v>
      </c>
      <c r="P36" s="25">
        <v>5.8226584594909337E-3</v>
      </c>
      <c r="Q36" s="26">
        <v>2</v>
      </c>
      <c r="R36" s="25">
        <v>3.3272334054233906E-4</v>
      </c>
      <c r="S36" s="26">
        <v>19</v>
      </c>
      <c r="T36" s="25">
        <v>3.1608717351522208E-3</v>
      </c>
      <c r="U36" s="26">
        <v>106</v>
      </c>
      <c r="V36" s="25">
        <v>1.7634337048743971E-2</v>
      </c>
      <c r="W36" s="33">
        <v>85</v>
      </c>
      <c r="X36" s="29">
        <v>1.414074197304941E-2</v>
      </c>
    </row>
    <row r="37" spans="1:24" s="30" customFormat="1" x14ac:dyDescent="0.2">
      <c r="A37" s="31" t="s">
        <v>25</v>
      </c>
      <c r="B37" s="32">
        <v>37540</v>
      </c>
      <c r="C37" s="32" t="s">
        <v>12</v>
      </c>
      <c r="D37" s="48">
        <v>13</v>
      </c>
      <c r="E37" s="32" t="s">
        <v>28</v>
      </c>
      <c r="F37" s="32">
        <v>5</v>
      </c>
      <c r="G37" s="24">
        <v>5589</v>
      </c>
      <c r="H37" s="24">
        <v>5522</v>
      </c>
      <c r="I37" s="24">
        <v>5459</v>
      </c>
      <c r="J37" s="25">
        <v>0.97674002504920376</v>
      </c>
      <c r="K37" s="26">
        <v>16</v>
      </c>
      <c r="L37" s="25">
        <v>2.8627661477903022E-3</v>
      </c>
      <c r="M37" s="26">
        <v>7</v>
      </c>
      <c r="N37" s="25">
        <v>1.2524601896582574E-3</v>
      </c>
      <c r="O37" s="26">
        <v>32</v>
      </c>
      <c r="P37" s="25">
        <v>5.7255322955806045E-3</v>
      </c>
      <c r="Q37" s="26">
        <v>3</v>
      </c>
      <c r="R37" s="25">
        <v>5.3676865271068169E-4</v>
      </c>
      <c r="S37" s="26">
        <v>5</v>
      </c>
      <c r="T37" s="25">
        <v>8.9461442118446953E-4</v>
      </c>
      <c r="U37" s="26">
        <v>67</v>
      </c>
      <c r="V37" s="25">
        <v>1.1987833243871891E-2</v>
      </c>
      <c r="W37" s="33">
        <v>55</v>
      </c>
      <c r="X37" s="29">
        <v>9.8407586330291636E-3</v>
      </c>
    </row>
    <row r="38" spans="1:24" s="30" customFormat="1" x14ac:dyDescent="0.2">
      <c r="A38" s="31" t="s">
        <v>26</v>
      </c>
      <c r="B38" s="32">
        <v>43380</v>
      </c>
      <c r="C38" s="32" t="s">
        <v>12</v>
      </c>
      <c r="D38" s="48">
        <v>13</v>
      </c>
      <c r="E38" s="32" t="s">
        <v>28</v>
      </c>
      <c r="F38" s="32">
        <v>5</v>
      </c>
      <c r="G38" s="24">
        <v>5317</v>
      </c>
      <c r="H38" s="24">
        <v>5277</v>
      </c>
      <c r="I38" s="24">
        <v>5226</v>
      </c>
      <c r="J38" s="25">
        <v>0.9828850855745721</v>
      </c>
      <c r="K38" s="26">
        <v>14</v>
      </c>
      <c r="L38" s="25">
        <v>2.6330637577581342E-3</v>
      </c>
      <c r="M38" s="26">
        <v>14</v>
      </c>
      <c r="N38" s="25">
        <v>2.6330637577581342E-3</v>
      </c>
      <c r="O38" s="26">
        <v>20</v>
      </c>
      <c r="P38" s="25">
        <v>3.761519653940192E-3</v>
      </c>
      <c r="Q38" s="26">
        <v>0</v>
      </c>
      <c r="R38" s="25">
        <v>0</v>
      </c>
      <c r="S38" s="26">
        <v>3</v>
      </c>
      <c r="T38" s="25">
        <v>5.642279480910288E-4</v>
      </c>
      <c r="U38" s="26">
        <v>40</v>
      </c>
      <c r="V38" s="25">
        <v>7.523039307880384E-3</v>
      </c>
      <c r="W38" s="33">
        <v>41</v>
      </c>
      <c r="X38" s="29">
        <v>7.711115290577393E-3</v>
      </c>
    </row>
    <row r="39" spans="1:24" s="30" customFormat="1" x14ac:dyDescent="0.2">
      <c r="A39" s="31" t="s">
        <v>27</v>
      </c>
      <c r="B39" s="32">
        <v>60020</v>
      </c>
      <c r="C39" s="32" t="s">
        <v>12</v>
      </c>
      <c r="D39" s="48">
        <v>13</v>
      </c>
      <c r="E39" s="32" t="s">
        <v>28</v>
      </c>
      <c r="F39" s="32">
        <v>5</v>
      </c>
      <c r="G39" s="24">
        <v>7115</v>
      </c>
      <c r="H39" s="24">
        <v>7036</v>
      </c>
      <c r="I39" s="24">
        <v>6884</v>
      </c>
      <c r="J39" s="25">
        <v>0.96753338018271262</v>
      </c>
      <c r="K39" s="26">
        <v>43</v>
      </c>
      <c r="L39" s="25">
        <v>6.0435699226985239E-3</v>
      </c>
      <c r="M39" s="26">
        <v>35</v>
      </c>
      <c r="N39" s="25">
        <v>4.9191848208011242E-3</v>
      </c>
      <c r="O39" s="26">
        <v>45</v>
      </c>
      <c r="P39" s="25">
        <v>6.3246661981728744E-3</v>
      </c>
      <c r="Q39" s="26">
        <v>0</v>
      </c>
      <c r="R39" s="25">
        <v>0</v>
      </c>
      <c r="S39" s="26">
        <v>29</v>
      </c>
      <c r="T39" s="25">
        <v>4.0758959943780742E-3</v>
      </c>
      <c r="U39" s="26">
        <v>79</v>
      </c>
      <c r="V39" s="25">
        <v>1.1103302881236824E-2</v>
      </c>
      <c r="W39" s="33">
        <v>116</v>
      </c>
      <c r="X39" s="29">
        <v>1.6303583977512297E-2</v>
      </c>
    </row>
    <row r="40" spans="1:24" s="30" customFormat="1" x14ac:dyDescent="0.2">
      <c r="A40" s="31" t="s">
        <v>29</v>
      </c>
      <c r="B40" s="32">
        <v>61940</v>
      </c>
      <c r="C40" s="32" t="s">
        <v>12</v>
      </c>
      <c r="D40" s="48">
        <v>13</v>
      </c>
      <c r="E40" s="32" t="s">
        <v>28</v>
      </c>
      <c r="F40" s="32">
        <v>5</v>
      </c>
      <c r="G40" s="24">
        <v>4106</v>
      </c>
      <c r="H40" s="24">
        <v>4047</v>
      </c>
      <c r="I40" s="24">
        <v>3977</v>
      </c>
      <c r="J40" s="25">
        <v>0.96858256210423765</v>
      </c>
      <c r="K40" s="26">
        <v>25</v>
      </c>
      <c r="L40" s="25">
        <v>6.0886507549926935E-3</v>
      </c>
      <c r="M40" s="26">
        <v>12</v>
      </c>
      <c r="N40" s="25">
        <v>2.9225523623964927E-3</v>
      </c>
      <c r="O40" s="26">
        <v>24</v>
      </c>
      <c r="P40" s="25">
        <v>5.8451047247929854E-3</v>
      </c>
      <c r="Q40" s="26">
        <v>0</v>
      </c>
      <c r="R40" s="25">
        <v>0</v>
      </c>
      <c r="S40" s="26">
        <v>9</v>
      </c>
      <c r="T40" s="25">
        <v>2.1919142717973699E-3</v>
      </c>
      <c r="U40" s="26">
        <v>59</v>
      </c>
      <c r="V40" s="25">
        <v>1.4369215781782758E-2</v>
      </c>
      <c r="W40" s="33">
        <v>76</v>
      </c>
      <c r="X40" s="29">
        <v>1.8509498295177788E-2</v>
      </c>
    </row>
    <row r="41" spans="1:24" s="30" customFormat="1" x14ac:dyDescent="0.2">
      <c r="A41" s="31" t="s">
        <v>30</v>
      </c>
      <c r="B41" s="32">
        <v>66980</v>
      </c>
      <c r="C41" s="32" t="s">
        <v>12</v>
      </c>
      <c r="D41" s="48">
        <v>13</v>
      </c>
      <c r="E41" s="32" t="s">
        <v>28</v>
      </c>
      <c r="F41" s="32">
        <v>5</v>
      </c>
      <c r="G41" s="24">
        <v>1382</v>
      </c>
      <c r="H41" s="24">
        <v>1348</v>
      </c>
      <c r="I41" s="24">
        <v>1339</v>
      </c>
      <c r="J41" s="25">
        <v>0.96888567293777139</v>
      </c>
      <c r="K41" s="26">
        <v>1</v>
      </c>
      <c r="L41" s="25">
        <v>7.2358900144717795E-4</v>
      </c>
      <c r="M41" s="26">
        <v>3</v>
      </c>
      <c r="N41" s="25">
        <v>2.1707670043415342E-3</v>
      </c>
      <c r="O41" s="26">
        <v>4</v>
      </c>
      <c r="P41" s="25">
        <v>2.8943560057887118E-3</v>
      </c>
      <c r="Q41" s="26">
        <v>0</v>
      </c>
      <c r="R41" s="25">
        <v>0</v>
      </c>
      <c r="S41" s="26">
        <v>1</v>
      </c>
      <c r="T41" s="25">
        <v>7.2358900144717795E-4</v>
      </c>
      <c r="U41" s="26">
        <v>34</v>
      </c>
      <c r="V41" s="25">
        <v>2.4602026049204053E-2</v>
      </c>
      <c r="W41" s="33">
        <v>11</v>
      </c>
      <c r="X41" s="29">
        <v>7.9594790159189573E-3</v>
      </c>
    </row>
    <row r="42" spans="1:24" s="30" customFormat="1" x14ac:dyDescent="0.2">
      <c r="A42" s="31" t="s">
        <v>31</v>
      </c>
      <c r="B42" s="32">
        <v>75460</v>
      </c>
      <c r="C42" s="32" t="s">
        <v>12</v>
      </c>
      <c r="D42" s="48">
        <v>13</v>
      </c>
      <c r="E42" s="32" t="s">
        <v>28</v>
      </c>
      <c r="F42" s="32">
        <v>5</v>
      </c>
      <c r="G42" s="24">
        <v>1837</v>
      </c>
      <c r="H42" s="24">
        <v>1811</v>
      </c>
      <c r="I42" s="24">
        <v>1772</v>
      </c>
      <c r="J42" s="25">
        <v>0.96461622210125209</v>
      </c>
      <c r="K42" s="26">
        <v>5</v>
      </c>
      <c r="L42" s="25">
        <v>2.7218290691344584E-3</v>
      </c>
      <c r="M42" s="26">
        <v>5</v>
      </c>
      <c r="N42" s="25">
        <v>2.7218290691344584E-3</v>
      </c>
      <c r="O42" s="26">
        <v>14</v>
      </c>
      <c r="P42" s="25">
        <v>7.6211213935764837E-3</v>
      </c>
      <c r="Q42" s="26">
        <v>9</v>
      </c>
      <c r="R42" s="25">
        <v>4.8992923244420249E-3</v>
      </c>
      <c r="S42" s="26">
        <v>6</v>
      </c>
      <c r="T42" s="25">
        <v>3.2661948829613499E-3</v>
      </c>
      <c r="U42" s="26">
        <v>26</v>
      </c>
      <c r="V42" s="25">
        <v>1.4153511159499184E-2</v>
      </c>
      <c r="W42" s="33">
        <v>21</v>
      </c>
      <c r="X42" s="29">
        <v>1.1431682090364725E-2</v>
      </c>
    </row>
    <row r="43" spans="1:24" s="30" customFormat="1" x14ac:dyDescent="0.2">
      <c r="A43" s="31" t="s">
        <v>32</v>
      </c>
      <c r="B43" s="32">
        <v>78580</v>
      </c>
      <c r="C43" s="32" t="s">
        <v>12</v>
      </c>
      <c r="D43" s="48">
        <v>13</v>
      </c>
      <c r="E43" s="32" t="s">
        <v>28</v>
      </c>
      <c r="F43" s="32">
        <v>5</v>
      </c>
      <c r="G43" s="24">
        <v>2833</v>
      </c>
      <c r="H43" s="24">
        <v>2811</v>
      </c>
      <c r="I43" s="24">
        <v>2774</v>
      </c>
      <c r="J43" s="25">
        <v>0.97917402047299684</v>
      </c>
      <c r="K43" s="26">
        <v>10</v>
      </c>
      <c r="L43" s="25">
        <v>3.5298270384751147E-3</v>
      </c>
      <c r="M43" s="26">
        <v>12</v>
      </c>
      <c r="N43" s="25">
        <v>4.2357924461701377E-3</v>
      </c>
      <c r="O43" s="26">
        <v>7</v>
      </c>
      <c r="P43" s="25">
        <v>2.4708789269325803E-3</v>
      </c>
      <c r="Q43" s="26">
        <v>0</v>
      </c>
      <c r="R43" s="25">
        <v>0</v>
      </c>
      <c r="S43" s="26">
        <v>8</v>
      </c>
      <c r="T43" s="25">
        <v>2.8238616307800918E-3</v>
      </c>
      <c r="U43" s="26">
        <v>22</v>
      </c>
      <c r="V43" s="25">
        <v>7.7656194846452524E-3</v>
      </c>
      <c r="W43" s="33">
        <v>50</v>
      </c>
      <c r="X43" s="29">
        <v>1.7649135192375574E-2</v>
      </c>
    </row>
    <row r="44" spans="1:24" s="30" customFormat="1" ht="12.75" customHeight="1" x14ac:dyDescent="0.2">
      <c r="A44" s="31" t="s">
        <v>33</v>
      </c>
      <c r="B44" s="32">
        <v>80020</v>
      </c>
      <c r="C44" s="32" t="s">
        <v>12</v>
      </c>
      <c r="D44" s="48">
        <v>13</v>
      </c>
      <c r="E44" s="32" t="s">
        <v>28</v>
      </c>
      <c r="F44" s="32">
        <v>5</v>
      </c>
      <c r="G44" s="24">
        <v>1872</v>
      </c>
      <c r="H44" s="24">
        <v>1850</v>
      </c>
      <c r="I44" s="24">
        <v>1835</v>
      </c>
      <c r="J44" s="25">
        <v>0.98023504273504269</v>
      </c>
      <c r="K44" s="26">
        <v>3</v>
      </c>
      <c r="L44" s="25">
        <v>1.6025641025641025E-3</v>
      </c>
      <c r="M44" s="26">
        <v>0</v>
      </c>
      <c r="N44" s="25">
        <v>0</v>
      </c>
      <c r="O44" s="26">
        <v>12</v>
      </c>
      <c r="P44" s="25">
        <v>6.41025641025641E-3</v>
      </c>
      <c r="Q44" s="26">
        <v>0</v>
      </c>
      <c r="R44" s="25">
        <v>0</v>
      </c>
      <c r="S44" s="26">
        <v>0</v>
      </c>
      <c r="T44" s="25">
        <v>0</v>
      </c>
      <c r="U44" s="26">
        <v>22</v>
      </c>
      <c r="V44" s="25">
        <v>1.1752136752136752E-2</v>
      </c>
      <c r="W44" s="33">
        <v>11</v>
      </c>
      <c r="X44" s="29">
        <v>5.876068376068376E-3</v>
      </c>
    </row>
    <row r="45" spans="1:24" s="14" customFormat="1" ht="12.75" customHeight="1" x14ac:dyDescent="0.2">
      <c r="A45" s="31" t="s">
        <v>34</v>
      </c>
      <c r="B45" s="87">
        <v>580</v>
      </c>
      <c r="C45" s="32" t="s">
        <v>35</v>
      </c>
      <c r="D45" s="48">
        <v>9</v>
      </c>
      <c r="E45" s="32" t="s">
        <v>36</v>
      </c>
      <c r="F45" s="32">
        <v>2</v>
      </c>
      <c r="G45" s="24">
        <v>1613</v>
      </c>
      <c r="H45" s="24">
        <v>1587</v>
      </c>
      <c r="I45" s="24">
        <v>1544</v>
      </c>
      <c r="J45" s="25">
        <v>0.95722256664600125</v>
      </c>
      <c r="K45" s="26">
        <v>6</v>
      </c>
      <c r="L45" s="25">
        <v>3.7197768133911966E-3</v>
      </c>
      <c r="M45" s="26">
        <v>26</v>
      </c>
      <c r="N45" s="25">
        <v>1.6119032858028518E-2</v>
      </c>
      <c r="O45" s="26">
        <v>9</v>
      </c>
      <c r="P45" s="25">
        <v>5.5796652200867944E-3</v>
      </c>
      <c r="Q45" s="26">
        <v>0</v>
      </c>
      <c r="R45" s="25">
        <v>0</v>
      </c>
      <c r="S45" s="26">
        <v>2</v>
      </c>
      <c r="T45" s="25">
        <v>1.2399256044637321E-3</v>
      </c>
      <c r="U45" s="26">
        <v>26</v>
      </c>
      <c r="V45" s="25">
        <v>1.6119032858028518E-2</v>
      </c>
      <c r="W45" s="33">
        <v>13</v>
      </c>
      <c r="X45" s="29">
        <v>8.0595164290142591E-3</v>
      </c>
    </row>
    <row r="46" spans="1:24" s="30" customFormat="1" x14ac:dyDescent="0.2">
      <c r="A46" s="31" t="s">
        <v>37</v>
      </c>
      <c r="B46" s="32">
        <v>1060</v>
      </c>
      <c r="C46" s="32" t="s">
        <v>38</v>
      </c>
      <c r="D46" s="48">
        <v>1</v>
      </c>
      <c r="E46" s="32" t="s">
        <v>36</v>
      </c>
      <c r="F46" s="32">
        <v>2</v>
      </c>
      <c r="G46" s="24">
        <v>5250</v>
      </c>
      <c r="H46" s="24">
        <v>5202</v>
      </c>
      <c r="I46" s="24">
        <v>5165</v>
      </c>
      <c r="J46" s="25">
        <v>0.9838095238095238</v>
      </c>
      <c r="K46" s="26">
        <v>4</v>
      </c>
      <c r="L46" s="25">
        <v>7.6190476190476193E-4</v>
      </c>
      <c r="M46" s="26">
        <v>7</v>
      </c>
      <c r="N46" s="25">
        <v>1.3333333333333333E-3</v>
      </c>
      <c r="O46" s="26">
        <v>15</v>
      </c>
      <c r="P46" s="25">
        <v>2.8571428571428571E-3</v>
      </c>
      <c r="Q46" s="26">
        <v>2</v>
      </c>
      <c r="R46" s="25">
        <v>3.8095238095238096E-4</v>
      </c>
      <c r="S46" s="26">
        <v>9</v>
      </c>
      <c r="T46" s="25">
        <v>1.7142857142857142E-3</v>
      </c>
      <c r="U46" s="26">
        <v>48</v>
      </c>
      <c r="V46" s="25">
        <v>9.1428571428571435E-3</v>
      </c>
      <c r="W46" s="33">
        <v>59</v>
      </c>
      <c r="X46" s="29">
        <v>1.1238095238095238E-2</v>
      </c>
    </row>
    <row r="47" spans="1:24" s="30" customFormat="1" x14ac:dyDescent="0.2">
      <c r="A47" s="31" t="s">
        <v>40</v>
      </c>
      <c r="B47" s="32">
        <v>1460</v>
      </c>
      <c r="C47" s="32" t="s">
        <v>12</v>
      </c>
      <c r="D47" s="48">
        <v>13</v>
      </c>
      <c r="E47" s="32" t="s">
        <v>36</v>
      </c>
      <c r="F47" s="32">
        <v>2</v>
      </c>
      <c r="G47" s="24">
        <v>2371</v>
      </c>
      <c r="H47" s="24">
        <v>2334</v>
      </c>
      <c r="I47" s="24">
        <v>2288</v>
      </c>
      <c r="J47" s="25">
        <v>0.96499367355546184</v>
      </c>
      <c r="K47" s="26">
        <v>11</v>
      </c>
      <c r="L47" s="25">
        <v>4.6393926613243356E-3</v>
      </c>
      <c r="M47" s="26">
        <v>12</v>
      </c>
      <c r="N47" s="25">
        <v>5.0611556305356388E-3</v>
      </c>
      <c r="O47" s="26">
        <v>21</v>
      </c>
      <c r="P47" s="25">
        <v>8.8570223534373688E-3</v>
      </c>
      <c r="Q47" s="26">
        <v>0</v>
      </c>
      <c r="R47" s="25">
        <v>0</v>
      </c>
      <c r="S47" s="26">
        <v>2</v>
      </c>
      <c r="T47" s="25">
        <v>8.4352593842260647E-4</v>
      </c>
      <c r="U47" s="26">
        <v>37</v>
      </c>
      <c r="V47" s="25">
        <v>1.560522986081822E-2</v>
      </c>
      <c r="W47" s="33">
        <v>21</v>
      </c>
      <c r="X47" s="29">
        <v>8.8570223534373688E-3</v>
      </c>
    </row>
    <row r="48" spans="1:24" s="30" customFormat="1" x14ac:dyDescent="0.2">
      <c r="A48" s="31" t="s">
        <v>41</v>
      </c>
      <c r="B48" s="32">
        <v>2020</v>
      </c>
      <c r="C48" s="32" t="s">
        <v>35</v>
      </c>
      <c r="D48" s="48">
        <v>9</v>
      </c>
      <c r="E48" s="32" t="s">
        <v>36</v>
      </c>
      <c r="F48" s="32">
        <v>2</v>
      </c>
      <c r="G48" s="24">
        <v>2076</v>
      </c>
      <c r="H48" s="24">
        <v>2040</v>
      </c>
      <c r="I48" s="24">
        <v>1994</v>
      </c>
      <c r="J48" s="25">
        <v>0.96050096339113678</v>
      </c>
      <c r="K48" s="26">
        <v>9</v>
      </c>
      <c r="L48" s="25">
        <v>4.335260115606936E-3</v>
      </c>
      <c r="M48" s="26">
        <v>5</v>
      </c>
      <c r="N48" s="25">
        <v>2.4084778420038534E-3</v>
      </c>
      <c r="O48" s="26">
        <v>28</v>
      </c>
      <c r="P48" s="25">
        <v>1.348747591522158E-2</v>
      </c>
      <c r="Q48" s="26">
        <v>0</v>
      </c>
      <c r="R48" s="25">
        <v>0</v>
      </c>
      <c r="S48" s="26">
        <v>4</v>
      </c>
      <c r="T48" s="25">
        <v>1.9267822736030828E-3</v>
      </c>
      <c r="U48" s="26">
        <v>36</v>
      </c>
      <c r="V48" s="25">
        <v>1.7341040462427744E-2</v>
      </c>
      <c r="W48" s="33">
        <v>18</v>
      </c>
      <c r="X48" s="29">
        <v>8.670520231213872E-3</v>
      </c>
    </row>
    <row r="49" spans="1:24" s="30" customFormat="1" x14ac:dyDescent="0.2">
      <c r="A49" s="31" t="s">
        <v>42</v>
      </c>
      <c r="B49" s="32">
        <v>3220</v>
      </c>
      <c r="C49" s="32" t="s">
        <v>38</v>
      </c>
      <c r="D49" s="48">
        <v>1</v>
      </c>
      <c r="E49" s="32" t="s">
        <v>36</v>
      </c>
      <c r="F49" s="32">
        <v>2</v>
      </c>
      <c r="G49" s="24">
        <v>4593</v>
      </c>
      <c r="H49" s="24">
        <v>4528</v>
      </c>
      <c r="I49" s="24">
        <v>4472</v>
      </c>
      <c r="J49" s="25">
        <v>0.97365556281297627</v>
      </c>
      <c r="K49" s="26">
        <v>20</v>
      </c>
      <c r="L49" s="25">
        <v>4.3544524276072282E-3</v>
      </c>
      <c r="M49" s="26">
        <v>13</v>
      </c>
      <c r="N49" s="25">
        <v>2.8303940779446984E-3</v>
      </c>
      <c r="O49" s="26">
        <v>15</v>
      </c>
      <c r="P49" s="25">
        <v>3.2658393207054214E-3</v>
      </c>
      <c r="Q49" s="26">
        <v>0</v>
      </c>
      <c r="R49" s="25">
        <v>0</v>
      </c>
      <c r="S49" s="26">
        <v>8</v>
      </c>
      <c r="T49" s="25">
        <v>1.7417809710428913E-3</v>
      </c>
      <c r="U49" s="26">
        <v>65</v>
      </c>
      <c r="V49" s="25">
        <v>1.4151970389723493E-2</v>
      </c>
      <c r="W49" s="33">
        <v>35</v>
      </c>
      <c r="X49" s="29">
        <v>7.6202917483126501E-3</v>
      </c>
    </row>
    <row r="50" spans="1:24" s="30" customFormat="1" x14ac:dyDescent="0.2">
      <c r="A50" s="31" t="s">
        <v>43</v>
      </c>
      <c r="B50" s="32">
        <v>4740</v>
      </c>
      <c r="C50" s="32" t="s">
        <v>38</v>
      </c>
      <c r="D50" s="48">
        <v>1</v>
      </c>
      <c r="E50" s="32" t="s">
        <v>36</v>
      </c>
      <c r="F50" s="32">
        <v>2</v>
      </c>
      <c r="G50" s="24">
        <v>7356</v>
      </c>
      <c r="H50" s="24">
        <v>7256</v>
      </c>
      <c r="I50" s="24">
        <v>7138</v>
      </c>
      <c r="J50" s="25">
        <v>0.97036432843936926</v>
      </c>
      <c r="K50" s="26">
        <v>31</v>
      </c>
      <c r="L50" s="25">
        <v>4.2142468733007065E-3</v>
      </c>
      <c r="M50" s="26">
        <v>11</v>
      </c>
      <c r="N50" s="25">
        <v>1.4953779227841219E-3</v>
      </c>
      <c r="O50" s="26">
        <v>49</v>
      </c>
      <c r="P50" s="25">
        <v>6.6612289287656338E-3</v>
      </c>
      <c r="Q50" s="26">
        <v>3</v>
      </c>
      <c r="R50" s="25">
        <v>4.0783034257748778E-4</v>
      </c>
      <c r="S50" s="26">
        <v>24</v>
      </c>
      <c r="T50" s="25">
        <v>3.2626427406199023E-3</v>
      </c>
      <c r="U50" s="26">
        <v>100</v>
      </c>
      <c r="V50" s="25">
        <v>1.3594344752582926E-2</v>
      </c>
      <c r="W50" s="33">
        <v>98</v>
      </c>
      <c r="X50" s="29">
        <v>1.3322457857531268E-2</v>
      </c>
    </row>
    <row r="51" spans="1:24" s="30" customFormat="1" x14ac:dyDescent="0.2">
      <c r="A51" s="31" t="s">
        <v>44</v>
      </c>
      <c r="B51" s="32">
        <v>7540</v>
      </c>
      <c r="C51" s="32" t="s">
        <v>35</v>
      </c>
      <c r="D51" s="48">
        <v>9</v>
      </c>
      <c r="E51" s="32" t="s">
        <v>36</v>
      </c>
      <c r="F51" s="32">
        <v>2</v>
      </c>
      <c r="G51" s="24">
        <v>1083</v>
      </c>
      <c r="H51" s="24">
        <v>1079</v>
      </c>
      <c r="I51" s="24">
        <v>1068</v>
      </c>
      <c r="J51" s="25">
        <v>0.98614958448753465</v>
      </c>
      <c r="K51" s="26">
        <v>2</v>
      </c>
      <c r="L51" s="25">
        <v>1.8467220683287165E-3</v>
      </c>
      <c r="M51" s="26">
        <v>1</v>
      </c>
      <c r="N51" s="25">
        <v>9.2336103416435823E-4</v>
      </c>
      <c r="O51" s="26">
        <v>4</v>
      </c>
      <c r="P51" s="25">
        <v>3.6934441366574329E-3</v>
      </c>
      <c r="Q51" s="26">
        <v>3</v>
      </c>
      <c r="R51" s="25">
        <v>2.7700831024930748E-3</v>
      </c>
      <c r="S51" s="26">
        <v>1</v>
      </c>
      <c r="T51" s="25">
        <v>9.2336103416435823E-4</v>
      </c>
      <c r="U51" s="26">
        <v>4</v>
      </c>
      <c r="V51" s="25">
        <v>3.6934441366574329E-3</v>
      </c>
      <c r="W51" s="33">
        <v>3</v>
      </c>
      <c r="X51" s="29">
        <v>2.7700831024930748E-3</v>
      </c>
    </row>
    <row r="52" spans="1:24" s="30" customFormat="1" x14ac:dyDescent="0.2">
      <c r="A52" s="31" t="s">
        <v>45</v>
      </c>
      <c r="B52" s="32">
        <v>7700</v>
      </c>
      <c r="C52" s="32" t="s">
        <v>35</v>
      </c>
      <c r="D52" s="48">
        <v>9</v>
      </c>
      <c r="E52" s="32" t="s">
        <v>36</v>
      </c>
      <c r="F52" s="32">
        <v>2</v>
      </c>
      <c r="G52" s="24">
        <v>3054</v>
      </c>
      <c r="H52" s="24">
        <v>3004</v>
      </c>
      <c r="I52" s="24">
        <v>2960</v>
      </c>
      <c r="J52" s="25">
        <v>0.9692206941715783</v>
      </c>
      <c r="K52" s="26">
        <v>8</v>
      </c>
      <c r="L52" s="25">
        <v>2.6195153896529143E-3</v>
      </c>
      <c r="M52" s="26">
        <v>7</v>
      </c>
      <c r="N52" s="25">
        <v>2.2920759659463001E-3</v>
      </c>
      <c r="O52" s="26">
        <v>21</v>
      </c>
      <c r="P52" s="25">
        <v>6.8762278978389E-3</v>
      </c>
      <c r="Q52" s="26">
        <v>0</v>
      </c>
      <c r="R52" s="25">
        <v>0</v>
      </c>
      <c r="S52" s="26">
        <v>8</v>
      </c>
      <c r="T52" s="25">
        <v>2.6195153896529143E-3</v>
      </c>
      <c r="U52" s="26">
        <v>50</v>
      </c>
      <c r="V52" s="25">
        <v>1.6371971185330715E-2</v>
      </c>
      <c r="W52" s="33">
        <v>34</v>
      </c>
      <c r="X52" s="29">
        <v>1.1132940406024885E-2</v>
      </c>
    </row>
    <row r="53" spans="1:24" s="30" customFormat="1" x14ac:dyDescent="0.2">
      <c r="A53" s="31" t="s">
        <v>46</v>
      </c>
      <c r="B53" s="32">
        <v>10660</v>
      </c>
      <c r="C53" s="32" t="s">
        <v>38</v>
      </c>
      <c r="D53" s="48">
        <v>1</v>
      </c>
      <c r="E53" s="32" t="s">
        <v>36</v>
      </c>
      <c r="F53" s="32">
        <v>2</v>
      </c>
      <c r="G53" s="24">
        <v>1096</v>
      </c>
      <c r="H53" s="24">
        <v>1090</v>
      </c>
      <c r="I53" s="24">
        <v>1065</v>
      </c>
      <c r="J53" s="25">
        <v>0.97171532846715325</v>
      </c>
      <c r="K53" s="26">
        <v>3</v>
      </c>
      <c r="L53" s="25">
        <v>2.7372262773722629E-3</v>
      </c>
      <c r="M53" s="26">
        <v>2</v>
      </c>
      <c r="N53" s="25">
        <v>1.8248175182481751E-3</v>
      </c>
      <c r="O53" s="26">
        <v>12</v>
      </c>
      <c r="P53" s="25">
        <v>1.0948905109489052E-2</v>
      </c>
      <c r="Q53" s="26">
        <v>2</v>
      </c>
      <c r="R53" s="25">
        <v>1.8248175182481751E-3</v>
      </c>
      <c r="S53" s="26">
        <v>6</v>
      </c>
      <c r="T53" s="25">
        <v>5.4744525547445258E-3</v>
      </c>
      <c r="U53" s="26">
        <v>6</v>
      </c>
      <c r="V53" s="25">
        <v>5.4744525547445258E-3</v>
      </c>
      <c r="W53" s="33">
        <v>16</v>
      </c>
      <c r="X53" s="29">
        <v>1.4598540145985401E-2</v>
      </c>
    </row>
    <row r="54" spans="1:24" s="30" customFormat="1" x14ac:dyDescent="0.2">
      <c r="A54" s="31" t="s">
        <v>47</v>
      </c>
      <c r="B54" s="32">
        <v>16980</v>
      </c>
      <c r="C54" s="32" t="s">
        <v>12</v>
      </c>
      <c r="D54" s="48">
        <v>13</v>
      </c>
      <c r="E54" s="32" t="s">
        <v>36</v>
      </c>
      <c r="F54" s="32">
        <v>2</v>
      </c>
      <c r="G54" s="24">
        <v>1164</v>
      </c>
      <c r="H54" s="24">
        <v>1158</v>
      </c>
      <c r="I54" s="24">
        <v>1149</v>
      </c>
      <c r="J54" s="25">
        <v>0.98711340206185572</v>
      </c>
      <c r="K54" s="26">
        <v>1</v>
      </c>
      <c r="L54" s="25">
        <v>8.5910652920962198E-4</v>
      </c>
      <c r="M54" s="26">
        <v>2</v>
      </c>
      <c r="N54" s="25">
        <v>1.718213058419244E-3</v>
      </c>
      <c r="O54" s="26">
        <v>3</v>
      </c>
      <c r="P54" s="25">
        <v>2.5773195876288659E-3</v>
      </c>
      <c r="Q54" s="26">
        <v>0</v>
      </c>
      <c r="R54" s="25">
        <v>0</v>
      </c>
      <c r="S54" s="26">
        <v>3</v>
      </c>
      <c r="T54" s="25">
        <v>2.5773195876288659E-3</v>
      </c>
      <c r="U54" s="26">
        <v>6</v>
      </c>
      <c r="V54" s="25">
        <v>5.1546391752577319E-3</v>
      </c>
      <c r="W54" s="33">
        <v>17</v>
      </c>
      <c r="X54" s="29">
        <v>1.4604810996563574E-2</v>
      </c>
    </row>
    <row r="55" spans="1:24" s="30" customFormat="1" x14ac:dyDescent="0.2">
      <c r="A55" s="31" t="s">
        <v>48</v>
      </c>
      <c r="B55" s="32">
        <v>23620</v>
      </c>
      <c r="C55" s="32" t="s">
        <v>79</v>
      </c>
      <c r="D55" s="48">
        <v>3</v>
      </c>
      <c r="E55" s="32" t="s">
        <v>36</v>
      </c>
      <c r="F55" s="32">
        <v>2</v>
      </c>
      <c r="G55" s="24">
        <v>1465</v>
      </c>
      <c r="H55" s="24">
        <v>1443</v>
      </c>
      <c r="I55" s="24">
        <v>1429</v>
      </c>
      <c r="J55" s="25">
        <v>0.97542662116040957</v>
      </c>
      <c r="K55" s="26">
        <v>3</v>
      </c>
      <c r="L55" s="25">
        <v>2.0477815699658703E-3</v>
      </c>
      <c r="M55" s="26">
        <v>4</v>
      </c>
      <c r="N55" s="25">
        <v>2.7303754266211604E-3</v>
      </c>
      <c r="O55" s="26">
        <v>4</v>
      </c>
      <c r="P55" s="25">
        <v>2.7303754266211604E-3</v>
      </c>
      <c r="Q55" s="26">
        <v>0</v>
      </c>
      <c r="R55" s="25">
        <v>0</v>
      </c>
      <c r="S55" s="26">
        <v>3</v>
      </c>
      <c r="T55" s="25">
        <v>2.0477815699658703E-3</v>
      </c>
      <c r="U55" s="26">
        <v>22</v>
      </c>
      <c r="V55" s="25">
        <v>1.5017064846416382E-2</v>
      </c>
      <c r="W55" s="33">
        <v>19</v>
      </c>
      <c r="X55" s="29">
        <v>1.2969283276450512E-2</v>
      </c>
    </row>
    <row r="56" spans="1:24" s="30" customFormat="1" x14ac:dyDescent="0.2">
      <c r="A56" s="31" t="s">
        <v>50</v>
      </c>
      <c r="B56" s="32">
        <v>27380</v>
      </c>
      <c r="C56" s="32" t="s">
        <v>12</v>
      </c>
      <c r="D56" s="48">
        <v>13</v>
      </c>
      <c r="E56" s="32" t="s">
        <v>36</v>
      </c>
      <c r="F56" s="32">
        <v>2</v>
      </c>
      <c r="G56" s="24">
        <v>8477</v>
      </c>
      <c r="H56" s="24">
        <v>8329</v>
      </c>
      <c r="I56" s="24">
        <v>8155</v>
      </c>
      <c r="J56" s="25">
        <v>0.96201486374896783</v>
      </c>
      <c r="K56" s="26">
        <v>42</v>
      </c>
      <c r="L56" s="25">
        <v>4.9545829892650699E-3</v>
      </c>
      <c r="M56" s="26">
        <v>39</v>
      </c>
      <c r="N56" s="25">
        <v>4.6006842043175653E-3</v>
      </c>
      <c r="O56" s="26">
        <v>66</v>
      </c>
      <c r="P56" s="25">
        <v>7.7857732688451104E-3</v>
      </c>
      <c r="Q56" s="26">
        <v>2</v>
      </c>
      <c r="R56" s="25">
        <v>2.3593252329833669E-4</v>
      </c>
      <c r="S56" s="26">
        <v>25</v>
      </c>
      <c r="T56" s="25">
        <v>2.9491565412292082E-3</v>
      </c>
      <c r="U56" s="26">
        <v>148</v>
      </c>
      <c r="V56" s="25">
        <v>1.7459006724076916E-2</v>
      </c>
      <c r="W56" s="33">
        <v>133</v>
      </c>
      <c r="X56" s="29">
        <v>1.5689512799339389E-2</v>
      </c>
    </row>
    <row r="57" spans="1:24" s="30" customFormat="1" x14ac:dyDescent="0.2">
      <c r="A57" s="31" t="s">
        <v>51</v>
      </c>
      <c r="B57" s="32">
        <v>27700</v>
      </c>
      <c r="C57" s="32" t="s">
        <v>79</v>
      </c>
      <c r="D57" s="48">
        <v>3</v>
      </c>
      <c r="E57" s="32" t="s">
        <v>36</v>
      </c>
      <c r="F57" s="32">
        <v>2</v>
      </c>
      <c r="G57" s="24">
        <v>1489</v>
      </c>
      <c r="H57" s="24">
        <v>1478</v>
      </c>
      <c r="I57" s="24">
        <v>1471</v>
      </c>
      <c r="J57" s="25">
        <v>0.98791134989926122</v>
      </c>
      <c r="K57" s="26">
        <v>2</v>
      </c>
      <c r="L57" s="25">
        <v>1.3431833445265279E-3</v>
      </c>
      <c r="M57" s="26">
        <v>0</v>
      </c>
      <c r="N57" s="25">
        <v>0</v>
      </c>
      <c r="O57" s="26">
        <v>4</v>
      </c>
      <c r="P57" s="25">
        <v>2.6863666890530559E-3</v>
      </c>
      <c r="Q57" s="26">
        <v>0</v>
      </c>
      <c r="R57" s="25">
        <v>0</v>
      </c>
      <c r="S57" s="26">
        <v>1</v>
      </c>
      <c r="T57" s="25">
        <v>6.7159167226326397E-4</v>
      </c>
      <c r="U57" s="26">
        <v>11</v>
      </c>
      <c r="V57" s="25">
        <v>7.3875083948959034E-3</v>
      </c>
      <c r="W57" s="33">
        <v>8</v>
      </c>
      <c r="X57" s="29">
        <v>5.3727333781061117E-3</v>
      </c>
    </row>
    <row r="58" spans="1:24" s="30" customFormat="1" x14ac:dyDescent="0.2">
      <c r="A58" s="31" t="s">
        <v>52</v>
      </c>
      <c r="B58" s="32">
        <v>28740</v>
      </c>
      <c r="C58" s="32" t="s">
        <v>38</v>
      </c>
      <c r="D58" s="48">
        <v>1</v>
      </c>
      <c r="E58" s="32" t="s">
        <v>36</v>
      </c>
      <c r="F58" s="32">
        <v>2</v>
      </c>
      <c r="G58" s="24">
        <v>7126</v>
      </c>
      <c r="H58" s="24">
        <v>7061</v>
      </c>
      <c r="I58" s="24">
        <v>6969</v>
      </c>
      <c r="J58" s="25">
        <v>0.97796800449059784</v>
      </c>
      <c r="K58" s="26">
        <v>21</v>
      </c>
      <c r="L58" s="25">
        <v>2.9469548133595285E-3</v>
      </c>
      <c r="M58" s="26">
        <v>5</v>
      </c>
      <c r="N58" s="25">
        <v>7.0165590794274489E-4</v>
      </c>
      <c r="O58" s="26">
        <v>49</v>
      </c>
      <c r="P58" s="25">
        <v>6.8762278978389E-3</v>
      </c>
      <c r="Q58" s="26">
        <v>3</v>
      </c>
      <c r="R58" s="25">
        <v>4.2099354476564691E-4</v>
      </c>
      <c r="S58" s="26">
        <v>14</v>
      </c>
      <c r="T58" s="25">
        <v>1.9646365422396855E-3</v>
      </c>
      <c r="U58" s="26">
        <v>65</v>
      </c>
      <c r="V58" s="25">
        <v>9.1215268032556838E-3</v>
      </c>
      <c r="W58" s="33">
        <v>93</v>
      </c>
      <c r="X58" s="29">
        <v>1.3050799887735054E-2</v>
      </c>
    </row>
    <row r="59" spans="1:24" s="30" customFormat="1" x14ac:dyDescent="0.2">
      <c r="A59" s="31" t="s">
        <v>53</v>
      </c>
      <c r="B59" s="32">
        <v>28980</v>
      </c>
      <c r="C59" s="32" t="s">
        <v>38</v>
      </c>
      <c r="D59" s="48">
        <v>1</v>
      </c>
      <c r="E59" s="32" t="s">
        <v>36</v>
      </c>
      <c r="F59" s="32">
        <v>2</v>
      </c>
      <c r="G59" s="24">
        <v>3777</v>
      </c>
      <c r="H59" s="24">
        <v>3729</v>
      </c>
      <c r="I59" s="24">
        <v>3687</v>
      </c>
      <c r="J59" s="25">
        <v>0.97617156473391575</v>
      </c>
      <c r="K59" s="26">
        <v>3</v>
      </c>
      <c r="L59" s="25">
        <v>7.9428117553613975E-4</v>
      </c>
      <c r="M59" s="26">
        <v>3</v>
      </c>
      <c r="N59" s="25">
        <v>7.9428117553613975E-4</v>
      </c>
      <c r="O59" s="26">
        <v>28</v>
      </c>
      <c r="P59" s="25">
        <v>7.4132909716706384E-3</v>
      </c>
      <c r="Q59" s="26">
        <v>0</v>
      </c>
      <c r="R59" s="25">
        <v>0</v>
      </c>
      <c r="S59" s="26">
        <v>8</v>
      </c>
      <c r="T59" s="25">
        <v>2.1180831347630395E-3</v>
      </c>
      <c r="U59" s="26">
        <v>48</v>
      </c>
      <c r="V59" s="25">
        <v>1.2708498808578236E-2</v>
      </c>
      <c r="W59" s="33">
        <v>22</v>
      </c>
      <c r="X59" s="29">
        <v>5.8247286205983587E-3</v>
      </c>
    </row>
    <row r="60" spans="1:24" s="30" customFormat="1" x14ac:dyDescent="0.2">
      <c r="A60" s="31" t="s">
        <v>54</v>
      </c>
      <c r="B60" s="32">
        <v>35220</v>
      </c>
      <c r="C60" s="32" t="s">
        <v>35</v>
      </c>
      <c r="D60" s="48">
        <v>9</v>
      </c>
      <c r="E60" s="32" t="s">
        <v>36</v>
      </c>
      <c r="F60" s="32">
        <v>2</v>
      </c>
      <c r="G60" s="24">
        <v>602</v>
      </c>
      <c r="H60" s="24">
        <v>596</v>
      </c>
      <c r="I60" s="24">
        <v>586</v>
      </c>
      <c r="J60" s="25">
        <v>0.97342192691029905</v>
      </c>
      <c r="K60" s="26">
        <v>3</v>
      </c>
      <c r="L60" s="25">
        <v>4.9833887043189366E-3</v>
      </c>
      <c r="M60" s="26">
        <v>4</v>
      </c>
      <c r="N60" s="25">
        <v>6.6445182724252493E-3</v>
      </c>
      <c r="O60" s="26">
        <v>2</v>
      </c>
      <c r="P60" s="25">
        <v>3.3222591362126247E-3</v>
      </c>
      <c r="Q60" s="26">
        <v>0</v>
      </c>
      <c r="R60" s="25">
        <v>0</v>
      </c>
      <c r="S60" s="26">
        <v>1</v>
      </c>
      <c r="T60" s="25">
        <v>1.6611295681063123E-3</v>
      </c>
      <c r="U60" s="26">
        <v>6</v>
      </c>
      <c r="V60" s="25">
        <v>9.9667774086378731E-3</v>
      </c>
      <c r="W60" s="33">
        <v>17</v>
      </c>
      <c r="X60" s="29">
        <v>2.823920265780731E-2</v>
      </c>
    </row>
    <row r="61" spans="1:24" s="30" customFormat="1" x14ac:dyDescent="0.2">
      <c r="A61" s="31" t="s">
        <v>55</v>
      </c>
      <c r="B61" s="32">
        <v>35860</v>
      </c>
      <c r="C61" s="32" t="s">
        <v>12</v>
      </c>
      <c r="D61" s="48">
        <v>13</v>
      </c>
      <c r="E61" s="32" t="s">
        <v>36</v>
      </c>
      <c r="F61" s="32">
        <v>2</v>
      </c>
      <c r="G61" s="24">
        <v>1089</v>
      </c>
      <c r="H61" s="24">
        <v>1070</v>
      </c>
      <c r="I61" s="24">
        <v>1063</v>
      </c>
      <c r="J61" s="25">
        <v>0.97612488521579432</v>
      </c>
      <c r="K61" s="26">
        <v>4</v>
      </c>
      <c r="L61" s="25">
        <v>3.6730945821854912E-3</v>
      </c>
      <c r="M61" s="26">
        <v>1</v>
      </c>
      <c r="N61" s="25">
        <v>9.1827364554637281E-4</v>
      </c>
      <c r="O61" s="26">
        <v>1</v>
      </c>
      <c r="P61" s="25">
        <v>9.1827364554637281E-4</v>
      </c>
      <c r="Q61" s="26">
        <v>0</v>
      </c>
      <c r="R61" s="25">
        <v>0</v>
      </c>
      <c r="S61" s="26">
        <v>1</v>
      </c>
      <c r="T61" s="25">
        <v>9.1827364554637281E-4</v>
      </c>
      <c r="U61" s="26">
        <v>19</v>
      </c>
      <c r="V61" s="25">
        <v>1.7447199265381085E-2</v>
      </c>
      <c r="W61" s="33">
        <v>8</v>
      </c>
      <c r="X61" s="29">
        <v>7.3461891643709825E-3</v>
      </c>
    </row>
    <row r="62" spans="1:24" s="30" customFormat="1" x14ac:dyDescent="0.2">
      <c r="A62" s="31" t="s">
        <v>56</v>
      </c>
      <c r="B62" s="32">
        <v>36900</v>
      </c>
      <c r="C62" s="32" t="s">
        <v>35</v>
      </c>
      <c r="D62" s="48">
        <v>9</v>
      </c>
      <c r="E62" s="32" t="s">
        <v>36</v>
      </c>
      <c r="F62" s="32">
        <v>2</v>
      </c>
      <c r="G62" s="24">
        <v>2108</v>
      </c>
      <c r="H62" s="24">
        <v>2082</v>
      </c>
      <c r="I62" s="24">
        <v>2048</v>
      </c>
      <c r="J62" s="25">
        <v>0.97153700189753323</v>
      </c>
      <c r="K62" s="26">
        <v>10</v>
      </c>
      <c r="L62" s="25">
        <v>4.7438330170777986E-3</v>
      </c>
      <c r="M62" s="26">
        <v>8</v>
      </c>
      <c r="N62" s="25">
        <v>3.7950664136622392E-3</v>
      </c>
      <c r="O62" s="26">
        <v>7</v>
      </c>
      <c r="P62" s="25">
        <v>3.3206831119544592E-3</v>
      </c>
      <c r="Q62" s="26">
        <v>0</v>
      </c>
      <c r="R62" s="25">
        <v>0</v>
      </c>
      <c r="S62" s="26">
        <v>9</v>
      </c>
      <c r="T62" s="25">
        <v>4.2694497153700191E-3</v>
      </c>
      <c r="U62" s="26">
        <v>26</v>
      </c>
      <c r="V62" s="25">
        <v>1.2333965844402278E-2</v>
      </c>
      <c r="W62" s="33">
        <v>4</v>
      </c>
      <c r="X62" s="29">
        <v>1.8975332068311196E-3</v>
      </c>
    </row>
    <row r="63" spans="1:24" s="30" customFormat="1" x14ac:dyDescent="0.2">
      <c r="A63" s="31" t="s">
        <v>57</v>
      </c>
      <c r="B63" s="32">
        <v>40180</v>
      </c>
      <c r="C63" s="32" t="s">
        <v>38</v>
      </c>
      <c r="D63" s="48">
        <v>1</v>
      </c>
      <c r="E63" s="32" t="s">
        <v>36</v>
      </c>
      <c r="F63" s="32">
        <v>2</v>
      </c>
      <c r="G63" s="24">
        <v>15951</v>
      </c>
      <c r="H63" s="24">
        <v>15711</v>
      </c>
      <c r="I63" s="24">
        <v>15073</v>
      </c>
      <c r="J63" s="25">
        <v>0.94495642906400856</v>
      </c>
      <c r="K63" s="26">
        <v>150</v>
      </c>
      <c r="L63" s="25">
        <v>9.4037991348504789E-3</v>
      </c>
      <c r="M63" s="26">
        <v>54</v>
      </c>
      <c r="N63" s="25">
        <v>3.3853676885461726E-3</v>
      </c>
      <c r="O63" s="26">
        <v>391</v>
      </c>
      <c r="P63" s="25">
        <v>2.4512569744843584E-2</v>
      </c>
      <c r="Q63" s="26">
        <v>1</v>
      </c>
      <c r="R63" s="25">
        <v>6.2691994232336529E-5</v>
      </c>
      <c r="S63" s="26">
        <v>42</v>
      </c>
      <c r="T63" s="25">
        <v>2.6330637577581342E-3</v>
      </c>
      <c r="U63" s="26">
        <v>240</v>
      </c>
      <c r="V63" s="25">
        <v>1.5046078615760768E-2</v>
      </c>
      <c r="W63" s="33">
        <v>250</v>
      </c>
      <c r="X63" s="29">
        <v>1.5672998558084131E-2</v>
      </c>
    </row>
    <row r="64" spans="1:24" s="30" customFormat="1" x14ac:dyDescent="0.2">
      <c r="A64" s="31" t="s">
        <v>58</v>
      </c>
      <c r="B64" s="32">
        <v>47140</v>
      </c>
      <c r="C64" s="32" t="s">
        <v>38</v>
      </c>
      <c r="D64" s="48">
        <v>1</v>
      </c>
      <c r="E64" s="32" t="s">
        <v>36</v>
      </c>
      <c r="F64" s="32">
        <v>2</v>
      </c>
      <c r="G64" s="24">
        <v>6241</v>
      </c>
      <c r="H64" s="24">
        <v>6176</v>
      </c>
      <c r="I64" s="24">
        <v>6073</v>
      </c>
      <c r="J64" s="25">
        <v>0.97308123698125304</v>
      </c>
      <c r="K64" s="26">
        <v>18</v>
      </c>
      <c r="L64" s="25">
        <v>2.8841531805800353E-3</v>
      </c>
      <c r="M64" s="26">
        <v>11</v>
      </c>
      <c r="N64" s="25">
        <v>1.7625380547989103E-3</v>
      </c>
      <c r="O64" s="26">
        <v>58</v>
      </c>
      <c r="P64" s="25">
        <v>9.2933824707578921E-3</v>
      </c>
      <c r="Q64" s="26">
        <v>0</v>
      </c>
      <c r="R64" s="25">
        <v>0</v>
      </c>
      <c r="S64" s="26">
        <v>16</v>
      </c>
      <c r="T64" s="25">
        <v>2.5636917160711424E-3</v>
      </c>
      <c r="U64" s="26">
        <v>65</v>
      </c>
      <c r="V64" s="25">
        <v>1.0414997596539017E-2</v>
      </c>
      <c r="W64" s="33">
        <v>66</v>
      </c>
      <c r="X64" s="29">
        <v>1.0575228328793462E-2</v>
      </c>
    </row>
    <row r="65" spans="1:24" s="30" customFormat="1" x14ac:dyDescent="0.2">
      <c r="A65" s="31" t="s">
        <v>287</v>
      </c>
      <c r="B65" s="32">
        <v>49380</v>
      </c>
      <c r="C65" s="32" t="s">
        <v>79</v>
      </c>
      <c r="D65" s="48">
        <v>3</v>
      </c>
      <c r="E65" s="32" t="s">
        <v>36</v>
      </c>
      <c r="F65" s="32">
        <v>2</v>
      </c>
      <c r="G65" s="24">
        <v>4044</v>
      </c>
      <c r="H65" s="24">
        <v>4022</v>
      </c>
      <c r="I65" s="24">
        <v>3961</v>
      </c>
      <c r="J65" s="25">
        <v>0.9794757665677547</v>
      </c>
      <c r="K65" s="26">
        <v>13</v>
      </c>
      <c r="L65" s="25">
        <v>3.214638971315529E-3</v>
      </c>
      <c r="M65" s="26">
        <v>9</v>
      </c>
      <c r="N65" s="25">
        <v>2.225519287833828E-3</v>
      </c>
      <c r="O65" s="26">
        <v>27</v>
      </c>
      <c r="P65" s="25">
        <v>6.6765578635014835E-3</v>
      </c>
      <c r="Q65" s="26">
        <v>0</v>
      </c>
      <c r="R65" s="25">
        <v>0</v>
      </c>
      <c r="S65" s="26">
        <v>12</v>
      </c>
      <c r="T65" s="25">
        <v>2.967359050445104E-3</v>
      </c>
      <c r="U65" s="26">
        <v>22</v>
      </c>
      <c r="V65" s="25">
        <v>5.440158259149357E-3</v>
      </c>
      <c r="W65" s="33">
        <v>42</v>
      </c>
      <c r="X65" s="29">
        <v>1.0385756676557863E-2</v>
      </c>
    </row>
    <row r="66" spans="1:24" s="30" customFormat="1" x14ac:dyDescent="0.2">
      <c r="A66" s="31" t="s">
        <v>60</v>
      </c>
      <c r="B66" s="32">
        <v>51540</v>
      </c>
      <c r="C66" s="32" t="s">
        <v>38</v>
      </c>
      <c r="D66" s="48">
        <v>1</v>
      </c>
      <c r="E66" s="32" t="s">
        <v>36</v>
      </c>
      <c r="F66" s="32">
        <v>2</v>
      </c>
      <c r="G66" s="24">
        <v>2165</v>
      </c>
      <c r="H66" s="24">
        <v>2126</v>
      </c>
      <c r="I66" s="24">
        <v>2098</v>
      </c>
      <c r="J66" s="25">
        <v>0.96905311778290992</v>
      </c>
      <c r="K66" s="26">
        <v>8</v>
      </c>
      <c r="L66" s="25">
        <v>3.695150115473441E-3</v>
      </c>
      <c r="M66" s="26">
        <v>2</v>
      </c>
      <c r="N66" s="25">
        <v>9.2378752886836026E-4</v>
      </c>
      <c r="O66" s="26">
        <v>17</v>
      </c>
      <c r="P66" s="25">
        <v>7.8521939953810627E-3</v>
      </c>
      <c r="Q66" s="26">
        <v>0</v>
      </c>
      <c r="R66" s="25">
        <v>0</v>
      </c>
      <c r="S66" s="26">
        <v>1</v>
      </c>
      <c r="T66" s="25">
        <v>4.6189376443418013E-4</v>
      </c>
      <c r="U66" s="26">
        <v>39</v>
      </c>
      <c r="V66" s="25">
        <v>1.8013856812933025E-2</v>
      </c>
      <c r="W66" s="33">
        <v>20</v>
      </c>
      <c r="X66" s="29">
        <v>9.2378752886836026E-3</v>
      </c>
    </row>
    <row r="67" spans="1:24" s="30" customFormat="1" x14ac:dyDescent="0.2">
      <c r="A67" s="31" t="s">
        <v>61</v>
      </c>
      <c r="B67" s="32">
        <v>54260</v>
      </c>
      <c r="C67" s="32" t="s">
        <v>12</v>
      </c>
      <c r="D67" s="48">
        <v>13</v>
      </c>
      <c r="E67" s="32" t="s">
        <v>36</v>
      </c>
      <c r="F67" s="32">
        <v>2</v>
      </c>
      <c r="G67" s="24">
        <v>4829</v>
      </c>
      <c r="H67" s="24">
        <v>4764</v>
      </c>
      <c r="I67" s="24">
        <v>4664</v>
      </c>
      <c r="J67" s="25">
        <v>0.96583143507972669</v>
      </c>
      <c r="K67" s="26">
        <v>38</v>
      </c>
      <c r="L67" s="25">
        <v>7.8691240422447718E-3</v>
      </c>
      <c r="M67" s="26">
        <v>15</v>
      </c>
      <c r="N67" s="25">
        <v>3.1062331745703043E-3</v>
      </c>
      <c r="O67" s="26">
        <v>38</v>
      </c>
      <c r="P67" s="25">
        <v>7.8691240422447718E-3</v>
      </c>
      <c r="Q67" s="26">
        <v>0</v>
      </c>
      <c r="R67" s="25">
        <v>0</v>
      </c>
      <c r="S67" s="26">
        <v>9</v>
      </c>
      <c r="T67" s="25">
        <v>1.8637399047421825E-3</v>
      </c>
      <c r="U67" s="26">
        <v>65</v>
      </c>
      <c r="V67" s="25">
        <v>1.3460343756471319E-2</v>
      </c>
      <c r="W67" s="33">
        <v>70</v>
      </c>
      <c r="X67" s="29">
        <v>1.4495754814661421E-2</v>
      </c>
    </row>
    <row r="68" spans="1:24" s="30" customFormat="1" x14ac:dyDescent="0.2">
      <c r="A68" s="31" t="s">
        <v>62</v>
      </c>
      <c r="B68" s="32">
        <v>58740</v>
      </c>
      <c r="C68" s="32" t="s">
        <v>79</v>
      </c>
      <c r="D68" s="48">
        <v>3</v>
      </c>
      <c r="E68" s="32" t="s">
        <v>36</v>
      </c>
      <c r="F68" s="32">
        <v>2</v>
      </c>
      <c r="G68" s="24">
        <v>4345</v>
      </c>
      <c r="H68" s="24">
        <v>4281</v>
      </c>
      <c r="I68" s="24">
        <v>4218</v>
      </c>
      <c r="J68" s="25">
        <v>0.97077100115074799</v>
      </c>
      <c r="K68" s="26">
        <v>17</v>
      </c>
      <c r="L68" s="25">
        <v>3.912543153049482E-3</v>
      </c>
      <c r="M68" s="26">
        <v>15</v>
      </c>
      <c r="N68" s="25">
        <v>3.4522439585730723E-3</v>
      </c>
      <c r="O68" s="26">
        <v>25</v>
      </c>
      <c r="P68" s="25">
        <v>5.7537399309551211E-3</v>
      </c>
      <c r="Q68" s="26">
        <v>0</v>
      </c>
      <c r="R68" s="25">
        <v>0</v>
      </c>
      <c r="S68" s="26">
        <v>6</v>
      </c>
      <c r="T68" s="25">
        <v>1.380897583429229E-3</v>
      </c>
      <c r="U68" s="26">
        <v>64</v>
      </c>
      <c r="V68" s="25">
        <v>1.4729574223245109E-2</v>
      </c>
      <c r="W68" s="33">
        <v>45</v>
      </c>
      <c r="X68" s="29">
        <v>1.0356731875719217E-2</v>
      </c>
    </row>
    <row r="69" spans="1:24" s="30" customFormat="1" x14ac:dyDescent="0.2">
      <c r="A69" s="31" t="s">
        <v>63</v>
      </c>
      <c r="B69" s="32">
        <v>67300</v>
      </c>
      <c r="C69" s="32" t="s">
        <v>38</v>
      </c>
      <c r="D69" s="48">
        <v>1</v>
      </c>
      <c r="E69" s="32" t="s">
        <v>36</v>
      </c>
      <c r="F69" s="32">
        <v>2</v>
      </c>
      <c r="G69" s="24">
        <v>2966</v>
      </c>
      <c r="H69" s="24">
        <v>2927</v>
      </c>
      <c r="I69" s="24">
        <v>2886</v>
      </c>
      <c r="J69" s="25">
        <v>0.97302764666217123</v>
      </c>
      <c r="K69" s="26">
        <v>8</v>
      </c>
      <c r="L69" s="25">
        <v>2.6972353337828725E-3</v>
      </c>
      <c r="M69" s="26">
        <v>11</v>
      </c>
      <c r="N69" s="25">
        <v>3.7086985839514496E-3</v>
      </c>
      <c r="O69" s="26">
        <v>16</v>
      </c>
      <c r="P69" s="25">
        <v>5.394470667565745E-3</v>
      </c>
      <c r="Q69" s="26">
        <v>0</v>
      </c>
      <c r="R69" s="25">
        <v>0</v>
      </c>
      <c r="S69" s="26">
        <v>6</v>
      </c>
      <c r="T69" s="25">
        <v>2.0229265003371545E-3</v>
      </c>
      <c r="U69" s="26">
        <v>39</v>
      </c>
      <c r="V69" s="25">
        <v>1.3149022252191504E-2</v>
      </c>
      <c r="W69" s="33">
        <v>27</v>
      </c>
      <c r="X69" s="29">
        <v>9.1031692515171955E-3</v>
      </c>
    </row>
    <row r="70" spans="1:24" s="30" customFormat="1" x14ac:dyDescent="0.2">
      <c r="A70" s="31" t="s">
        <v>64</v>
      </c>
      <c r="B70" s="32">
        <v>67780</v>
      </c>
      <c r="C70" s="32" t="s">
        <v>79</v>
      </c>
      <c r="D70" s="48">
        <v>3</v>
      </c>
      <c r="E70" s="32" t="s">
        <v>36</v>
      </c>
      <c r="F70" s="32">
        <v>2</v>
      </c>
      <c r="G70" s="24">
        <v>1326</v>
      </c>
      <c r="H70" s="24">
        <v>1312</v>
      </c>
      <c r="I70" s="24">
        <v>1299</v>
      </c>
      <c r="J70" s="25">
        <v>0.97963800904977372</v>
      </c>
      <c r="K70" s="26">
        <v>2</v>
      </c>
      <c r="L70" s="25">
        <v>1.5082956259426848E-3</v>
      </c>
      <c r="M70" s="26">
        <v>3</v>
      </c>
      <c r="N70" s="25">
        <v>2.2624434389140274E-3</v>
      </c>
      <c r="O70" s="26">
        <v>7</v>
      </c>
      <c r="P70" s="25">
        <v>5.279034690799397E-3</v>
      </c>
      <c r="Q70" s="26">
        <v>1</v>
      </c>
      <c r="R70" s="25">
        <v>7.5414781297134241E-4</v>
      </c>
      <c r="S70" s="26">
        <v>0</v>
      </c>
      <c r="T70" s="25">
        <v>0</v>
      </c>
      <c r="U70" s="26">
        <v>14</v>
      </c>
      <c r="V70" s="25">
        <v>1.0558069381598794E-2</v>
      </c>
      <c r="W70" s="33">
        <v>6</v>
      </c>
      <c r="X70" s="29">
        <v>4.5248868778280547E-3</v>
      </c>
    </row>
    <row r="71" spans="1:24" s="30" customFormat="1" x14ac:dyDescent="0.2">
      <c r="A71" s="31" t="s">
        <v>65</v>
      </c>
      <c r="B71" s="32">
        <v>76100</v>
      </c>
      <c r="C71" s="32" t="s">
        <v>79</v>
      </c>
      <c r="D71" s="48">
        <v>3</v>
      </c>
      <c r="E71" s="32" t="s">
        <v>36</v>
      </c>
      <c r="F71" s="32">
        <v>2</v>
      </c>
      <c r="G71" s="24">
        <v>2856</v>
      </c>
      <c r="H71" s="24">
        <v>2815</v>
      </c>
      <c r="I71" s="24">
        <v>2785</v>
      </c>
      <c r="J71" s="25">
        <v>0.97514005602240894</v>
      </c>
      <c r="K71" s="26">
        <v>7</v>
      </c>
      <c r="L71" s="25">
        <v>2.4509803921568627E-3</v>
      </c>
      <c r="M71" s="26">
        <v>11</v>
      </c>
      <c r="N71" s="25">
        <v>3.8515406162464988E-3</v>
      </c>
      <c r="O71" s="26">
        <v>11</v>
      </c>
      <c r="P71" s="25">
        <v>3.8515406162464988E-3</v>
      </c>
      <c r="Q71" s="26">
        <v>0</v>
      </c>
      <c r="R71" s="25">
        <v>0</v>
      </c>
      <c r="S71" s="26">
        <v>1</v>
      </c>
      <c r="T71" s="25">
        <v>3.5014005602240897E-4</v>
      </c>
      <c r="U71" s="26">
        <v>41</v>
      </c>
      <c r="V71" s="25">
        <v>1.4355742296918767E-2</v>
      </c>
      <c r="W71" s="33">
        <v>21</v>
      </c>
      <c r="X71" s="29">
        <v>7.3529411764705881E-3</v>
      </c>
    </row>
    <row r="72" spans="1:24" s="30" customFormat="1" x14ac:dyDescent="0.2">
      <c r="A72" s="31" t="s">
        <v>66</v>
      </c>
      <c r="B72" s="32">
        <v>77060</v>
      </c>
      <c r="C72" s="32" t="s">
        <v>38</v>
      </c>
      <c r="D72" s="48">
        <v>1</v>
      </c>
      <c r="E72" s="32" t="s">
        <v>36</v>
      </c>
      <c r="F72" s="32">
        <v>2</v>
      </c>
      <c r="G72" s="24">
        <v>3567</v>
      </c>
      <c r="H72" s="24">
        <v>3508</v>
      </c>
      <c r="I72" s="24">
        <v>3433</v>
      </c>
      <c r="J72" s="25">
        <v>0.96243341743762267</v>
      </c>
      <c r="K72" s="26">
        <v>13</v>
      </c>
      <c r="L72" s="25">
        <v>3.6445192038127277E-3</v>
      </c>
      <c r="M72" s="26">
        <v>7</v>
      </c>
      <c r="N72" s="25">
        <v>1.9624334174376226E-3</v>
      </c>
      <c r="O72" s="26">
        <v>49</v>
      </c>
      <c r="P72" s="25">
        <v>1.3737033922063359E-2</v>
      </c>
      <c r="Q72" s="26">
        <v>0</v>
      </c>
      <c r="R72" s="25">
        <v>0</v>
      </c>
      <c r="S72" s="26">
        <v>6</v>
      </c>
      <c r="T72" s="25">
        <v>1.6820857863751051E-3</v>
      </c>
      <c r="U72" s="26">
        <v>59</v>
      </c>
      <c r="V72" s="25">
        <v>1.6540510232688533E-2</v>
      </c>
      <c r="W72" s="33">
        <v>38</v>
      </c>
      <c r="X72" s="29">
        <v>1.0653209980375666E-2</v>
      </c>
    </row>
    <row r="73" spans="1:24" s="30" customFormat="1" x14ac:dyDescent="0.2">
      <c r="A73" s="31" t="s">
        <v>67</v>
      </c>
      <c r="B73" s="32">
        <v>77620</v>
      </c>
      <c r="C73" s="32" t="s">
        <v>79</v>
      </c>
      <c r="D73" s="48">
        <v>3</v>
      </c>
      <c r="E73" s="32" t="s">
        <v>36</v>
      </c>
      <c r="F73" s="32">
        <v>2</v>
      </c>
      <c r="G73" s="24">
        <v>2387</v>
      </c>
      <c r="H73" s="24">
        <v>2357</v>
      </c>
      <c r="I73" s="24">
        <v>2342</v>
      </c>
      <c r="J73" s="25">
        <v>0.98114788437369083</v>
      </c>
      <c r="K73" s="26">
        <v>4</v>
      </c>
      <c r="L73" s="25">
        <v>1.6757436112274822E-3</v>
      </c>
      <c r="M73" s="26">
        <v>2</v>
      </c>
      <c r="N73" s="25">
        <v>8.378718056137411E-4</v>
      </c>
      <c r="O73" s="26">
        <v>6</v>
      </c>
      <c r="P73" s="25">
        <v>2.5136154168412233E-3</v>
      </c>
      <c r="Q73" s="26">
        <v>0</v>
      </c>
      <c r="R73" s="25">
        <v>0</v>
      </c>
      <c r="S73" s="26">
        <v>3</v>
      </c>
      <c r="T73" s="25">
        <v>1.2568077084206116E-3</v>
      </c>
      <c r="U73" s="26">
        <v>30</v>
      </c>
      <c r="V73" s="25">
        <v>1.2568077084206116E-2</v>
      </c>
      <c r="W73" s="33">
        <v>12</v>
      </c>
      <c r="X73" s="29">
        <v>5.0272308336824466E-3</v>
      </c>
    </row>
    <row r="74" spans="1:24" s="30" customFormat="1" x14ac:dyDescent="0.2">
      <c r="A74" s="31" t="s">
        <v>68</v>
      </c>
      <c r="B74" s="32">
        <v>86420</v>
      </c>
      <c r="C74" s="32" t="s">
        <v>79</v>
      </c>
      <c r="D74" s="48">
        <v>3</v>
      </c>
      <c r="E74" s="32" t="s">
        <v>36</v>
      </c>
      <c r="F74" s="32">
        <v>2</v>
      </c>
      <c r="G74" s="24">
        <v>6269</v>
      </c>
      <c r="H74" s="24">
        <v>6205</v>
      </c>
      <c r="I74" s="24">
        <v>6119</v>
      </c>
      <c r="J74" s="25">
        <v>0.97607273887382362</v>
      </c>
      <c r="K74" s="26">
        <v>11</v>
      </c>
      <c r="L74" s="25">
        <v>1.7546658159196043E-3</v>
      </c>
      <c r="M74" s="26">
        <v>11</v>
      </c>
      <c r="N74" s="25">
        <v>1.7546658159196043E-3</v>
      </c>
      <c r="O74" s="26">
        <v>50</v>
      </c>
      <c r="P74" s="25">
        <v>7.9757537087254745E-3</v>
      </c>
      <c r="Q74" s="26">
        <v>1</v>
      </c>
      <c r="R74" s="25">
        <v>1.5951507417450949E-4</v>
      </c>
      <c r="S74" s="26">
        <v>13</v>
      </c>
      <c r="T74" s="25">
        <v>2.0736959642686232E-3</v>
      </c>
      <c r="U74" s="26">
        <v>64</v>
      </c>
      <c r="V74" s="25">
        <v>1.0208964747168607E-2</v>
      </c>
      <c r="W74" s="33">
        <v>81</v>
      </c>
      <c r="X74" s="29">
        <v>1.2920721008135268E-2</v>
      </c>
    </row>
    <row r="75" spans="1:24" s="30" customFormat="1" x14ac:dyDescent="0.2">
      <c r="A75" s="31" t="s">
        <v>69</v>
      </c>
      <c r="B75" s="32">
        <v>420</v>
      </c>
      <c r="C75" s="32" t="s">
        <v>79</v>
      </c>
      <c r="D75" s="48">
        <v>3</v>
      </c>
      <c r="E75" s="32" t="s">
        <v>73</v>
      </c>
      <c r="F75" s="32">
        <v>1</v>
      </c>
      <c r="G75" s="24">
        <v>735</v>
      </c>
      <c r="H75" s="24">
        <v>724</v>
      </c>
      <c r="I75" s="24">
        <v>713</v>
      </c>
      <c r="J75" s="25">
        <v>0.97006802721088436</v>
      </c>
      <c r="K75" s="26">
        <v>3</v>
      </c>
      <c r="L75" s="25">
        <v>4.0816326530612249E-3</v>
      </c>
      <c r="M75" s="26">
        <v>4</v>
      </c>
      <c r="N75" s="25">
        <v>5.4421768707482989E-3</v>
      </c>
      <c r="O75" s="26">
        <v>3</v>
      </c>
      <c r="P75" s="25">
        <v>4.0816326530612249E-3</v>
      </c>
      <c r="Q75" s="26">
        <v>0</v>
      </c>
      <c r="R75" s="25">
        <v>0</v>
      </c>
      <c r="S75" s="26">
        <v>1</v>
      </c>
      <c r="T75" s="25">
        <v>1.3605442176870747E-3</v>
      </c>
      <c r="U75" s="26">
        <v>11</v>
      </c>
      <c r="V75" s="25">
        <v>1.4965986394557823E-2</v>
      </c>
      <c r="W75" s="33">
        <v>10</v>
      </c>
      <c r="X75" s="29">
        <v>1.3605442176870748E-2</v>
      </c>
    </row>
    <row r="76" spans="1:24" s="14" customFormat="1" x14ac:dyDescent="0.2">
      <c r="A76" s="31" t="s">
        <v>290</v>
      </c>
      <c r="B76" s="87">
        <v>2420</v>
      </c>
      <c r="C76" s="32" t="s">
        <v>76</v>
      </c>
      <c r="D76" s="49">
        <v>7</v>
      </c>
      <c r="E76" s="32" t="s">
        <v>73</v>
      </c>
      <c r="F76" s="32">
        <v>1</v>
      </c>
      <c r="G76" s="24">
        <v>0</v>
      </c>
      <c r="H76" s="24">
        <v>0</v>
      </c>
      <c r="I76" s="24">
        <v>0</v>
      </c>
      <c r="J76" s="50" t="s">
        <v>357</v>
      </c>
      <c r="K76" s="26">
        <v>0</v>
      </c>
      <c r="L76" s="50" t="s">
        <v>357</v>
      </c>
      <c r="M76" s="26">
        <v>0</v>
      </c>
      <c r="N76" s="50" t="s">
        <v>357</v>
      </c>
      <c r="O76" s="26">
        <v>0</v>
      </c>
      <c r="P76" s="50" t="s">
        <v>357</v>
      </c>
      <c r="Q76" s="26">
        <v>0</v>
      </c>
      <c r="R76" s="50" t="s">
        <v>357</v>
      </c>
      <c r="S76" s="26">
        <v>0</v>
      </c>
      <c r="T76" s="50" t="s">
        <v>357</v>
      </c>
      <c r="U76" s="26">
        <v>0</v>
      </c>
      <c r="V76" s="50" t="s">
        <v>357</v>
      </c>
      <c r="W76" s="33">
        <v>0</v>
      </c>
      <c r="X76" s="51" t="s">
        <v>357</v>
      </c>
    </row>
    <row r="77" spans="1:24" s="30" customFormat="1" x14ac:dyDescent="0.2">
      <c r="A77" s="31" t="s">
        <v>71</v>
      </c>
      <c r="B77" s="32">
        <v>3700</v>
      </c>
      <c r="C77" s="32" t="s">
        <v>79</v>
      </c>
      <c r="D77" s="49">
        <v>3</v>
      </c>
      <c r="E77" s="32" t="s">
        <v>73</v>
      </c>
      <c r="F77" s="32">
        <v>1</v>
      </c>
      <c r="G77" s="24">
        <v>2788</v>
      </c>
      <c r="H77" s="24">
        <v>2752</v>
      </c>
      <c r="I77" s="24">
        <v>2725</v>
      </c>
      <c r="J77" s="25">
        <v>0.97740315638450503</v>
      </c>
      <c r="K77" s="26">
        <v>8</v>
      </c>
      <c r="L77" s="25">
        <v>2.8694404591104736E-3</v>
      </c>
      <c r="M77" s="26">
        <v>7</v>
      </c>
      <c r="N77" s="25">
        <v>2.5107604017216641E-3</v>
      </c>
      <c r="O77" s="26">
        <v>12</v>
      </c>
      <c r="P77" s="25">
        <v>4.30416068866571E-3</v>
      </c>
      <c r="Q77" s="26">
        <v>0</v>
      </c>
      <c r="R77" s="25">
        <v>0</v>
      </c>
      <c r="S77" s="26">
        <v>0</v>
      </c>
      <c r="T77" s="25">
        <v>0</v>
      </c>
      <c r="U77" s="26">
        <v>36</v>
      </c>
      <c r="V77" s="25">
        <v>1.2912482065997131E-2</v>
      </c>
      <c r="W77" s="33">
        <v>25</v>
      </c>
      <c r="X77" s="29">
        <v>8.9670014347202291E-3</v>
      </c>
    </row>
    <row r="78" spans="1:24" s="30" customFormat="1" x14ac:dyDescent="0.2">
      <c r="A78" s="31" t="s">
        <v>72</v>
      </c>
      <c r="B78" s="32">
        <v>3940</v>
      </c>
      <c r="C78" s="32" t="s">
        <v>35</v>
      </c>
      <c r="D78" s="49">
        <v>9</v>
      </c>
      <c r="E78" s="32" t="s">
        <v>73</v>
      </c>
      <c r="F78" s="32">
        <v>1</v>
      </c>
      <c r="G78" s="24">
        <v>1077</v>
      </c>
      <c r="H78" s="24">
        <v>1072</v>
      </c>
      <c r="I78" s="24">
        <v>1063</v>
      </c>
      <c r="J78" s="25">
        <v>0.98700092850510679</v>
      </c>
      <c r="K78" s="26">
        <v>3</v>
      </c>
      <c r="L78" s="25">
        <v>2.7855153203342618E-3</v>
      </c>
      <c r="M78" s="26">
        <v>5</v>
      </c>
      <c r="N78" s="25">
        <v>4.642525533890436E-3</v>
      </c>
      <c r="O78" s="26">
        <v>1</v>
      </c>
      <c r="P78" s="25">
        <v>9.2850510677808728E-4</v>
      </c>
      <c r="Q78" s="26">
        <v>0</v>
      </c>
      <c r="R78" s="25">
        <v>0</v>
      </c>
      <c r="S78" s="26">
        <v>0</v>
      </c>
      <c r="T78" s="25">
        <v>0</v>
      </c>
      <c r="U78" s="26">
        <v>5</v>
      </c>
      <c r="V78" s="25">
        <v>4.642525533890436E-3</v>
      </c>
      <c r="W78" s="33">
        <v>2</v>
      </c>
      <c r="X78" s="29">
        <v>1.8570102135561746E-3</v>
      </c>
    </row>
    <row r="79" spans="1:24" s="30" customFormat="1" x14ac:dyDescent="0.2">
      <c r="A79" s="31" t="s">
        <v>291</v>
      </c>
      <c r="B79" s="32">
        <v>4100</v>
      </c>
      <c r="C79" s="32" t="s">
        <v>76</v>
      </c>
      <c r="D79" s="49">
        <v>7</v>
      </c>
      <c r="E79" s="32" t="s">
        <v>73</v>
      </c>
      <c r="F79" s="32">
        <v>1</v>
      </c>
      <c r="G79" s="24">
        <v>0</v>
      </c>
      <c r="H79" s="24">
        <v>0</v>
      </c>
      <c r="I79" s="24">
        <v>0</v>
      </c>
      <c r="J79" s="50" t="s">
        <v>357</v>
      </c>
      <c r="K79" s="26">
        <v>0</v>
      </c>
      <c r="L79" s="50" t="s">
        <v>357</v>
      </c>
      <c r="M79" s="26">
        <v>0</v>
      </c>
      <c r="N79" s="50" t="s">
        <v>357</v>
      </c>
      <c r="O79" s="26">
        <v>0</v>
      </c>
      <c r="P79" s="50" t="s">
        <v>357</v>
      </c>
      <c r="Q79" s="26">
        <v>0</v>
      </c>
      <c r="R79" s="50" t="s">
        <v>357</v>
      </c>
      <c r="S79" s="26">
        <v>0</v>
      </c>
      <c r="T79" s="50" t="s">
        <v>357</v>
      </c>
      <c r="U79" s="26">
        <v>0</v>
      </c>
      <c r="V79" s="50" t="s">
        <v>357</v>
      </c>
      <c r="W79" s="33">
        <v>0</v>
      </c>
      <c r="X79" s="51" t="s">
        <v>357</v>
      </c>
    </row>
    <row r="80" spans="1:24" s="30" customFormat="1" x14ac:dyDescent="0.2">
      <c r="A80" s="31" t="s">
        <v>292</v>
      </c>
      <c r="B80" s="32">
        <v>4260</v>
      </c>
      <c r="C80" s="32" t="s">
        <v>76</v>
      </c>
      <c r="D80" s="49">
        <v>7</v>
      </c>
      <c r="E80" s="32" t="s">
        <v>73</v>
      </c>
      <c r="F80" s="32">
        <v>1</v>
      </c>
      <c r="G80" s="24">
        <v>0</v>
      </c>
      <c r="H80" s="24">
        <v>0</v>
      </c>
      <c r="I80" s="24">
        <v>0</v>
      </c>
      <c r="J80" s="50" t="s">
        <v>357</v>
      </c>
      <c r="K80" s="26">
        <v>0</v>
      </c>
      <c r="L80" s="50" t="s">
        <v>357</v>
      </c>
      <c r="M80" s="26">
        <v>0</v>
      </c>
      <c r="N80" s="50" t="s">
        <v>357</v>
      </c>
      <c r="O80" s="26">
        <v>0</v>
      </c>
      <c r="P80" s="50" t="s">
        <v>357</v>
      </c>
      <c r="Q80" s="26">
        <v>0</v>
      </c>
      <c r="R80" s="50" t="s">
        <v>357</v>
      </c>
      <c r="S80" s="26">
        <v>0</v>
      </c>
      <c r="T80" s="50" t="s">
        <v>357</v>
      </c>
      <c r="U80" s="26">
        <v>0</v>
      </c>
      <c r="V80" s="50" t="s">
        <v>357</v>
      </c>
      <c r="W80" s="33">
        <v>0</v>
      </c>
      <c r="X80" s="51" t="s">
        <v>357</v>
      </c>
    </row>
    <row r="81" spans="1:24" s="30" customFormat="1" x14ac:dyDescent="0.2">
      <c r="A81" s="31" t="s">
        <v>74</v>
      </c>
      <c r="B81" s="32">
        <v>5060</v>
      </c>
      <c r="C81" s="32" t="s">
        <v>35</v>
      </c>
      <c r="D81" s="49">
        <v>9</v>
      </c>
      <c r="E81" s="32" t="s">
        <v>73</v>
      </c>
      <c r="F81" s="32">
        <v>1</v>
      </c>
      <c r="G81" s="24">
        <v>364</v>
      </c>
      <c r="H81" s="24">
        <v>356</v>
      </c>
      <c r="I81" s="24">
        <v>352</v>
      </c>
      <c r="J81" s="25">
        <v>0.96703296703296704</v>
      </c>
      <c r="K81" s="26">
        <v>0</v>
      </c>
      <c r="L81" s="25">
        <v>0</v>
      </c>
      <c r="M81" s="26">
        <v>0</v>
      </c>
      <c r="N81" s="25">
        <v>0</v>
      </c>
      <c r="O81" s="26">
        <v>2</v>
      </c>
      <c r="P81" s="25">
        <v>5.4945054945054949E-3</v>
      </c>
      <c r="Q81" s="26">
        <v>0</v>
      </c>
      <c r="R81" s="25">
        <v>0</v>
      </c>
      <c r="S81" s="26">
        <v>2</v>
      </c>
      <c r="T81" s="25">
        <v>5.4945054945054949E-3</v>
      </c>
      <c r="U81" s="26">
        <v>8</v>
      </c>
      <c r="V81" s="25">
        <v>2.197802197802198E-2</v>
      </c>
      <c r="W81" s="33">
        <v>4</v>
      </c>
      <c r="X81" s="29">
        <v>1.098901098901099E-2</v>
      </c>
    </row>
    <row r="82" spans="1:24" s="30" customFormat="1" x14ac:dyDescent="0.2">
      <c r="A82" s="31" t="s">
        <v>75</v>
      </c>
      <c r="B82" s="32">
        <v>5140</v>
      </c>
      <c r="C82" s="32" t="s">
        <v>76</v>
      </c>
      <c r="D82" s="49">
        <v>7</v>
      </c>
      <c r="E82" s="32" t="s">
        <v>73</v>
      </c>
      <c r="F82" s="32">
        <v>1</v>
      </c>
      <c r="G82" s="24">
        <v>10051</v>
      </c>
      <c r="H82" s="24">
        <v>9873</v>
      </c>
      <c r="I82" s="24">
        <v>9703</v>
      </c>
      <c r="J82" s="25">
        <v>0.96537657944483135</v>
      </c>
      <c r="K82" s="26">
        <v>81</v>
      </c>
      <c r="L82" s="25">
        <v>8.0588996119789081E-3</v>
      </c>
      <c r="M82" s="26">
        <v>39</v>
      </c>
      <c r="N82" s="25">
        <v>3.8802109242861405E-3</v>
      </c>
      <c r="O82" s="26">
        <v>28</v>
      </c>
      <c r="P82" s="25">
        <v>2.7857924584618445E-3</v>
      </c>
      <c r="Q82" s="26">
        <v>0</v>
      </c>
      <c r="R82" s="25">
        <v>0</v>
      </c>
      <c r="S82" s="26">
        <v>22</v>
      </c>
      <c r="T82" s="25">
        <v>2.188836931648592E-3</v>
      </c>
      <c r="U82" s="26">
        <v>178</v>
      </c>
      <c r="V82" s="25">
        <v>1.7709680628793155E-2</v>
      </c>
      <c r="W82" s="33">
        <v>152</v>
      </c>
      <c r="X82" s="29">
        <v>1.5122873345935728E-2</v>
      </c>
    </row>
    <row r="83" spans="1:24" s="30" customFormat="1" x14ac:dyDescent="0.2">
      <c r="A83" s="31" t="s">
        <v>77</v>
      </c>
      <c r="B83" s="32">
        <v>5460</v>
      </c>
      <c r="C83" s="32" t="s">
        <v>35</v>
      </c>
      <c r="D83" s="49">
        <v>9</v>
      </c>
      <c r="E83" s="32" t="s">
        <v>73</v>
      </c>
      <c r="F83" s="32">
        <v>1</v>
      </c>
      <c r="G83" s="24">
        <v>2526</v>
      </c>
      <c r="H83" s="24">
        <v>2493</v>
      </c>
      <c r="I83" s="24">
        <v>2455</v>
      </c>
      <c r="J83" s="25">
        <v>0.97189231987331748</v>
      </c>
      <c r="K83" s="26">
        <v>3</v>
      </c>
      <c r="L83" s="25">
        <v>1.1876484560570072E-3</v>
      </c>
      <c r="M83" s="26">
        <v>13</v>
      </c>
      <c r="N83" s="25">
        <v>5.1464766429136976E-3</v>
      </c>
      <c r="O83" s="26">
        <v>16</v>
      </c>
      <c r="P83" s="25">
        <v>6.3341250989707044E-3</v>
      </c>
      <c r="Q83" s="26">
        <v>1</v>
      </c>
      <c r="R83" s="25">
        <v>3.9588281868566902E-4</v>
      </c>
      <c r="S83" s="26">
        <v>5</v>
      </c>
      <c r="T83" s="25">
        <v>1.979414093428345E-3</v>
      </c>
      <c r="U83" s="26">
        <v>33</v>
      </c>
      <c r="V83" s="25">
        <v>1.3064133016627079E-2</v>
      </c>
      <c r="W83" s="33">
        <v>43</v>
      </c>
      <c r="X83" s="29">
        <v>1.7022961203483768E-2</v>
      </c>
    </row>
    <row r="84" spans="1:24" s="30" customFormat="1" x14ac:dyDescent="0.2">
      <c r="A84" s="31" t="s">
        <v>293</v>
      </c>
      <c r="B84" s="32">
        <v>8420</v>
      </c>
      <c r="C84" s="32" t="s">
        <v>76</v>
      </c>
      <c r="D84" s="49">
        <v>7</v>
      </c>
      <c r="E84" s="32" t="s">
        <v>73</v>
      </c>
      <c r="F84" s="32">
        <v>1</v>
      </c>
      <c r="G84" s="24">
        <v>8</v>
      </c>
      <c r="H84" s="24">
        <v>8</v>
      </c>
      <c r="I84" s="24">
        <v>8</v>
      </c>
      <c r="J84" s="25">
        <v>1</v>
      </c>
      <c r="K84" s="26">
        <v>0</v>
      </c>
      <c r="L84" s="25">
        <v>0</v>
      </c>
      <c r="M84" s="26">
        <v>0</v>
      </c>
      <c r="N84" s="25">
        <v>0</v>
      </c>
      <c r="O84" s="26">
        <v>0</v>
      </c>
      <c r="P84" s="25">
        <v>0</v>
      </c>
      <c r="Q84" s="26">
        <v>0</v>
      </c>
      <c r="R84" s="25">
        <v>0</v>
      </c>
      <c r="S84" s="26">
        <v>0</v>
      </c>
      <c r="T84" s="25">
        <v>0</v>
      </c>
      <c r="U84" s="26">
        <v>0</v>
      </c>
      <c r="V84" s="25">
        <v>0</v>
      </c>
      <c r="W84" s="33">
        <v>0</v>
      </c>
      <c r="X84" s="29">
        <v>0</v>
      </c>
    </row>
    <row r="85" spans="1:24" s="30" customFormat="1" x14ac:dyDescent="0.2">
      <c r="A85" s="31" t="s">
        <v>78</v>
      </c>
      <c r="B85" s="32">
        <v>8660</v>
      </c>
      <c r="C85" s="32" t="s">
        <v>35</v>
      </c>
      <c r="D85" s="49">
        <v>9</v>
      </c>
      <c r="E85" s="32" t="s">
        <v>73</v>
      </c>
      <c r="F85" s="32">
        <v>1</v>
      </c>
      <c r="G85" s="24">
        <v>3333</v>
      </c>
      <c r="H85" s="24">
        <v>3294</v>
      </c>
      <c r="I85" s="24">
        <v>3245</v>
      </c>
      <c r="J85" s="25">
        <v>0.97359735973597361</v>
      </c>
      <c r="K85" s="26">
        <v>9</v>
      </c>
      <c r="L85" s="25">
        <v>2.7002700270027003E-3</v>
      </c>
      <c r="M85" s="26">
        <v>8</v>
      </c>
      <c r="N85" s="25">
        <v>2.4002400240024004E-3</v>
      </c>
      <c r="O85" s="26">
        <v>20</v>
      </c>
      <c r="P85" s="25">
        <v>6.0006000600060002E-3</v>
      </c>
      <c r="Q85" s="26">
        <v>0</v>
      </c>
      <c r="R85" s="25">
        <v>0</v>
      </c>
      <c r="S85" s="26">
        <v>12</v>
      </c>
      <c r="T85" s="25">
        <v>3.6003600360036002E-3</v>
      </c>
      <c r="U85" s="26">
        <v>39</v>
      </c>
      <c r="V85" s="25">
        <v>1.1701170117011701E-2</v>
      </c>
      <c r="W85" s="33">
        <v>31</v>
      </c>
      <c r="X85" s="29">
        <v>9.3009300930093006E-3</v>
      </c>
    </row>
    <row r="86" spans="1:24" s="30" customFormat="1" x14ac:dyDescent="0.2">
      <c r="A86" s="31" t="s">
        <v>79</v>
      </c>
      <c r="B86" s="32">
        <v>10100</v>
      </c>
      <c r="C86" s="32" t="s">
        <v>76</v>
      </c>
      <c r="D86" s="49">
        <v>7</v>
      </c>
      <c r="E86" s="32" t="s">
        <v>73</v>
      </c>
      <c r="F86" s="32">
        <v>1</v>
      </c>
      <c r="G86" s="24">
        <v>763</v>
      </c>
      <c r="H86" s="24">
        <v>747</v>
      </c>
      <c r="I86" s="24">
        <v>707</v>
      </c>
      <c r="J86" s="25">
        <v>0.92660550458715596</v>
      </c>
      <c r="K86" s="26">
        <v>14</v>
      </c>
      <c r="L86" s="25">
        <v>1.834862385321101E-2</v>
      </c>
      <c r="M86" s="26">
        <v>2</v>
      </c>
      <c r="N86" s="25">
        <v>2.6212319790301442E-3</v>
      </c>
      <c r="O86" s="26">
        <v>18</v>
      </c>
      <c r="P86" s="25">
        <v>2.3591087811271297E-2</v>
      </c>
      <c r="Q86" s="26">
        <v>0</v>
      </c>
      <c r="R86" s="25">
        <v>0</v>
      </c>
      <c r="S86" s="26">
        <v>6</v>
      </c>
      <c r="T86" s="25">
        <v>7.8636959370904317E-3</v>
      </c>
      <c r="U86" s="26">
        <v>16</v>
      </c>
      <c r="V86" s="25">
        <v>2.0969855832241154E-2</v>
      </c>
      <c r="W86" s="33">
        <v>11</v>
      </c>
      <c r="X86" s="29">
        <v>1.4416775884665793E-2</v>
      </c>
    </row>
    <row r="87" spans="1:24" s="30" customFormat="1" x14ac:dyDescent="0.2">
      <c r="A87" s="31" t="s">
        <v>294</v>
      </c>
      <c r="B87" s="32">
        <v>11220</v>
      </c>
      <c r="C87" s="32" t="s">
        <v>76</v>
      </c>
      <c r="D87" s="49">
        <v>7</v>
      </c>
      <c r="E87" s="32" t="s">
        <v>73</v>
      </c>
      <c r="F87" s="32">
        <v>1</v>
      </c>
      <c r="G87" s="24">
        <v>0</v>
      </c>
      <c r="H87" s="24">
        <v>0</v>
      </c>
      <c r="I87" s="24">
        <v>0</v>
      </c>
      <c r="J87" s="50" t="s">
        <v>357</v>
      </c>
      <c r="K87" s="26">
        <v>0</v>
      </c>
      <c r="L87" s="50" t="s">
        <v>357</v>
      </c>
      <c r="M87" s="26">
        <v>0</v>
      </c>
      <c r="N87" s="50" t="s">
        <v>357</v>
      </c>
      <c r="O87" s="26">
        <v>0</v>
      </c>
      <c r="P87" s="50" t="s">
        <v>357</v>
      </c>
      <c r="Q87" s="26">
        <v>0</v>
      </c>
      <c r="R87" s="50" t="s">
        <v>357</v>
      </c>
      <c r="S87" s="26">
        <v>0</v>
      </c>
      <c r="T87" s="50" t="s">
        <v>357</v>
      </c>
      <c r="U87" s="26">
        <v>0</v>
      </c>
      <c r="V87" s="50" t="s">
        <v>357</v>
      </c>
      <c r="W87" s="33">
        <v>0</v>
      </c>
      <c r="X87" s="51" t="s">
        <v>357</v>
      </c>
    </row>
    <row r="88" spans="1:24" s="30" customFormat="1" x14ac:dyDescent="0.2">
      <c r="A88" s="31" t="s">
        <v>80</v>
      </c>
      <c r="B88" s="32">
        <v>11780</v>
      </c>
      <c r="C88" s="32" t="s">
        <v>79</v>
      </c>
      <c r="D88" s="49">
        <v>3</v>
      </c>
      <c r="E88" s="32" t="s">
        <v>73</v>
      </c>
      <c r="F88" s="32">
        <v>1</v>
      </c>
      <c r="G88" s="24">
        <v>337</v>
      </c>
      <c r="H88" s="24">
        <v>330</v>
      </c>
      <c r="I88" s="24">
        <v>329</v>
      </c>
      <c r="J88" s="25">
        <v>0.97626112759643913</v>
      </c>
      <c r="K88" s="26">
        <v>0</v>
      </c>
      <c r="L88" s="25">
        <v>0</v>
      </c>
      <c r="M88" s="26">
        <v>0</v>
      </c>
      <c r="N88" s="25">
        <v>0</v>
      </c>
      <c r="O88" s="26">
        <v>1</v>
      </c>
      <c r="P88" s="25">
        <v>2.967359050445104E-3</v>
      </c>
      <c r="Q88" s="26">
        <v>0</v>
      </c>
      <c r="R88" s="25">
        <v>0</v>
      </c>
      <c r="S88" s="26">
        <v>0</v>
      </c>
      <c r="T88" s="25">
        <v>0</v>
      </c>
      <c r="U88" s="26">
        <v>7</v>
      </c>
      <c r="V88" s="25">
        <v>2.0771513353115726E-2</v>
      </c>
      <c r="W88" s="33">
        <v>1</v>
      </c>
      <c r="X88" s="29">
        <v>2.967359050445104E-3</v>
      </c>
    </row>
    <row r="89" spans="1:24" s="30" customFormat="1" x14ac:dyDescent="0.2">
      <c r="A89" s="31" t="s">
        <v>81</v>
      </c>
      <c r="B89" s="32">
        <v>13220</v>
      </c>
      <c r="C89" s="32" t="s">
        <v>76</v>
      </c>
      <c r="D89" s="49">
        <v>7</v>
      </c>
      <c r="E89" s="32" t="s">
        <v>73</v>
      </c>
      <c r="F89" s="32">
        <v>1</v>
      </c>
      <c r="G89" s="24">
        <v>265</v>
      </c>
      <c r="H89" s="24">
        <v>261</v>
      </c>
      <c r="I89" s="24">
        <v>260</v>
      </c>
      <c r="J89" s="25">
        <v>0.98113207547169812</v>
      </c>
      <c r="K89" s="26">
        <v>0</v>
      </c>
      <c r="L89" s="25">
        <v>0</v>
      </c>
      <c r="M89" s="26">
        <v>1</v>
      </c>
      <c r="N89" s="25">
        <v>3.7735849056603774E-3</v>
      </c>
      <c r="O89" s="26">
        <v>0</v>
      </c>
      <c r="P89" s="25">
        <v>0</v>
      </c>
      <c r="Q89" s="26">
        <v>0</v>
      </c>
      <c r="R89" s="25">
        <v>0</v>
      </c>
      <c r="S89" s="26">
        <v>0</v>
      </c>
      <c r="T89" s="25">
        <v>0</v>
      </c>
      <c r="U89" s="26">
        <v>4</v>
      </c>
      <c r="V89" s="25">
        <v>1.509433962264151E-2</v>
      </c>
      <c r="W89" s="33">
        <v>0</v>
      </c>
      <c r="X89" s="29">
        <v>0</v>
      </c>
    </row>
    <row r="90" spans="1:24" s="30" customFormat="1" x14ac:dyDescent="0.2">
      <c r="A90" s="31" t="s">
        <v>82</v>
      </c>
      <c r="B90" s="32">
        <v>13780</v>
      </c>
      <c r="C90" s="32" t="s">
        <v>76</v>
      </c>
      <c r="D90" s="49">
        <v>7</v>
      </c>
      <c r="E90" s="32" t="s">
        <v>73</v>
      </c>
      <c r="F90" s="32">
        <v>1</v>
      </c>
      <c r="G90" s="24">
        <v>2301</v>
      </c>
      <c r="H90" s="24">
        <v>2273</v>
      </c>
      <c r="I90" s="24">
        <v>2241</v>
      </c>
      <c r="J90" s="25">
        <v>0.97392438070404175</v>
      </c>
      <c r="K90" s="26">
        <v>5</v>
      </c>
      <c r="L90" s="25">
        <v>2.1729682746631897E-3</v>
      </c>
      <c r="M90" s="26">
        <v>7</v>
      </c>
      <c r="N90" s="25">
        <v>3.0421555845284659E-3</v>
      </c>
      <c r="O90" s="26">
        <v>15</v>
      </c>
      <c r="P90" s="25">
        <v>6.51890482398957E-3</v>
      </c>
      <c r="Q90" s="26">
        <v>0</v>
      </c>
      <c r="R90" s="25">
        <v>0</v>
      </c>
      <c r="S90" s="26">
        <v>5</v>
      </c>
      <c r="T90" s="25">
        <v>2.1729682746631897E-3</v>
      </c>
      <c r="U90" s="26">
        <v>28</v>
      </c>
      <c r="V90" s="25">
        <v>1.2168622338113864E-2</v>
      </c>
      <c r="W90" s="33">
        <v>27</v>
      </c>
      <c r="X90" s="29">
        <v>1.1734028683181226E-2</v>
      </c>
    </row>
    <row r="91" spans="1:24" s="30" customFormat="1" x14ac:dyDescent="0.2">
      <c r="A91" s="31" t="s">
        <v>83</v>
      </c>
      <c r="B91" s="32">
        <v>13940</v>
      </c>
      <c r="C91" s="32" t="s">
        <v>76</v>
      </c>
      <c r="D91" s="49">
        <v>7</v>
      </c>
      <c r="E91" s="32" t="s">
        <v>73</v>
      </c>
      <c r="F91" s="32">
        <v>1</v>
      </c>
      <c r="G91" s="24">
        <v>757</v>
      </c>
      <c r="H91" s="24">
        <v>746</v>
      </c>
      <c r="I91" s="24">
        <v>742</v>
      </c>
      <c r="J91" s="25">
        <v>0.98018494055482164</v>
      </c>
      <c r="K91" s="26">
        <v>0</v>
      </c>
      <c r="L91" s="25">
        <v>0</v>
      </c>
      <c r="M91" s="26">
        <v>1</v>
      </c>
      <c r="N91" s="25">
        <v>1.321003963011889E-3</v>
      </c>
      <c r="O91" s="26">
        <v>3</v>
      </c>
      <c r="P91" s="25">
        <v>3.9630118890356669E-3</v>
      </c>
      <c r="Q91" s="26">
        <v>0</v>
      </c>
      <c r="R91" s="25">
        <v>0</v>
      </c>
      <c r="S91" s="26">
        <v>0</v>
      </c>
      <c r="T91" s="25">
        <v>0</v>
      </c>
      <c r="U91" s="26">
        <v>11</v>
      </c>
      <c r="V91" s="25">
        <v>1.4531043593130779E-2</v>
      </c>
      <c r="W91" s="33">
        <v>2</v>
      </c>
      <c r="X91" s="29">
        <v>2.6420079260237781E-3</v>
      </c>
    </row>
    <row r="92" spans="1:24" s="30" customFormat="1" x14ac:dyDescent="0.2">
      <c r="A92" s="31" t="s">
        <v>84</v>
      </c>
      <c r="B92" s="32">
        <v>14660</v>
      </c>
      <c r="C92" s="32" t="s">
        <v>79</v>
      </c>
      <c r="D92" s="49">
        <v>3</v>
      </c>
      <c r="E92" s="32" t="s">
        <v>73</v>
      </c>
      <c r="F92" s="32">
        <v>1</v>
      </c>
      <c r="G92" s="24">
        <v>10115</v>
      </c>
      <c r="H92" s="24">
        <v>9998</v>
      </c>
      <c r="I92" s="24">
        <v>9800</v>
      </c>
      <c r="J92" s="25">
        <v>0.96885813148788924</v>
      </c>
      <c r="K92" s="26">
        <v>33</v>
      </c>
      <c r="L92" s="25">
        <v>3.2624814631735046E-3</v>
      </c>
      <c r="M92" s="26">
        <v>40</v>
      </c>
      <c r="N92" s="25">
        <v>3.9545229856648538E-3</v>
      </c>
      <c r="O92" s="26">
        <v>98</v>
      </c>
      <c r="P92" s="25">
        <v>9.688581314878892E-3</v>
      </c>
      <c r="Q92" s="26">
        <v>4</v>
      </c>
      <c r="R92" s="25">
        <v>3.9545229856648541E-4</v>
      </c>
      <c r="S92" s="26">
        <v>23</v>
      </c>
      <c r="T92" s="25">
        <v>2.2738507167572911E-3</v>
      </c>
      <c r="U92" s="26">
        <v>117</v>
      </c>
      <c r="V92" s="25">
        <v>1.1566979733069698E-2</v>
      </c>
      <c r="W92" s="33">
        <v>106</v>
      </c>
      <c r="X92" s="29">
        <v>1.0479485912011864E-2</v>
      </c>
    </row>
    <row r="93" spans="1:24" s="30" customFormat="1" x14ac:dyDescent="0.2">
      <c r="A93" s="31" t="s">
        <v>295</v>
      </c>
      <c r="B93" s="32">
        <v>16100</v>
      </c>
      <c r="C93" s="32" t="s">
        <v>76</v>
      </c>
      <c r="D93" s="49">
        <v>7</v>
      </c>
      <c r="E93" s="32" t="s">
        <v>73</v>
      </c>
      <c r="F93" s="32">
        <v>1</v>
      </c>
      <c r="G93" s="24">
        <v>0</v>
      </c>
      <c r="H93" s="24">
        <v>0</v>
      </c>
      <c r="I93" s="24">
        <v>0</v>
      </c>
      <c r="J93" s="50" t="s">
        <v>357</v>
      </c>
      <c r="K93" s="26">
        <v>0</v>
      </c>
      <c r="L93" s="50" t="s">
        <v>357</v>
      </c>
      <c r="M93" s="26">
        <v>0</v>
      </c>
      <c r="N93" s="50" t="s">
        <v>357</v>
      </c>
      <c r="O93" s="26">
        <v>0</v>
      </c>
      <c r="P93" s="50" t="s">
        <v>357</v>
      </c>
      <c r="Q93" s="26">
        <v>0</v>
      </c>
      <c r="R93" s="50" t="s">
        <v>357</v>
      </c>
      <c r="S93" s="26">
        <v>0</v>
      </c>
      <c r="T93" s="50" t="s">
        <v>357</v>
      </c>
      <c r="U93" s="26">
        <v>0</v>
      </c>
      <c r="V93" s="50" t="s">
        <v>357</v>
      </c>
      <c r="W93" s="33">
        <v>0</v>
      </c>
      <c r="X93" s="51" t="s">
        <v>357</v>
      </c>
    </row>
    <row r="94" spans="1:24" s="30" customFormat="1" x14ac:dyDescent="0.2">
      <c r="A94" s="31" t="s">
        <v>296</v>
      </c>
      <c r="B94" s="32">
        <v>16660</v>
      </c>
      <c r="C94" s="32" t="s">
        <v>76</v>
      </c>
      <c r="D94" s="49">
        <v>7</v>
      </c>
      <c r="E94" s="32" t="s">
        <v>73</v>
      </c>
      <c r="F94" s="32">
        <v>1</v>
      </c>
      <c r="G94" s="24">
        <v>0</v>
      </c>
      <c r="H94" s="24">
        <v>0</v>
      </c>
      <c r="I94" s="24">
        <v>0</v>
      </c>
      <c r="J94" s="50" t="s">
        <v>357</v>
      </c>
      <c r="K94" s="26">
        <v>0</v>
      </c>
      <c r="L94" s="50" t="s">
        <v>357</v>
      </c>
      <c r="M94" s="26">
        <v>0</v>
      </c>
      <c r="N94" s="50" t="s">
        <v>357</v>
      </c>
      <c r="O94" s="26">
        <v>0</v>
      </c>
      <c r="P94" s="50" t="s">
        <v>357</v>
      </c>
      <c r="Q94" s="26">
        <v>0</v>
      </c>
      <c r="R94" s="50" t="s">
        <v>357</v>
      </c>
      <c r="S94" s="26">
        <v>0</v>
      </c>
      <c r="T94" s="50" t="s">
        <v>357</v>
      </c>
      <c r="U94" s="26">
        <v>0</v>
      </c>
      <c r="V94" s="50" t="s">
        <v>357</v>
      </c>
      <c r="W94" s="33">
        <v>0</v>
      </c>
      <c r="X94" s="51" t="s">
        <v>357</v>
      </c>
    </row>
    <row r="95" spans="1:24" s="30" customFormat="1" x14ac:dyDescent="0.2">
      <c r="A95" s="31" t="s">
        <v>85</v>
      </c>
      <c r="B95" s="32">
        <v>16820</v>
      </c>
      <c r="C95" s="32" t="s">
        <v>76</v>
      </c>
      <c r="D95" s="49">
        <v>7</v>
      </c>
      <c r="E95" s="32" t="s">
        <v>73</v>
      </c>
      <c r="F95" s="32">
        <v>1</v>
      </c>
      <c r="G95" s="24">
        <v>979</v>
      </c>
      <c r="H95" s="24">
        <v>961</v>
      </c>
      <c r="I95" s="24">
        <v>944</v>
      </c>
      <c r="J95" s="25">
        <v>0.96424923391215522</v>
      </c>
      <c r="K95" s="26">
        <v>4</v>
      </c>
      <c r="L95" s="25">
        <v>4.0858018386108275E-3</v>
      </c>
      <c r="M95" s="26">
        <v>4</v>
      </c>
      <c r="N95" s="25">
        <v>4.0858018386108275E-3</v>
      </c>
      <c r="O95" s="26">
        <v>6</v>
      </c>
      <c r="P95" s="25">
        <v>6.1287027579162408E-3</v>
      </c>
      <c r="Q95" s="26">
        <v>0</v>
      </c>
      <c r="R95" s="25">
        <v>0</v>
      </c>
      <c r="S95" s="26">
        <v>3</v>
      </c>
      <c r="T95" s="25">
        <v>3.0643513789581204E-3</v>
      </c>
      <c r="U95" s="26">
        <v>18</v>
      </c>
      <c r="V95" s="25">
        <v>1.8386108273748723E-2</v>
      </c>
      <c r="W95" s="33">
        <v>14</v>
      </c>
      <c r="X95" s="29">
        <v>1.4300306435137897E-2</v>
      </c>
    </row>
    <row r="96" spans="1:24" s="30" customFormat="1" x14ac:dyDescent="0.2">
      <c r="A96" s="31" t="s">
        <v>297</v>
      </c>
      <c r="B96" s="32">
        <v>18340</v>
      </c>
      <c r="C96" s="32" t="s">
        <v>76</v>
      </c>
      <c r="D96" s="49">
        <v>7</v>
      </c>
      <c r="E96" s="32" t="s">
        <v>73</v>
      </c>
      <c r="F96" s="32">
        <v>1</v>
      </c>
      <c r="G96" s="24">
        <v>1</v>
      </c>
      <c r="H96" s="24">
        <v>1</v>
      </c>
      <c r="I96" s="24">
        <v>1</v>
      </c>
      <c r="J96" s="25">
        <v>1</v>
      </c>
      <c r="K96" s="26">
        <v>0</v>
      </c>
      <c r="L96" s="25">
        <v>0</v>
      </c>
      <c r="M96" s="26">
        <v>0</v>
      </c>
      <c r="N96" s="25">
        <v>0</v>
      </c>
      <c r="O96" s="26">
        <v>0</v>
      </c>
      <c r="P96" s="25">
        <v>0</v>
      </c>
      <c r="Q96" s="26">
        <v>0</v>
      </c>
      <c r="R96" s="25">
        <v>0</v>
      </c>
      <c r="S96" s="26">
        <v>0</v>
      </c>
      <c r="T96" s="25">
        <v>0</v>
      </c>
      <c r="U96" s="26">
        <v>0</v>
      </c>
      <c r="V96" s="25">
        <v>0</v>
      </c>
      <c r="W96" s="33">
        <v>0</v>
      </c>
      <c r="X96" s="29">
        <v>0</v>
      </c>
    </row>
    <row r="97" spans="1:24" s="30" customFormat="1" x14ac:dyDescent="0.2">
      <c r="A97" s="31" t="s">
        <v>298</v>
      </c>
      <c r="B97" s="32">
        <v>18420</v>
      </c>
      <c r="C97" s="32" t="s">
        <v>76</v>
      </c>
      <c r="D97" s="49">
        <v>7</v>
      </c>
      <c r="E97" s="32" t="s">
        <v>73</v>
      </c>
      <c r="F97" s="32">
        <v>1</v>
      </c>
      <c r="G97" s="24">
        <v>12</v>
      </c>
      <c r="H97" s="24">
        <v>12</v>
      </c>
      <c r="I97" s="24">
        <v>9</v>
      </c>
      <c r="J97" s="25">
        <v>0.75</v>
      </c>
      <c r="K97" s="26">
        <v>0</v>
      </c>
      <c r="L97" s="25">
        <v>0</v>
      </c>
      <c r="M97" s="26">
        <v>0</v>
      </c>
      <c r="N97" s="25">
        <v>0</v>
      </c>
      <c r="O97" s="26">
        <v>3</v>
      </c>
      <c r="P97" s="25">
        <v>0.25</v>
      </c>
      <c r="Q97" s="26">
        <v>0</v>
      </c>
      <c r="R97" s="25">
        <v>0</v>
      </c>
      <c r="S97" s="26">
        <v>0</v>
      </c>
      <c r="T97" s="25">
        <v>0</v>
      </c>
      <c r="U97" s="26">
        <v>0</v>
      </c>
      <c r="V97" s="25">
        <v>0</v>
      </c>
      <c r="W97" s="33">
        <v>0</v>
      </c>
      <c r="X97" s="29">
        <v>0</v>
      </c>
    </row>
    <row r="98" spans="1:24" s="30" customFormat="1" x14ac:dyDescent="0.2">
      <c r="A98" s="31" t="s">
        <v>86</v>
      </c>
      <c r="B98" s="32">
        <v>19300</v>
      </c>
      <c r="C98" s="32" t="s">
        <v>76</v>
      </c>
      <c r="D98" s="49">
        <v>7</v>
      </c>
      <c r="E98" s="32" t="s">
        <v>73</v>
      </c>
      <c r="F98" s="32">
        <v>1</v>
      </c>
      <c r="G98" s="24">
        <v>304</v>
      </c>
      <c r="H98" s="24">
        <v>298</v>
      </c>
      <c r="I98" s="24">
        <v>297</v>
      </c>
      <c r="J98" s="25">
        <v>0.97697368421052633</v>
      </c>
      <c r="K98" s="26">
        <v>0</v>
      </c>
      <c r="L98" s="25">
        <v>0</v>
      </c>
      <c r="M98" s="26">
        <v>1</v>
      </c>
      <c r="N98" s="25">
        <v>3.2894736842105261E-3</v>
      </c>
      <c r="O98" s="26">
        <v>0</v>
      </c>
      <c r="P98" s="25">
        <v>0</v>
      </c>
      <c r="Q98" s="26">
        <v>0</v>
      </c>
      <c r="R98" s="25">
        <v>0</v>
      </c>
      <c r="S98" s="26">
        <v>0</v>
      </c>
      <c r="T98" s="25">
        <v>0</v>
      </c>
      <c r="U98" s="26">
        <v>6</v>
      </c>
      <c r="V98" s="25">
        <v>1.9736842105263157E-2</v>
      </c>
      <c r="W98" s="33">
        <v>1</v>
      </c>
      <c r="X98" s="29">
        <v>3.2894736842105261E-3</v>
      </c>
    </row>
    <row r="99" spans="1:24" s="30" customFormat="1" x14ac:dyDescent="0.2">
      <c r="A99" s="31" t="s">
        <v>87</v>
      </c>
      <c r="B99" s="32">
        <v>22020</v>
      </c>
      <c r="C99" s="32" t="s">
        <v>35</v>
      </c>
      <c r="D99" s="49">
        <v>9</v>
      </c>
      <c r="E99" s="32" t="s">
        <v>73</v>
      </c>
      <c r="F99" s="32">
        <v>1</v>
      </c>
      <c r="G99" s="24">
        <v>254</v>
      </c>
      <c r="H99" s="24">
        <v>253</v>
      </c>
      <c r="I99" s="24">
        <v>249</v>
      </c>
      <c r="J99" s="25">
        <v>0.98031496062992129</v>
      </c>
      <c r="K99" s="26">
        <v>0</v>
      </c>
      <c r="L99" s="25">
        <v>0</v>
      </c>
      <c r="M99" s="26">
        <v>2</v>
      </c>
      <c r="N99" s="25">
        <v>7.874015748031496E-3</v>
      </c>
      <c r="O99" s="26">
        <v>0</v>
      </c>
      <c r="P99" s="25">
        <v>0</v>
      </c>
      <c r="Q99" s="26">
        <v>0</v>
      </c>
      <c r="R99" s="25">
        <v>0</v>
      </c>
      <c r="S99" s="26">
        <v>2</v>
      </c>
      <c r="T99" s="25">
        <v>7.874015748031496E-3</v>
      </c>
      <c r="U99" s="26">
        <v>1</v>
      </c>
      <c r="V99" s="25">
        <v>3.937007874015748E-3</v>
      </c>
      <c r="W99" s="33">
        <v>1</v>
      </c>
      <c r="X99" s="29">
        <v>3.937007874015748E-3</v>
      </c>
    </row>
    <row r="100" spans="1:24" s="30" customFormat="1" x14ac:dyDescent="0.2">
      <c r="A100" s="31" t="s">
        <v>88</v>
      </c>
      <c r="B100" s="32">
        <v>23380</v>
      </c>
      <c r="C100" s="32" t="s">
        <v>79</v>
      </c>
      <c r="D100" s="49">
        <v>3</v>
      </c>
      <c r="E100" s="32" t="s">
        <v>73</v>
      </c>
      <c r="F100" s="32">
        <v>1</v>
      </c>
      <c r="G100" s="24">
        <v>393</v>
      </c>
      <c r="H100" s="24">
        <v>387</v>
      </c>
      <c r="I100" s="24">
        <v>383</v>
      </c>
      <c r="J100" s="25">
        <v>0.97455470737913485</v>
      </c>
      <c r="K100" s="26">
        <v>2</v>
      </c>
      <c r="L100" s="25">
        <v>5.0890585241730284E-3</v>
      </c>
      <c r="M100" s="26">
        <v>0</v>
      </c>
      <c r="N100" s="25">
        <v>0</v>
      </c>
      <c r="O100" s="26">
        <v>2</v>
      </c>
      <c r="P100" s="25">
        <v>5.0890585241730284E-3</v>
      </c>
      <c r="Q100" s="26">
        <v>0</v>
      </c>
      <c r="R100" s="25">
        <v>0</v>
      </c>
      <c r="S100" s="26">
        <v>0</v>
      </c>
      <c r="T100" s="25">
        <v>0</v>
      </c>
      <c r="U100" s="26">
        <v>6</v>
      </c>
      <c r="V100" s="25">
        <v>1.5267175572519083E-2</v>
      </c>
      <c r="W100" s="33">
        <v>5</v>
      </c>
      <c r="X100" s="29">
        <v>1.2722646310432569E-2</v>
      </c>
    </row>
    <row r="101" spans="1:24" s="30" customFormat="1" x14ac:dyDescent="0.2">
      <c r="A101" s="31" t="s">
        <v>89</v>
      </c>
      <c r="B101" s="32">
        <v>23860</v>
      </c>
      <c r="C101" s="32" t="s">
        <v>35</v>
      </c>
      <c r="D101" s="49">
        <v>9</v>
      </c>
      <c r="E101" s="32" t="s">
        <v>73</v>
      </c>
      <c r="F101" s="32">
        <v>1</v>
      </c>
      <c r="G101" s="24">
        <v>83</v>
      </c>
      <c r="H101" s="24">
        <v>83</v>
      </c>
      <c r="I101" s="24">
        <v>78</v>
      </c>
      <c r="J101" s="25">
        <v>0.93975903614457834</v>
      </c>
      <c r="K101" s="26">
        <v>0</v>
      </c>
      <c r="L101" s="25">
        <v>0</v>
      </c>
      <c r="M101" s="26">
        <v>5</v>
      </c>
      <c r="N101" s="25">
        <v>6.0240963855421686E-2</v>
      </c>
      <c r="O101" s="26">
        <v>0</v>
      </c>
      <c r="P101" s="25">
        <v>0</v>
      </c>
      <c r="Q101" s="26">
        <v>0</v>
      </c>
      <c r="R101" s="25">
        <v>0</v>
      </c>
      <c r="S101" s="26">
        <v>0</v>
      </c>
      <c r="T101" s="25">
        <v>0</v>
      </c>
      <c r="U101" s="26">
        <v>0</v>
      </c>
      <c r="V101" s="25">
        <v>0</v>
      </c>
      <c r="W101" s="33">
        <v>1</v>
      </c>
      <c r="X101" s="29">
        <v>1.2048192771084338E-2</v>
      </c>
    </row>
    <row r="102" spans="1:24" s="30" customFormat="1" x14ac:dyDescent="0.2">
      <c r="A102" s="31" t="s">
        <v>90</v>
      </c>
      <c r="B102" s="32">
        <v>25140</v>
      </c>
      <c r="C102" s="32" t="s">
        <v>76</v>
      </c>
      <c r="D102" s="49">
        <v>7</v>
      </c>
      <c r="E102" s="32" t="s">
        <v>73</v>
      </c>
      <c r="F102" s="32">
        <v>1</v>
      </c>
      <c r="G102" s="24">
        <v>291</v>
      </c>
      <c r="H102" s="24">
        <v>284</v>
      </c>
      <c r="I102" s="24">
        <v>276</v>
      </c>
      <c r="J102" s="25">
        <v>0.94845360824742264</v>
      </c>
      <c r="K102" s="26">
        <v>7</v>
      </c>
      <c r="L102" s="25">
        <v>2.4054982817869417E-2</v>
      </c>
      <c r="M102" s="26">
        <v>1</v>
      </c>
      <c r="N102" s="25">
        <v>3.4364261168384879E-3</v>
      </c>
      <c r="O102" s="26">
        <v>0</v>
      </c>
      <c r="P102" s="25">
        <v>0</v>
      </c>
      <c r="Q102" s="26">
        <v>0</v>
      </c>
      <c r="R102" s="25">
        <v>0</v>
      </c>
      <c r="S102" s="26">
        <v>0</v>
      </c>
      <c r="T102" s="25">
        <v>0</v>
      </c>
      <c r="U102" s="26">
        <v>7</v>
      </c>
      <c r="V102" s="25">
        <v>2.4054982817869417E-2</v>
      </c>
      <c r="W102" s="33">
        <v>4</v>
      </c>
      <c r="X102" s="29">
        <v>1.3745704467353952E-2</v>
      </c>
    </row>
    <row r="103" spans="1:24" s="30" customFormat="1" x14ac:dyDescent="0.2">
      <c r="A103" s="31" t="s">
        <v>299</v>
      </c>
      <c r="B103" s="32">
        <v>25180</v>
      </c>
      <c r="C103" s="32" t="s">
        <v>76</v>
      </c>
      <c r="D103" s="49">
        <v>7</v>
      </c>
      <c r="E103" s="32" t="s">
        <v>73</v>
      </c>
      <c r="F103" s="32">
        <v>1</v>
      </c>
      <c r="G103" s="24">
        <v>0</v>
      </c>
      <c r="H103" s="24">
        <v>0</v>
      </c>
      <c r="I103" s="24">
        <v>0</v>
      </c>
      <c r="J103" s="50" t="s">
        <v>357</v>
      </c>
      <c r="K103" s="26">
        <v>0</v>
      </c>
      <c r="L103" s="50" t="s">
        <v>357</v>
      </c>
      <c r="M103" s="26">
        <v>0</v>
      </c>
      <c r="N103" s="50" t="s">
        <v>357</v>
      </c>
      <c r="O103" s="26">
        <v>0</v>
      </c>
      <c r="P103" s="50" t="s">
        <v>357</v>
      </c>
      <c r="Q103" s="26">
        <v>0</v>
      </c>
      <c r="R103" s="50" t="s">
        <v>357</v>
      </c>
      <c r="S103" s="26">
        <v>0</v>
      </c>
      <c r="T103" s="50" t="s">
        <v>357</v>
      </c>
      <c r="U103" s="26">
        <v>0</v>
      </c>
      <c r="V103" s="50" t="s">
        <v>357</v>
      </c>
      <c r="W103" s="33">
        <v>0</v>
      </c>
      <c r="X103" s="51" t="s">
        <v>357</v>
      </c>
    </row>
    <row r="104" spans="1:24" s="30" customFormat="1" x14ac:dyDescent="0.2">
      <c r="A104" s="31" t="s">
        <v>91</v>
      </c>
      <c r="B104" s="32">
        <v>27300</v>
      </c>
      <c r="C104" s="32" t="s">
        <v>35</v>
      </c>
      <c r="D104" s="49">
        <v>9</v>
      </c>
      <c r="E104" s="32" t="s">
        <v>73</v>
      </c>
      <c r="F104" s="32">
        <v>1</v>
      </c>
      <c r="G104" s="24">
        <v>1104</v>
      </c>
      <c r="H104" s="24">
        <v>1089</v>
      </c>
      <c r="I104" s="24">
        <v>1075</v>
      </c>
      <c r="J104" s="25">
        <v>0.97373188405797106</v>
      </c>
      <c r="K104" s="26">
        <v>0</v>
      </c>
      <c r="L104" s="25">
        <v>0</v>
      </c>
      <c r="M104" s="26">
        <v>2</v>
      </c>
      <c r="N104" s="25">
        <v>1.8115942028985507E-3</v>
      </c>
      <c r="O104" s="26">
        <v>10</v>
      </c>
      <c r="P104" s="25">
        <v>9.057971014492754E-3</v>
      </c>
      <c r="Q104" s="26">
        <v>0</v>
      </c>
      <c r="R104" s="25">
        <v>0</v>
      </c>
      <c r="S104" s="26">
        <v>2</v>
      </c>
      <c r="T104" s="25">
        <v>1.8115942028985507E-3</v>
      </c>
      <c r="U104" s="26">
        <v>15</v>
      </c>
      <c r="V104" s="25">
        <v>1.358695652173913E-2</v>
      </c>
      <c r="W104" s="33">
        <v>8</v>
      </c>
      <c r="X104" s="29">
        <v>7.246376811594203E-3</v>
      </c>
    </row>
    <row r="105" spans="1:24" s="30" customFormat="1" x14ac:dyDescent="0.2">
      <c r="A105" s="31" t="s">
        <v>92</v>
      </c>
      <c r="B105" s="32">
        <v>30260</v>
      </c>
      <c r="C105" s="32" t="s">
        <v>76</v>
      </c>
      <c r="D105" s="49">
        <v>7</v>
      </c>
      <c r="E105" s="32" t="s">
        <v>73</v>
      </c>
      <c r="F105" s="32">
        <v>1</v>
      </c>
      <c r="G105" s="24">
        <v>2848</v>
      </c>
      <c r="H105" s="24">
        <v>2804</v>
      </c>
      <c r="I105" s="24">
        <v>2763</v>
      </c>
      <c r="J105" s="25">
        <v>0.9701544943820225</v>
      </c>
      <c r="K105" s="26">
        <v>3</v>
      </c>
      <c r="L105" s="25">
        <v>1.0533707865168539E-3</v>
      </c>
      <c r="M105" s="26">
        <v>6</v>
      </c>
      <c r="N105" s="25">
        <v>2.1067415730337078E-3</v>
      </c>
      <c r="O105" s="26">
        <v>31</v>
      </c>
      <c r="P105" s="25">
        <v>1.0884831460674158E-2</v>
      </c>
      <c r="Q105" s="26">
        <v>0</v>
      </c>
      <c r="R105" s="25">
        <v>0</v>
      </c>
      <c r="S105" s="26">
        <v>1</v>
      </c>
      <c r="T105" s="25">
        <v>3.5112359550561797E-4</v>
      </c>
      <c r="U105" s="26">
        <v>44</v>
      </c>
      <c r="V105" s="25">
        <v>1.5449438202247191E-2</v>
      </c>
      <c r="W105" s="33">
        <v>25</v>
      </c>
      <c r="X105" s="29">
        <v>8.7780898876404501E-3</v>
      </c>
    </row>
    <row r="106" spans="1:24" s="30" customFormat="1" x14ac:dyDescent="0.2">
      <c r="A106" s="31" t="s">
        <v>300</v>
      </c>
      <c r="B106" s="32">
        <v>31780</v>
      </c>
      <c r="C106" s="32" t="s">
        <v>76</v>
      </c>
      <c r="D106" s="49">
        <v>7</v>
      </c>
      <c r="E106" s="32" t="s">
        <v>73</v>
      </c>
      <c r="F106" s="32">
        <v>1</v>
      </c>
      <c r="G106" s="24">
        <v>1</v>
      </c>
      <c r="H106" s="24">
        <v>1</v>
      </c>
      <c r="I106" s="24">
        <v>0</v>
      </c>
      <c r="J106" s="25">
        <v>0</v>
      </c>
      <c r="K106" s="26">
        <v>0</v>
      </c>
      <c r="L106" s="25">
        <v>0</v>
      </c>
      <c r="M106" s="26">
        <v>0</v>
      </c>
      <c r="N106" s="25">
        <v>0</v>
      </c>
      <c r="O106" s="26">
        <v>1</v>
      </c>
      <c r="P106" s="25">
        <v>1</v>
      </c>
      <c r="Q106" s="26">
        <v>0</v>
      </c>
      <c r="R106" s="25">
        <v>0</v>
      </c>
      <c r="S106" s="26">
        <v>0</v>
      </c>
      <c r="T106" s="25">
        <v>0</v>
      </c>
      <c r="U106" s="26">
        <v>0</v>
      </c>
      <c r="V106" s="25">
        <v>0</v>
      </c>
      <c r="W106" s="33">
        <v>0</v>
      </c>
      <c r="X106" s="29">
        <v>0</v>
      </c>
    </row>
    <row r="107" spans="1:24" s="30" customFormat="1" x14ac:dyDescent="0.2">
      <c r="A107" s="31" t="s">
        <v>93</v>
      </c>
      <c r="B107" s="32">
        <v>32180</v>
      </c>
      <c r="C107" s="32" t="s">
        <v>35</v>
      </c>
      <c r="D107" s="49">
        <v>9</v>
      </c>
      <c r="E107" s="32" t="s">
        <v>73</v>
      </c>
      <c r="F107" s="32">
        <v>1</v>
      </c>
      <c r="G107" s="24">
        <v>593</v>
      </c>
      <c r="H107" s="24">
        <v>582</v>
      </c>
      <c r="I107" s="24">
        <v>565</v>
      </c>
      <c r="J107" s="25">
        <v>0.95278246205733563</v>
      </c>
      <c r="K107" s="26">
        <v>1</v>
      </c>
      <c r="L107" s="25">
        <v>1.6863406408094434E-3</v>
      </c>
      <c r="M107" s="26">
        <v>4</v>
      </c>
      <c r="N107" s="25">
        <v>6.7453625632377737E-3</v>
      </c>
      <c r="O107" s="26">
        <v>9</v>
      </c>
      <c r="P107" s="25">
        <v>1.5177065767284991E-2</v>
      </c>
      <c r="Q107" s="26">
        <v>0</v>
      </c>
      <c r="R107" s="25">
        <v>0</v>
      </c>
      <c r="S107" s="26">
        <v>3</v>
      </c>
      <c r="T107" s="25">
        <v>5.0590219224283303E-3</v>
      </c>
      <c r="U107" s="26">
        <v>11</v>
      </c>
      <c r="V107" s="25">
        <v>1.8549747048903879E-2</v>
      </c>
      <c r="W107" s="33">
        <v>3</v>
      </c>
      <c r="X107" s="29">
        <v>5.0590219224283303E-3</v>
      </c>
    </row>
    <row r="108" spans="1:24" s="30" customFormat="1" x14ac:dyDescent="0.2">
      <c r="A108" s="31" t="s">
        <v>301</v>
      </c>
      <c r="B108" s="32">
        <v>32420</v>
      </c>
      <c r="C108" s="32" t="s">
        <v>76</v>
      </c>
      <c r="D108" s="49">
        <v>7</v>
      </c>
      <c r="E108" s="32" t="s">
        <v>73</v>
      </c>
      <c r="F108" s="32">
        <v>1</v>
      </c>
      <c r="G108" s="24">
        <v>0</v>
      </c>
      <c r="H108" s="24">
        <v>0</v>
      </c>
      <c r="I108" s="24">
        <v>0</v>
      </c>
      <c r="J108" s="50" t="s">
        <v>357</v>
      </c>
      <c r="K108" s="26">
        <v>0</v>
      </c>
      <c r="L108" s="50" t="s">
        <v>357</v>
      </c>
      <c r="M108" s="26">
        <v>0</v>
      </c>
      <c r="N108" s="50" t="s">
        <v>357</v>
      </c>
      <c r="O108" s="26">
        <v>0</v>
      </c>
      <c r="P108" s="50" t="s">
        <v>357</v>
      </c>
      <c r="Q108" s="26">
        <v>0</v>
      </c>
      <c r="R108" s="50" t="s">
        <v>357</v>
      </c>
      <c r="S108" s="26">
        <v>0</v>
      </c>
      <c r="T108" s="50" t="s">
        <v>357</v>
      </c>
      <c r="U108" s="26">
        <v>0</v>
      </c>
      <c r="V108" s="50" t="s">
        <v>357</v>
      </c>
      <c r="W108" s="33">
        <v>0</v>
      </c>
      <c r="X108" s="51" t="s">
        <v>357</v>
      </c>
    </row>
    <row r="109" spans="1:24" s="30" customFormat="1" x14ac:dyDescent="0.2">
      <c r="A109" s="31" t="s">
        <v>288</v>
      </c>
      <c r="B109" s="32">
        <v>32500</v>
      </c>
      <c r="C109" s="32" t="s">
        <v>79</v>
      </c>
      <c r="D109" s="49">
        <v>3</v>
      </c>
      <c r="E109" s="32" t="s">
        <v>73</v>
      </c>
      <c r="F109" s="32">
        <v>1</v>
      </c>
      <c r="G109" s="24">
        <v>120</v>
      </c>
      <c r="H109" s="24">
        <v>120</v>
      </c>
      <c r="I109" s="24">
        <v>120</v>
      </c>
      <c r="J109" s="25">
        <v>1</v>
      </c>
      <c r="K109" s="26">
        <v>0</v>
      </c>
      <c r="L109" s="25">
        <v>0</v>
      </c>
      <c r="M109" s="26">
        <v>0</v>
      </c>
      <c r="N109" s="25">
        <v>0</v>
      </c>
      <c r="O109" s="26">
        <v>0</v>
      </c>
      <c r="P109" s="25">
        <v>0</v>
      </c>
      <c r="Q109" s="26">
        <v>0</v>
      </c>
      <c r="R109" s="25">
        <v>0</v>
      </c>
      <c r="S109" s="26">
        <v>0</v>
      </c>
      <c r="T109" s="25">
        <v>0</v>
      </c>
      <c r="U109" s="26">
        <v>0</v>
      </c>
      <c r="V109" s="25">
        <v>0</v>
      </c>
      <c r="W109" s="33">
        <v>0</v>
      </c>
      <c r="X109" s="29">
        <v>0</v>
      </c>
    </row>
    <row r="110" spans="1:24" s="30" customFormat="1" x14ac:dyDescent="0.2">
      <c r="A110" s="31" t="s">
        <v>289</v>
      </c>
      <c r="B110" s="32">
        <v>34500</v>
      </c>
      <c r="C110" s="32" t="s">
        <v>79</v>
      </c>
      <c r="D110" s="49">
        <v>3</v>
      </c>
      <c r="E110" s="32" t="s">
        <v>73</v>
      </c>
      <c r="F110" s="32">
        <v>1</v>
      </c>
      <c r="G110" s="24">
        <v>41</v>
      </c>
      <c r="H110" s="24">
        <v>41</v>
      </c>
      <c r="I110" s="24">
        <v>41</v>
      </c>
      <c r="J110" s="25">
        <v>1</v>
      </c>
      <c r="K110" s="26">
        <v>0</v>
      </c>
      <c r="L110" s="25">
        <v>0</v>
      </c>
      <c r="M110" s="26">
        <v>0</v>
      </c>
      <c r="N110" s="25">
        <v>0</v>
      </c>
      <c r="O110" s="26">
        <v>0</v>
      </c>
      <c r="P110" s="25">
        <v>0</v>
      </c>
      <c r="Q110" s="26">
        <v>0</v>
      </c>
      <c r="R110" s="25">
        <v>0</v>
      </c>
      <c r="S110" s="26">
        <v>0</v>
      </c>
      <c r="T110" s="25">
        <v>0</v>
      </c>
      <c r="U110" s="26">
        <v>0</v>
      </c>
      <c r="V110" s="25">
        <v>0</v>
      </c>
      <c r="W110" s="33">
        <v>0</v>
      </c>
      <c r="X110" s="29">
        <v>0</v>
      </c>
    </row>
    <row r="111" spans="1:24" s="30" customFormat="1" x14ac:dyDescent="0.2">
      <c r="A111" s="31" t="s">
        <v>95</v>
      </c>
      <c r="B111" s="32">
        <v>34820</v>
      </c>
      <c r="C111" s="32" t="s">
        <v>35</v>
      </c>
      <c r="D111" s="49">
        <v>9</v>
      </c>
      <c r="E111" s="32" t="s">
        <v>73</v>
      </c>
      <c r="F111" s="32">
        <v>1</v>
      </c>
      <c r="G111" s="24">
        <v>4697</v>
      </c>
      <c r="H111" s="24">
        <v>4642</v>
      </c>
      <c r="I111" s="24">
        <v>4544</v>
      </c>
      <c r="J111" s="25">
        <v>0.96742601660634453</v>
      </c>
      <c r="K111" s="26">
        <v>20</v>
      </c>
      <c r="L111" s="25">
        <v>4.2580370449222908E-3</v>
      </c>
      <c r="M111" s="26">
        <v>17</v>
      </c>
      <c r="N111" s="25">
        <v>3.6193314881839472E-3</v>
      </c>
      <c r="O111" s="26">
        <v>42</v>
      </c>
      <c r="P111" s="25">
        <v>8.9418777943368107E-3</v>
      </c>
      <c r="Q111" s="26">
        <v>3</v>
      </c>
      <c r="R111" s="25">
        <v>6.3870555673834362E-4</v>
      </c>
      <c r="S111" s="26">
        <v>16</v>
      </c>
      <c r="T111" s="25">
        <v>3.4064296359378327E-3</v>
      </c>
      <c r="U111" s="26">
        <v>55</v>
      </c>
      <c r="V111" s="25">
        <v>1.1709601873536301E-2</v>
      </c>
      <c r="W111" s="33">
        <v>60</v>
      </c>
      <c r="X111" s="29">
        <v>1.2774111134766872E-2</v>
      </c>
    </row>
    <row r="112" spans="1:24" s="30" customFormat="1" x14ac:dyDescent="0.2">
      <c r="A112" s="31" t="s">
        <v>96</v>
      </c>
      <c r="B112" s="32">
        <v>38260</v>
      </c>
      <c r="C112" s="32" t="s">
        <v>79</v>
      </c>
      <c r="D112" s="49">
        <v>3</v>
      </c>
      <c r="E112" s="32" t="s">
        <v>73</v>
      </c>
      <c r="F112" s="32">
        <v>1</v>
      </c>
      <c r="G112" s="24">
        <v>816</v>
      </c>
      <c r="H112" s="24">
        <v>809</v>
      </c>
      <c r="I112" s="24">
        <v>801</v>
      </c>
      <c r="J112" s="25">
        <v>0.98161764705882348</v>
      </c>
      <c r="K112" s="26">
        <v>0</v>
      </c>
      <c r="L112" s="25">
        <v>0</v>
      </c>
      <c r="M112" s="26">
        <v>2</v>
      </c>
      <c r="N112" s="25">
        <v>2.4509803921568627E-3</v>
      </c>
      <c r="O112" s="26">
        <v>5</v>
      </c>
      <c r="P112" s="25">
        <v>6.1274509803921568E-3</v>
      </c>
      <c r="Q112" s="26">
        <v>0</v>
      </c>
      <c r="R112" s="25">
        <v>0</v>
      </c>
      <c r="S112" s="26">
        <v>1</v>
      </c>
      <c r="T112" s="25">
        <v>1.2254901960784314E-3</v>
      </c>
      <c r="U112" s="26">
        <v>7</v>
      </c>
      <c r="V112" s="25">
        <v>8.5784313725490204E-3</v>
      </c>
      <c r="W112" s="33">
        <v>6</v>
      </c>
      <c r="X112" s="29">
        <v>7.3529411764705881E-3</v>
      </c>
    </row>
    <row r="113" spans="1:24" s="30" customFormat="1" x14ac:dyDescent="0.2">
      <c r="A113" s="31" t="s">
        <v>97</v>
      </c>
      <c r="B113" s="32">
        <v>38820</v>
      </c>
      <c r="C113" s="32" t="s">
        <v>76</v>
      </c>
      <c r="D113" s="49">
        <v>7</v>
      </c>
      <c r="E113" s="32" t="s">
        <v>73</v>
      </c>
      <c r="F113" s="32">
        <v>1</v>
      </c>
      <c r="G113" s="24">
        <v>1107</v>
      </c>
      <c r="H113" s="24">
        <v>1101</v>
      </c>
      <c r="I113" s="24">
        <v>1090</v>
      </c>
      <c r="J113" s="25">
        <v>0.98464317976513094</v>
      </c>
      <c r="K113" s="26">
        <v>2</v>
      </c>
      <c r="L113" s="25">
        <v>1.8066847335140017E-3</v>
      </c>
      <c r="M113" s="26">
        <v>4</v>
      </c>
      <c r="N113" s="25">
        <v>3.6133694670280035E-3</v>
      </c>
      <c r="O113" s="26">
        <v>2</v>
      </c>
      <c r="P113" s="25">
        <v>1.8066847335140017E-3</v>
      </c>
      <c r="Q113" s="26">
        <v>0</v>
      </c>
      <c r="R113" s="25">
        <v>0</v>
      </c>
      <c r="S113" s="26">
        <v>3</v>
      </c>
      <c r="T113" s="25">
        <v>2.7100271002710027E-3</v>
      </c>
      <c r="U113" s="26">
        <v>6</v>
      </c>
      <c r="V113" s="25">
        <v>5.4200542005420054E-3</v>
      </c>
      <c r="W113" s="33">
        <v>2</v>
      </c>
      <c r="X113" s="29">
        <v>1.8066847335140017E-3</v>
      </c>
    </row>
    <row r="114" spans="1:24" s="30" customFormat="1" x14ac:dyDescent="0.2">
      <c r="A114" s="31" t="s">
        <v>302</v>
      </c>
      <c r="B114" s="32">
        <v>39940</v>
      </c>
      <c r="C114" s="32" t="s">
        <v>76</v>
      </c>
      <c r="D114" s="49">
        <v>7</v>
      </c>
      <c r="E114" s="32" t="s">
        <v>73</v>
      </c>
      <c r="F114" s="32">
        <v>1</v>
      </c>
      <c r="G114" s="24">
        <v>0</v>
      </c>
      <c r="H114" s="24">
        <v>0</v>
      </c>
      <c r="I114" s="24">
        <v>0</v>
      </c>
      <c r="J114" s="50" t="s">
        <v>357</v>
      </c>
      <c r="K114" s="26">
        <v>0</v>
      </c>
      <c r="L114" s="50" t="s">
        <v>357</v>
      </c>
      <c r="M114" s="26">
        <v>0</v>
      </c>
      <c r="N114" s="50" t="s">
        <v>357</v>
      </c>
      <c r="O114" s="26">
        <v>0</v>
      </c>
      <c r="P114" s="50" t="s">
        <v>357</v>
      </c>
      <c r="Q114" s="26">
        <v>0</v>
      </c>
      <c r="R114" s="50" t="s">
        <v>357</v>
      </c>
      <c r="S114" s="26">
        <v>0</v>
      </c>
      <c r="T114" s="50" t="s">
        <v>357</v>
      </c>
      <c r="U114" s="26">
        <v>0</v>
      </c>
      <c r="V114" s="50" t="s">
        <v>357</v>
      </c>
      <c r="W114" s="33">
        <v>0</v>
      </c>
      <c r="X114" s="51" t="s">
        <v>357</v>
      </c>
    </row>
    <row r="115" spans="1:24" s="30" customFormat="1" x14ac:dyDescent="0.2">
      <c r="A115" s="31" t="s">
        <v>98</v>
      </c>
      <c r="B115" s="32">
        <v>40420</v>
      </c>
      <c r="C115" s="32" t="s">
        <v>76</v>
      </c>
      <c r="D115" s="49">
        <v>7</v>
      </c>
      <c r="E115" s="32" t="s">
        <v>73</v>
      </c>
      <c r="F115" s="32">
        <v>1</v>
      </c>
      <c r="G115" s="24">
        <v>3507</v>
      </c>
      <c r="H115" s="24">
        <v>3467</v>
      </c>
      <c r="I115" s="24">
        <v>3395</v>
      </c>
      <c r="J115" s="25">
        <v>0.96806387225548907</v>
      </c>
      <c r="K115" s="26">
        <v>11</v>
      </c>
      <c r="L115" s="25">
        <v>3.1365839749073281E-3</v>
      </c>
      <c r="M115" s="26">
        <v>24</v>
      </c>
      <c r="N115" s="25">
        <v>6.8434559452523521E-3</v>
      </c>
      <c r="O115" s="26">
        <v>21</v>
      </c>
      <c r="P115" s="25">
        <v>5.9880239520958087E-3</v>
      </c>
      <c r="Q115" s="26">
        <v>1</v>
      </c>
      <c r="R115" s="25">
        <v>2.8514399771884804E-4</v>
      </c>
      <c r="S115" s="26">
        <v>15</v>
      </c>
      <c r="T115" s="25">
        <v>4.2771599657827203E-3</v>
      </c>
      <c r="U115" s="26">
        <v>40</v>
      </c>
      <c r="V115" s="25">
        <v>1.1405759908753921E-2</v>
      </c>
      <c r="W115" s="33">
        <v>60</v>
      </c>
      <c r="X115" s="29">
        <v>1.7108639863130881E-2</v>
      </c>
    </row>
    <row r="116" spans="1:24" s="30" customFormat="1" x14ac:dyDescent="0.2">
      <c r="A116" s="31" t="s">
        <v>99</v>
      </c>
      <c r="B116" s="32">
        <v>40660</v>
      </c>
      <c r="C116" s="32" t="s">
        <v>35</v>
      </c>
      <c r="D116" s="49">
        <v>9</v>
      </c>
      <c r="E116" s="32" t="s">
        <v>73</v>
      </c>
      <c r="F116" s="32">
        <v>1</v>
      </c>
      <c r="G116" s="24">
        <v>415</v>
      </c>
      <c r="H116" s="24">
        <v>406</v>
      </c>
      <c r="I116" s="24">
        <v>398</v>
      </c>
      <c r="J116" s="25">
        <v>0.95903614457831321</v>
      </c>
      <c r="K116" s="26">
        <v>2</v>
      </c>
      <c r="L116" s="25">
        <v>4.8192771084337354E-3</v>
      </c>
      <c r="M116" s="26">
        <v>0</v>
      </c>
      <c r="N116" s="25">
        <v>0</v>
      </c>
      <c r="O116" s="26">
        <v>5</v>
      </c>
      <c r="P116" s="25">
        <v>1.2048192771084338E-2</v>
      </c>
      <c r="Q116" s="26">
        <v>0</v>
      </c>
      <c r="R116" s="25">
        <v>0</v>
      </c>
      <c r="S116" s="26">
        <v>1</v>
      </c>
      <c r="T116" s="25">
        <v>2.4096385542168677E-3</v>
      </c>
      <c r="U116" s="26">
        <v>9</v>
      </c>
      <c r="V116" s="25">
        <v>2.1686746987951807E-2</v>
      </c>
      <c r="W116" s="33">
        <v>1</v>
      </c>
      <c r="X116" s="29">
        <v>2.4096385542168677E-3</v>
      </c>
    </row>
    <row r="117" spans="1:24" s="30" customFormat="1" x14ac:dyDescent="0.2">
      <c r="A117" s="31" t="s">
        <v>100</v>
      </c>
      <c r="B117" s="32">
        <v>41860</v>
      </c>
      <c r="C117" s="32" t="s">
        <v>35</v>
      </c>
      <c r="D117" s="49">
        <v>9</v>
      </c>
      <c r="E117" s="32" t="s">
        <v>73</v>
      </c>
      <c r="F117" s="32">
        <v>1</v>
      </c>
      <c r="G117" s="24">
        <v>1662</v>
      </c>
      <c r="H117" s="24">
        <v>1652</v>
      </c>
      <c r="I117" s="24">
        <v>1611</v>
      </c>
      <c r="J117" s="25">
        <v>0.96931407942238268</v>
      </c>
      <c r="K117" s="26">
        <v>5</v>
      </c>
      <c r="L117" s="25">
        <v>3.0084235860409147E-3</v>
      </c>
      <c r="M117" s="26">
        <v>2</v>
      </c>
      <c r="N117" s="25">
        <v>1.2033694344163659E-3</v>
      </c>
      <c r="O117" s="26">
        <v>29</v>
      </c>
      <c r="P117" s="25">
        <v>1.7448856799037304E-2</v>
      </c>
      <c r="Q117" s="26">
        <v>0</v>
      </c>
      <c r="R117" s="25">
        <v>0</v>
      </c>
      <c r="S117" s="26">
        <v>5</v>
      </c>
      <c r="T117" s="25">
        <v>3.0084235860409147E-3</v>
      </c>
      <c r="U117" s="26">
        <v>10</v>
      </c>
      <c r="V117" s="25">
        <v>6.0168471720818293E-3</v>
      </c>
      <c r="W117" s="33">
        <v>28</v>
      </c>
      <c r="X117" s="29">
        <v>1.684717208182912E-2</v>
      </c>
    </row>
    <row r="118" spans="1:24" s="30" customFormat="1" x14ac:dyDescent="0.2">
      <c r="A118" s="31" t="s">
        <v>101</v>
      </c>
      <c r="B118" s="32">
        <v>42020</v>
      </c>
      <c r="C118" s="32" t="s">
        <v>35</v>
      </c>
      <c r="D118" s="49">
        <v>9</v>
      </c>
      <c r="E118" s="32" t="s">
        <v>73</v>
      </c>
      <c r="F118" s="32">
        <v>1</v>
      </c>
      <c r="G118" s="24">
        <v>1595</v>
      </c>
      <c r="H118" s="24">
        <v>1572</v>
      </c>
      <c r="I118" s="24">
        <v>1560</v>
      </c>
      <c r="J118" s="25">
        <v>0.9780564263322884</v>
      </c>
      <c r="K118" s="26">
        <v>3</v>
      </c>
      <c r="L118" s="25">
        <v>1.8808777429467085E-3</v>
      </c>
      <c r="M118" s="26">
        <v>3</v>
      </c>
      <c r="N118" s="25">
        <v>1.8808777429467085E-3</v>
      </c>
      <c r="O118" s="26">
        <v>0</v>
      </c>
      <c r="P118" s="25">
        <v>0</v>
      </c>
      <c r="Q118" s="26">
        <v>0</v>
      </c>
      <c r="R118" s="25">
        <v>0</v>
      </c>
      <c r="S118" s="26">
        <v>6</v>
      </c>
      <c r="T118" s="25">
        <v>3.761755485893417E-3</v>
      </c>
      <c r="U118" s="26">
        <v>23</v>
      </c>
      <c r="V118" s="25">
        <v>1.4420062695924765E-2</v>
      </c>
      <c r="W118" s="33">
        <v>15</v>
      </c>
      <c r="X118" s="29">
        <v>9.4043887147335428E-3</v>
      </c>
    </row>
    <row r="119" spans="1:24" s="30" customFormat="1" x14ac:dyDescent="0.2">
      <c r="A119" s="31" t="s">
        <v>102</v>
      </c>
      <c r="B119" s="32">
        <v>42580</v>
      </c>
      <c r="C119" s="32" t="s">
        <v>35</v>
      </c>
      <c r="D119" s="49">
        <v>9</v>
      </c>
      <c r="E119" s="32" t="s">
        <v>73</v>
      </c>
      <c r="F119" s="32">
        <v>1</v>
      </c>
      <c r="G119" s="24">
        <v>5928</v>
      </c>
      <c r="H119" s="24">
        <v>5832</v>
      </c>
      <c r="I119" s="24">
        <v>5701</v>
      </c>
      <c r="J119" s="25">
        <v>0.96170715249662619</v>
      </c>
      <c r="K119" s="26">
        <v>26</v>
      </c>
      <c r="L119" s="25">
        <v>4.3859649122807015E-3</v>
      </c>
      <c r="M119" s="26">
        <v>17</v>
      </c>
      <c r="N119" s="25">
        <v>2.8677462887989206E-3</v>
      </c>
      <c r="O119" s="26">
        <v>57</v>
      </c>
      <c r="P119" s="25">
        <v>9.6153846153846159E-3</v>
      </c>
      <c r="Q119" s="26">
        <v>0</v>
      </c>
      <c r="R119" s="25">
        <v>0</v>
      </c>
      <c r="S119" s="26">
        <v>31</v>
      </c>
      <c r="T119" s="25">
        <v>5.2294197031039135E-3</v>
      </c>
      <c r="U119" s="26">
        <v>96</v>
      </c>
      <c r="V119" s="25">
        <v>1.6194331983805668E-2</v>
      </c>
      <c r="W119" s="33">
        <v>114</v>
      </c>
      <c r="X119" s="29">
        <v>1.9230769230769232E-2</v>
      </c>
    </row>
    <row r="120" spans="1:24" s="30" customFormat="1" x14ac:dyDescent="0.2">
      <c r="A120" s="31" t="s">
        <v>313</v>
      </c>
      <c r="B120" s="32">
        <v>42820</v>
      </c>
      <c r="C120" s="32" t="s">
        <v>35</v>
      </c>
      <c r="D120" s="49">
        <v>9</v>
      </c>
      <c r="E120" s="32" t="s">
        <v>73</v>
      </c>
      <c r="F120" s="32">
        <v>1</v>
      </c>
      <c r="G120" s="24">
        <v>0</v>
      </c>
      <c r="H120" s="24">
        <v>0</v>
      </c>
      <c r="I120" s="24">
        <v>0</v>
      </c>
      <c r="J120" s="50" t="s">
        <v>357</v>
      </c>
      <c r="K120" s="26">
        <v>0</v>
      </c>
      <c r="L120" s="50" t="s">
        <v>357</v>
      </c>
      <c r="M120" s="26">
        <v>0</v>
      </c>
      <c r="N120" s="50" t="s">
        <v>357</v>
      </c>
      <c r="O120" s="26">
        <v>0</v>
      </c>
      <c r="P120" s="50" t="s">
        <v>357</v>
      </c>
      <c r="Q120" s="26">
        <v>0</v>
      </c>
      <c r="R120" s="50" t="s">
        <v>357</v>
      </c>
      <c r="S120" s="26">
        <v>0</v>
      </c>
      <c r="T120" s="50" t="s">
        <v>357</v>
      </c>
      <c r="U120" s="26">
        <v>0</v>
      </c>
      <c r="V120" s="50" t="s">
        <v>357</v>
      </c>
      <c r="W120" s="33">
        <v>0</v>
      </c>
      <c r="X120" s="51" t="s">
        <v>357</v>
      </c>
    </row>
    <row r="121" spans="1:24" s="30" customFormat="1" x14ac:dyDescent="0.2">
      <c r="A121" s="31" t="s">
        <v>303</v>
      </c>
      <c r="B121" s="32">
        <v>43620</v>
      </c>
      <c r="C121" s="32" t="s">
        <v>76</v>
      </c>
      <c r="D121" s="49">
        <v>7</v>
      </c>
      <c r="E121" s="32" t="s">
        <v>73</v>
      </c>
      <c r="F121" s="32">
        <v>1</v>
      </c>
      <c r="G121" s="24">
        <v>0</v>
      </c>
      <c r="H121" s="24">
        <v>0</v>
      </c>
      <c r="I121" s="24">
        <v>0</v>
      </c>
      <c r="J121" s="50" t="s">
        <v>357</v>
      </c>
      <c r="K121" s="26">
        <v>0</v>
      </c>
      <c r="L121" s="50" t="s">
        <v>357</v>
      </c>
      <c r="M121" s="26">
        <v>0</v>
      </c>
      <c r="N121" s="50" t="s">
        <v>357</v>
      </c>
      <c r="O121" s="26">
        <v>0</v>
      </c>
      <c r="P121" s="50" t="s">
        <v>357</v>
      </c>
      <c r="Q121" s="26">
        <v>0</v>
      </c>
      <c r="R121" s="50" t="s">
        <v>357</v>
      </c>
      <c r="S121" s="26">
        <v>0</v>
      </c>
      <c r="T121" s="50" t="s">
        <v>357</v>
      </c>
      <c r="U121" s="26">
        <v>0</v>
      </c>
      <c r="V121" s="50" t="s">
        <v>357</v>
      </c>
      <c r="W121" s="33">
        <v>0</v>
      </c>
      <c r="X121" s="51" t="s">
        <v>357</v>
      </c>
    </row>
    <row r="122" spans="1:24" s="30" customFormat="1" x14ac:dyDescent="0.2">
      <c r="A122" s="31" t="s">
        <v>103</v>
      </c>
      <c r="B122" s="32">
        <v>44100</v>
      </c>
      <c r="C122" s="32" t="s">
        <v>35</v>
      </c>
      <c r="D122" s="49">
        <v>9</v>
      </c>
      <c r="E122" s="32" t="s">
        <v>73</v>
      </c>
      <c r="F122" s="32">
        <v>1</v>
      </c>
      <c r="G122" s="24">
        <v>533</v>
      </c>
      <c r="H122" s="24">
        <v>526</v>
      </c>
      <c r="I122" s="24">
        <v>525</v>
      </c>
      <c r="J122" s="25">
        <v>0.98499061913696062</v>
      </c>
      <c r="K122" s="26">
        <v>0</v>
      </c>
      <c r="L122" s="25">
        <v>0</v>
      </c>
      <c r="M122" s="26">
        <v>0</v>
      </c>
      <c r="N122" s="25">
        <v>0</v>
      </c>
      <c r="O122" s="26">
        <v>0</v>
      </c>
      <c r="P122" s="25">
        <v>0</v>
      </c>
      <c r="Q122" s="26">
        <v>0</v>
      </c>
      <c r="R122" s="25">
        <v>0</v>
      </c>
      <c r="S122" s="26">
        <v>1</v>
      </c>
      <c r="T122" s="25">
        <v>1.876172607879925E-3</v>
      </c>
      <c r="U122" s="26">
        <v>7</v>
      </c>
      <c r="V122" s="25">
        <v>1.3133208255159476E-2</v>
      </c>
      <c r="W122" s="33">
        <v>4</v>
      </c>
      <c r="X122" s="29">
        <v>7.5046904315196998E-3</v>
      </c>
    </row>
    <row r="123" spans="1:24" s="30" customFormat="1" x14ac:dyDescent="0.2">
      <c r="A123" s="31" t="s">
        <v>104</v>
      </c>
      <c r="B123" s="32">
        <v>45060</v>
      </c>
      <c r="C123" s="32" t="s">
        <v>79</v>
      </c>
      <c r="D123" s="49">
        <v>3</v>
      </c>
      <c r="E123" s="32" t="s">
        <v>73</v>
      </c>
      <c r="F123" s="32">
        <v>1</v>
      </c>
      <c r="G123" s="24">
        <v>2502</v>
      </c>
      <c r="H123" s="24">
        <v>2482</v>
      </c>
      <c r="I123" s="24">
        <v>2443</v>
      </c>
      <c r="J123" s="25">
        <v>0.9764188649080735</v>
      </c>
      <c r="K123" s="26">
        <v>23</v>
      </c>
      <c r="L123" s="25">
        <v>9.1926458832933648E-3</v>
      </c>
      <c r="M123" s="26">
        <v>10</v>
      </c>
      <c r="N123" s="25">
        <v>3.9968025579536371E-3</v>
      </c>
      <c r="O123" s="26">
        <v>2</v>
      </c>
      <c r="P123" s="25">
        <v>7.993605115907274E-4</v>
      </c>
      <c r="Q123" s="26">
        <v>0</v>
      </c>
      <c r="R123" s="25">
        <v>0</v>
      </c>
      <c r="S123" s="26">
        <v>4</v>
      </c>
      <c r="T123" s="25">
        <v>1.5987210231814548E-3</v>
      </c>
      <c r="U123" s="26">
        <v>20</v>
      </c>
      <c r="V123" s="25">
        <v>7.9936051159072742E-3</v>
      </c>
      <c r="W123" s="33">
        <v>36</v>
      </c>
      <c r="X123" s="29">
        <v>1.4388489208633094E-2</v>
      </c>
    </row>
    <row r="124" spans="1:24" s="30" customFormat="1" x14ac:dyDescent="0.2">
      <c r="A124" s="31" t="s">
        <v>304</v>
      </c>
      <c r="B124" s="32">
        <v>46020</v>
      </c>
      <c r="C124" s="32" t="s">
        <v>76</v>
      </c>
      <c r="D124" s="49">
        <v>7</v>
      </c>
      <c r="E124" s="32" t="s">
        <v>73</v>
      </c>
      <c r="F124" s="32">
        <v>1</v>
      </c>
      <c r="G124" s="24">
        <v>0</v>
      </c>
      <c r="H124" s="24">
        <v>0</v>
      </c>
      <c r="I124" s="24">
        <v>0</v>
      </c>
      <c r="J124" s="50" t="s">
        <v>357</v>
      </c>
      <c r="K124" s="26">
        <v>0</v>
      </c>
      <c r="L124" s="50" t="s">
        <v>357</v>
      </c>
      <c r="M124" s="26">
        <v>0</v>
      </c>
      <c r="N124" s="50" t="s">
        <v>357</v>
      </c>
      <c r="O124" s="26">
        <v>0</v>
      </c>
      <c r="P124" s="50" t="s">
        <v>357</v>
      </c>
      <c r="Q124" s="26">
        <v>0</v>
      </c>
      <c r="R124" s="50" t="s">
        <v>357</v>
      </c>
      <c r="S124" s="26">
        <v>0</v>
      </c>
      <c r="T124" s="50" t="s">
        <v>357</v>
      </c>
      <c r="U124" s="26">
        <v>0</v>
      </c>
      <c r="V124" s="50" t="s">
        <v>357</v>
      </c>
      <c r="W124" s="33">
        <v>0</v>
      </c>
      <c r="X124" s="51" t="s">
        <v>357</v>
      </c>
    </row>
    <row r="125" spans="1:24" s="30" customFormat="1" x14ac:dyDescent="0.2">
      <c r="A125" s="31" t="s">
        <v>105</v>
      </c>
      <c r="B125" s="32">
        <v>47860</v>
      </c>
      <c r="C125" s="32" t="s">
        <v>76</v>
      </c>
      <c r="D125" s="49">
        <v>7</v>
      </c>
      <c r="E125" s="32" t="s">
        <v>73</v>
      </c>
      <c r="F125" s="32">
        <v>1</v>
      </c>
      <c r="G125" s="24">
        <v>1337</v>
      </c>
      <c r="H125" s="24">
        <v>1331</v>
      </c>
      <c r="I125" s="24">
        <v>1321</v>
      </c>
      <c r="J125" s="25">
        <v>0.98803290949887812</v>
      </c>
      <c r="K125" s="26">
        <v>1</v>
      </c>
      <c r="L125" s="25">
        <v>7.4794315632011965E-4</v>
      </c>
      <c r="M125" s="26">
        <v>6</v>
      </c>
      <c r="N125" s="25">
        <v>4.4876589379207179E-3</v>
      </c>
      <c r="O125" s="26">
        <v>2</v>
      </c>
      <c r="P125" s="25">
        <v>1.4958863126402393E-3</v>
      </c>
      <c r="Q125" s="26">
        <v>0</v>
      </c>
      <c r="R125" s="25">
        <v>0</v>
      </c>
      <c r="S125" s="26">
        <v>1</v>
      </c>
      <c r="T125" s="25">
        <v>7.4794315632011965E-4</v>
      </c>
      <c r="U125" s="26">
        <v>6</v>
      </c>
      <c r="V125" s="25">
        <v>4.4876589379207179E-3</v>
      </c>
      <c r="W125" s="33">
        <v>7</v>
      </c>
      <c r="X125" s="29">
        <v>5.235602094240838E-3</v>
      </c>
    </row>
    <row r="126" spans="1:24" s="30" customFormat="1" x14ac:dyDescent="0.2">
      <c r="A126" s="31" t="s">
        <v>305</v>
      </c>
      <c r="B126" s="32">
        <v>48260</v>
      </c>
      <c r="C126" s="32" t="s">
        <v>76</v>
      </c>
      <c r="D126" s="49">
        <v>7</v>
      </c>
      <c r="E126" s="32" t="s">
        <v>73</v>
      </c>
      <c r="F126" s="32">
        <v>1</v>
      </c>
      <c r="G126" s="24">
        <v>23</v>
      </c>
      <c r="H126" s="24">
        <v>23</v>
      </c>
      <c r="I126" s="24">
        <v>23</v>
      </c>
      <c r="J126" s="25">
        <v>1</v>
      </c>
      <c r="K126" s="26">
        <v>0</v>
      </c>
      <c r="L126" s="25">
        <v>0</v>
      </c>
      <c r="M126" s="26">
        <v>0</v>
      </c>
      <c r="N126" s="25">
        <v>0</v>
      </c>
      <c r="O126" s="26">
        <v>0</v>
      </c>
      <c r="P126" s="25">
        <v>0</v>
      </c>
      <c r="Q126" s="26">
        <v>0</v>
      </c>
      <c r="R126" s="25">
        <v>0</v>
      </c>
      <c r="S126" s="26">
        <v>0</v>
      </c>
      <c r="T126" s="25">
        <v>0</v>
      </c>
      <c r="U126" s="26">
        <v>0</v>
      </c>
      <c r="V126" s="25">
        <v>0</v>
      </c>
      <c r="W126" s="33">
        <v>0</v>
      </c>
      <c r="X126" s="29">
        <v>0</v>
      </c>
    </row>
    <row r="127" spans="1:24" s="30" customFormat="1" x14ac:dyDescent="0.2">
      <c r="A127" s="31" t="s">
        <v>106</v>
      </c>
      <c r="B127" s="32">
        <v>48980</v>
      </c>
      <c r="C127" s="32" t="s">
        <v>35</v>
      </c>
      <c r="D127" s="49">
        <v>9</v>
      </c>
      <c r="E127" s="32" t="s">
        <v>73</v>
      </c>
      <c r="F127" s="32">
        <v>1</v>
      </c>
      <c r="G127" s="24">
        <v>788</v>
      </c>
      <c r="H127" s="24">
        <v>781</v>
      </c>
      <c r="I127" s="24">
        <v>767</v>
      </c>
      <c r="J127" s="25">
        <v>0.9733502538071066</v>
      </c>
      <c r="K127" s="26">
        <v>0</v>
      </c>
      <c r="L127" s="25">
        <v>0</v>
      </c>
      <c r="M127" s="26">
        <v>8</v>
      </c>
      <c r="N127" s="25">
        <v>1.015228426395939E-2</v>
      </c>
      <c r="O127" s="26">
        <v>2</v>
      </c>
      <c r="P127" s="25">
        <v>2.5380710659898475E-3</v>
      </c>
      <c r="Q127" s="26">
        <v>4</v>
      </c>
      <c r="R127" s="25">
        <v>5.076142131979695E-3</v>
      </c>
      <c r="S127" s="26">
        <v>0</v>
      </c>
      <c r="T127" s="25">
        <v>0</v>
      </c>
      <c r="U127" s="26">
        <v>7</v>
      </c>
      <c r="V127" s="25">
        <v>8.8832487309644676E-3</v>
      </c>
      <c r="W127" s="33">
        <v>11</v>
      </c>
      <c r="X127" s="29">
        <v>1.3959390862944163E-2</v>
      </c>
    </row>
    <row r="128" spans="1:24" s="30" customFormat="1" x14ac:dyDescent="0.2">
      <c r="A128" s="31" t="s">
        <v>107</v>
      </c>
      <c r="B128" s="32">
        <v>56100</v>
      </c>
      <c r="C128" s="32" t="s">
        <v>76</v>
      </c>
      <c r="D128" s="49">
        <v>7</v>
      </c>
      <c r="E128" s="32" t="s">
        <v>73</v>
      </c>
      <c r="F128" s="32">
        <v>1</v>
      </c>
      <c r="G128" s="24">
        <v>2288</v>
      </c>
      <c r="H128" s="24">
        <v>2266</v>
      </c>
      <c r="I128" s="24">
        <v>2254</v>
      </c>
      <c r="J128" s="25">
        <v>0.9851398601398601</v>
      </c>
      <c r="K128" s="26">
        <v>3</v>
      </c>
      <c r="L128" s="25">
        <v>1.3111888111888112E-3</v>
      </c>
      <c r="M128" s="26">
        <v>2</v>
      </c>
      <c r="N128" s="25">
        <v>8.7412587412587413E-4</v>
      </c>
      <c r="O128" s="26">
        <v>3</v>
      </c>
      <c r="P128" s="25">
        <v>1.3111888111888112E-3</v>
      </c>
      <c r="Q128" s="26">
        <v>0</v>
      </c>
      <c r="R128" s="25">
        <v>0</v>
      </c>
      <c r="S128" s="26">
        <v>4</v>
      </c>
      <c r="T128" s="25">
        <v>1.7482517482517483E-3</v>
      </c>
      <c r="U128" s="26">
        <v>22</v>
      </c>
      <c r="V128" s="25">
        <v>9.6153846153846159E-3</v>
      </c>
      <c r="W128" s="33">
        <v>15</v>
      </c>
      <c r="X128" s="29">
        <v>6.555944055944056E-3</v>
      </c>
    </row>
    <row r="129" spans="1:24" s="30" customFormat="1" x14ac:dyDescent="0.2">
      <c r="A129" s="31" t="s">
        <v>306</v>
      </c>
      <c r="B129" s="32">
        <v>57860</v>
      </c>
      <c r="C129" s="32" t="s">
        <v>76</v>
      </c>
      <c r="D129" s="49">
        <v>7</v>
      </c>
      <c r="E129" s="32" t="s">
        <v>73</v>
      </c>
      <c r="F129" s="32">
        <v>1</v>
      </c>
      <c r="G129" s="24">
        <v>4</v>
      </c>
      <c r="H129" s="24">
        <v>4</v>
      </c>
      <c r="I129" s="24">
        <v>3</v>
      </c>
      <c r="J129" s="25">
        <v>0.75</v>
      </c>
      <c r="K129" s="26">
        <v>0</v>
      </c>
      <c r="L129" s="25">
        <v>0</v>
      </c>
      <c r="M129" s="26">
        <v>0</v>
      </c>
      <c r="N129" s="25">
        <v>0</v>
      </c>
      <c r="O129" s="26">
        <v>1</v>
      </c>
      <c r="P129" s="25">
        <v>0.25</v>
      </c>
      <c r="Q129" s="26">
        <v>0</v>
      </c>
      <c r="R129" s="25">
        <v>0</v>
      </c>
      <c r="S129" s="26">
        <v>0</v>
      </c>
      <c r="T129" s="25">
        <v>0</v>
      </c>
      <c r="U129" s="26">
        <v>0</v>
      </c>
      <c r="V129" s="25">
        <v>0</v>
      </c>
      <c r="W129" s="33">
        <v>0</v>
      </c>
      <c r="X129" s="29">
        <v>0</v>
      </c>
    </row>
    <row r="130" spans="1:24" s="30" customFormat="1" x14ac:dyDescent="0.2">
      <c r="A130" s="31" t="s">
        <v>307</v>
      </c>
      <c r="B130" s="32">
        <v>61620</v>
      </c>
      <c r="C130" s="32" t="s">
        <v>76</v>
      </c>
      <c r="D130" s="49">
        <v>7</v>
      </c>
      <c r="E130" s="32" t="s">
        <v>73</v>
      </c>
      <c r="F130" s="32">
        <v>1</v>
      </c>
      <c r="G130" s="24">
        <v>9</v>
      </c>
      <c r="H130" s="24">
        <v>9</v>
      </c>
      <c r="I130" s="24">
        <v>6</v>
      </c>
      <c r="J130" s="25">
        <v>0.66666666666666663</v>
      </c>
      <c r="K130" s="26">
        <v>0</v>
      </c>
      <c r="L130" s="25">
        <v>0</v>
      </c>
      <c r="M130" s="26">
        <v>0</v>
      </c>
      <c r="N130" s="25">
        <v>0</v>
      </c>
      <c r="O130" s="26">
        <v>3</v>
      </c>
      <c r="P130" s="25">
        <v>0.33333333333333331</v>
      </c>
      <c r="Q130" s="26">
        <v>0</v>
      </c>
      <c r="R130" s="25">
        <v>0</v>
      </c>
      <c r="S130" s="26">
        <v>0</v>
      </c>
      <c r="T130" s="25">
        <v>0</v>
      </c>
      <c r="U130" s="26">
        <v>0</v>
      </c>
      <c r="V130" s="25">
        <v>0</v>
      </c>
      <c r="W130" s="33">
        <v>0</v>
      </c>
      <c r="X130" s="29">
        <v>0</v>
      </c>
    </row>
    <row r="131" spans="1:24" s="30" customFormat="1" x14ac:dyDescent="0.2">
      <c r="A131" s="31" t="s">
        <v>108</v>
      </c>
      <c r="B131" s="32">
        <v>61780</v>
      </c>
      <c r="C131" s="32" t="s">
        <v>76</v>
      </c>
      <c r="D131" s="49">
        <v>7</v>
      </c>
      <c r="E131" s="32" t="s">
        <v>73</v>
      </c>
      <c r="F131" s="32">
        <v>1</v>
      </c>
      <c r="G131" s="24">
        <v>869</v>
      </c>
      <c r="H131" s="24">
        <v>859</v>
      </c>
      <c r="I131" s="24">
        <v>857</v>
      </c>
      <c r="J131" s="25">
        <v>0.9861910241657077</v>
      </c>
      <c r="K131" s="26">
        <v>0</v>
      </c>
      <c r="L131" s="25">
        <v>0</v>
      </c>
      <c r="M131" s="26">
        <v>0</v>
      </c>
      <c r="N131" s="25">
        <v>0</v>
      </c>
      <c r="O131" s="26">
        <v>1</v>
      </c>
      <c r="P131" s="25">
        <v>1.1507479861910242E-3</v>
      </c>
      <c r="Q131" s="26">
        <v>0</v>
      </c>
      <c r="R131" s="25">
        <v>0</v>
      </c>
      <c r="S131" s="26">
        <v>1</v>
      </c>
      <c r="T131" s="25">
        <v>1.1507479861910242E-3</v>
      </c>
      <c r="U131" s="26">
        <v>10</v>
      </c>
      <c r="V131" s="25">
        <v>1.1507479861910242E-2</v>
      </c>
      <c r="W131" s="33">
        <v>5</v>
      </c>
      <c r="X131" s="29">
        <v>5.7537399309551211E-3</v>
      </c>
    </row>
    <row r="132" spans="1:24" s="30" customFormat="1" x14ac:dyDescent="0.2">
      <c r="A132" s="31" t="s">
        <v>109</v>
      </c>
      <c r="B132" s="32">
        <v>62660</v>
      </c>
      <c r="C132" s="32" t="s">
        <v>35</v>
      </c>
      <c r="D132" s="49">
        <v>9</v>
      </c>
      <c r="E132" s="32" t="s">
        <v>73</v>
      </c>
      <c r="F132" s="32">
        <v>1</v>
      </c>
      <c r="G132" s="24">
        <v>6990</v>
      </c>
      <c r="H132" s="24">
        <v>6880</v>
      </c>
      <c r="I132" s="24">
        <v>6681</v>
      </c>
      <c r="J132" s="25">
        <v>0.95579399141630905</v>
      </c>
      <c r="K132" s="26">
        <v>67</v>
      </c>
      <c r="L132" s="25">
        <v>9.5851216022889846E-3</v>
      </c>
      <c r="M132" s="26">
        <v>20</v>
      </c>
      <c r="N132" s="25">
        <v>2.8612303290414878E-3</v>
      </c>
      <c r="O132" s="26">
        <v>80</v>
      </c>
      <c r="P132" s="25">
        <v>1.1444921316165951E-2</v>
      </c>
      <c r="Q132" s="26">
        <v>0</v>
      </c>
      <c r="R132" s="25">
        <v>0</v>
      </c>
      <c r="S132" s="26">
        <v>32</v>
      </c>
      <c r="T132" s="25">
        <v>4.5779685264663809E-3</v>
      </c>
      <c r="U132" s="26">
        <v>110</v>
      </c>
      <c r="V132" s="25">
        <v>1.5736766809728183E-2</v>
      </c>
      <c r="W132" s="33">
        <v>133</v>
      </c>
      <c r="X132" s="29">
        <v>1.9027181688125894E-2</v>
      </c>
    </row>
    <row r="133" spans="1:24" s="30" customFormat="1" x14ac:dyDescent="0.2">
      <c r="A133" s="31" t="s">
        <v>110</v>
      </c>
      <c r="B133" s="32">
        <v>63860</v>
      </c>
      <c r="C133" s="32" t="s">
        <v>76</v>
      </c>
      <c r="D133" s="49">
        <v>7</v>
      </c>
      <c r="E133" s="32" t="s">
        <v>73</v>
      </c>
      <c r="F133" s="32">
        <v>1</v>
      </c>
      <c r="G133" s="24">
        <v>310</v>
      </c>
      <c r="H133" s="24">
        <v>306</v>
      </c>
      <c r="I133" s="24">
        <v>300</v>
      </c>
      <c r="J133" s="25">
        <v>0.967741935483871</v>
      </c>
      <c r="K133" s="26">
        <v>0</v>
      </c>
      <c r="L133" s="25">
        <v>0</v>
      </c>
      <c r="M133" s="26">
        <v>4</v>
      </c>
      <c r="N133" s="25">
        <v>1.2903225806451613E-2</v>
      </c>
      <c r="O133" s="26">
        <v>2</v>
      </c>
      <c r="P133" s="25">
        <v>6.4516129032258064E-3</v>
      </c>
      <c r="Q133" s="26">
        <v>0</v>
      </c>
      <c r="R133" s="25">
        <v>0</v>
      </c>
      <c r="S133" s="26">
        <v>0</v>
      </c>
      <c r="T133" s="25">
        <v>0</v>
      </c>
      <c r="U133" s="26">
        <v>4</v>
      </c>
      <c r="V133" s="25">
        <v>1.2903225806451613E-2</v>
      </c>
      <c r="W133" s="33">
        <v>1</v>
      </c>
      <c r="X133" s="29">
        <v>3.2258064516129032E-3</v>
      </c>
    </row>
    <row r="134" spans="1:24" s="30" customFormat="1" x14ac:dyDescent="0.2">
      <c r="A134" s="31" t="s">
        <v>111</v>
      </c>
      <c r="B134" s="32">
        <v>65940</v>
      </c>
      <c r="C134" s="32" t="s">
        <v>35</v>
      </c>
      <c r="D134" s="49">
        <v>9</v>
      </c>
      <c r="E134" s="32" t="s">
        <v>73</v>
      </c>
      <c r="F134" s="32">
        <v>1</v>
      </c>
      <c r="G134" s="24">
        <v>1480</v>
      </c>
      <c r="H134" s="24">
        <v>1446</v>
      </c>
      <c r="I134" s="24">
        <v>1428</v>
      </c>
      <c r="J134" s="25">
        <v>0.96486486486486489</v>
      </c>
      <c r="K134" s="26">
        <v>4</v>
      </c>
      <c r="L134" s="25">
        <v>2.7027027027027029E-3</v>
      </c>
      <c r="M134" s="26">
        <v>5</v>
      </c>
      <c r="N134" s="25">
        <v>3.3783783783783786E-3</v>
      </c>
      <c r="O134" s="26">
        <v>8</v>
      </c>
      <c r="P134" s="25">
        <v>5.4054054054054057E-3</v>
      </c>
      <c r="Q134" s="26">
        <v>0</v>
      </c>
      <c r="R134" s="25">
        <v>0</v>
      </c>
      <c r="S134" s="26">
        <v>1</v>
      </c>
      <c r="T134" s="25">
        <v>6.7567567567567571E-4</v>
      </c>
      <c r="U134" s="26">
        <v>34</v>
      </c>
      <c r="V134" s="25">
        <v>2.2972972972972974E-2</v>
      </c>
      <c r="W134" s="33">
        <v>16</v>
      </c>
      <c r="X134" s="29">
        <v>1.0810810810810811E-2</v>
      </c>
    </row>
    <row r="135" spans="1:24" s="30" customFormat="1" x14ac:dyDescent="0.2">
      <c r="A135" s="31" t="s">
        <v>308</v>
      </c>
      <c r="B135" s="32">
        <v>67860</v>
      </c>
      <c r="C135" s="32" t="s">
        <v>76</v>
      </c>
      <c r="D135" s="49">
        <v>7</v>
      </c>
      <c r="E135" s="32" t="s">
        <v>73</v>
      </c>
      <c r="F135" s="32">
        <v>1</v>
      </c>
      <c r="G135" s="24">
        <v>3</v>
      </c>
      <c r="H135" s="24">
        <v>3</v>
      </c>
      <c r="I135" s="24">
        <v>2</v>
      </c>
      <c r="J135" s="25">
        <v>0.66666666666666663</v>
      </c>
      <c r="K135" s="26">
        <v>0</v>
      </c>
      <c r="L135" s="25">
        <v>0</v>
      </c>
      <c r="M135" s="26">
        <v>0</v>
      </c>
      <c r="N135" s="25">
        <v>0</v>
      </c>
      <c r="O135" s="26">
        <v>0</v>
      </c>
      <c r="P135" s="25">
        <v>0</v>
      </c>
      <c r="Q135" s="26">
        <v>0</v>
      </c>
      <c r="R135" s="25">
        <v>0</v>
      </c>
      <c r="S135" s="26">
        <v>1</v>
      </c>
      <c r="T135" s="25">
        <v>0.33333333333333331</v>
      </c>
      <c r="U135" s="26">
        <v>0</v>
      </c>
      <c r="V135" s="25">
        <v>0</v>
      </c>
      <c r="W135" s="33">
        <v>1</v>
      </c>
      <c r="X135" s="29">
        <v>0.33333333333333331</v>
      </c>
    </row>
    <row r="136" spans="1:24" s="30" customFormat="1" x14ac:dyDescent="0.2">
      <c r="A136" s="31" t="s">
        <v>309</v>
      </c>
      <c r="B136" s="32">
        <v>68500</v>
      </c>
      <c r="C136" s="32" t="s">
        <v>76</v>
      </c>
      <c r="D136" s="49">
        <v>7</v>
      </c>
      <c r="E136" s="32" t="s">
        <v>73</v>
      </c>
      <c r="F136" s="32">
        <v>1</v>
      </c>
      <c r="G136" s="24">
        <v>0</v>
      </c>
      <c r="H136" s="24">
        <v>0</v>
      </c>
      <c r="I136" s="24">
        <v>0</v>
      </c>
      <c r="J136" s="50" t="s">
        <v>357</v>
      </c>
      <c r="K136" s="26">
        <v>0</v>
      </c>
      <c r="L136" s="50" t="s">
        <v>357</v>
      </c>
      <c r="M136" s="26">
        <v>0</v>
      </c>
      <c r="N136" s="50" t="s">
        <v>357</v>
      </c>
      <c r="O136" s="26">
        <v>0</v>
      </c>
      <c r="P136" s="50" t="s">
        <v>357</v>
      </c>
      <c r="Q136" s="26">
        <v>0</v>
      </c>
      <c r="R136" s="50" t="s">
        <v>357</v>
      </c>
      <c r="S136" s="26">
        <v>0</v>
      </c>
      <c r="T136" s="50" t="s">
        <v>357</v>
      </c>
      <c r="U136" s="26">
        <v>0</v>
      </c>
      <c r="V136" s="50" t="s">
        <v>357</v>
      </c>
      <c r="W136" s="33">
        <v>0</v>
      </c>
      <c r="X136" s="51" t="s">
        <v>357</v>
      </c>
    </row>
    <row r="137" spans="1:24" s="30" customFormat="1" x14ac:dyDescent="0.2">
      <c r="A137" s="31" t="s">
        <v>112</v>
      </c>
      <c r="B137" s="32">
        <v>68980</v>
      </c>
      <c r="C137" s="32" t="s">
        <v>76</v>
      </c>
      <c r="D137" s="49">
        <v>7</v>
      </c>
      <c r="E137" s="32" t="s">
        <v>73</v>
      </c>
      <c r="F137" s="32">
        <v>1</v>
      </c>
      <c r="G137" s="24">
        <v>372</v>
      </c>
      <c r="H137" s="24">
        <v>371</v>
      </c>
      <c r="I137" s="24">
        <v>369</v>
      </c>
      <c r="J137" s="25">
        <v>0.99193548387096775</v>
      </c>
      <c r="K137" s="26">
        <v>0</v>
      </c>
      <c r="L137" s="25">
        <v>0</v>
      </c>
      <c r="M137" s="26">
        <v>2</v>
      </c>
      <c r="N137" s="25">
        <v>5.3763440860215058E-3</v>
      </c>
      <c r="O137" s="26">
        <v>0</v>
      </c>
      <c r="P137" s="25">
        <v>0</v>
      </c>
      <c r="Q137" s="26">
        <v>0</v>
      </c>
      <c r="R137" s="25">
        <v>0</v>
      </c>
      <c r="S137" s="26">
        <v>0</v>
      </c>
      <c r="T137" s="25">
        <v>0</v>
      </c>
      <c r="U137" s="26">
        <v>1</v>
      </c>
      <c r="V137" s="25">
        <v>2.6881720430107529E-3</v>
      </c>
      <c r="W137" s="33">
        <v>1</v>
      </c>
      <c r="X137" s="29">
        <v>2.6881720430107529E-3</v>
      </c>
    </row>
    <row r="138" spans="1:24" s="30" customFormat="1" x14ac:dyDescent="0.2">
      <c r="A138" s="31" t="s">
        <v>113</v>
      </c>
      <c r="B138" s="32">
        <v>73060</v>
      </c>
      <c r="C138" s="32" t="s">
        <v>76</v>
      </c>
      <c r="D138" s="49">
        <v>7</v>
      </c>
      <c r="E138" s="32" t="s">
        <v>73</v>
      </c>
      <c r="F138" s="32">
        <v>1</v>
      </c>
      <c r="G138" s="24">
        <v>556</v>
      </c>
      <c r="H138" s="24">
        <v>546</v>
      </c>
      <c r="I138" s="24">
        <v>536</v>
      </c>
      <c r="J138" s="25">
        <v>0.96402877697841727</v>
      </c>
      <c r="K138" s="26">
        <v>0</v>
      </c>
      <c r="L138" s="25">
        <v>0</v>
      </c>
      <c r="M138" s="26">
        <v>6</v>
      </c>
      <c r="N138" s="25">
        <v>1.0791366906474821E-2</v>
      </c>
      <c r="O138" s="26">
        <v>1</v>
      </c>
      <c r="P138" s="25">
        <v>1.7985611510791368E-3</v>
      </c>
      <c r="Q138" s="26">
        <v>0</v>
      </c>
      <c r="R138" s="25">
        <v>0</v>
      </c>
      <c r="S138" s="26">
        <v>3</v>
      </c>
      <c r="T138" s="25">
        <v>5.3956834532374104E-3</v>
      </c>
      <c r="U138" s="26">
        <v>10</v>
      </c>
      <c r="V138" s="25">
        <v>1.7985611510791366E-2</v>
      </c>
      <c r="W138" s="33">
        <v>6</v>
      </c>
      <c r="X138" s="29">
        <v>1.0791366906474821E-2</v>
      </c>
    </row>
    <row r="139" spans="1:24" s="30" customFormat="1" x14ac:dyDescent="0.2">
      <c r="A139" s="31" t="s">
        <v>114</v>
      </c>
      <c r="B139" s="32">
        <v>73380</v>
      </c>
      <c r="C139" s="32" t="s">
        <v>76</v>
      </c>
      <c r="D139" s="49">
        <v>7</v>
      </c>
      <c r="E139" s="32" t="s">
        <v>73</v>
      </c>
      <c r="F139" s="32">
        <v>1</v>
      </c>
      <c r="G139" s="24">
        <v>1004</v>
      </c>
      <c r="H139" s="24">
        <v>994</v>
      </c>
      <c r="I139" s="24">
        <v>990</v>
      </c>
      <c r="J139" s="25">
        <v>0.98605577689243029</v>
      </c>
      <c r="K139" s="26">
        <v>1</v>
      </c>
      <c r="L139" s="25">
        <v>9.9601593625498006E-4</v>
      </c>
      <c r="M139" s="26">
        <v>3</v>
      </c>
      <c r="N139" s="25">
        <v>2.9880478087649402E-3</v>
      </c>
      <c r="O139" s="26">
        <v>0</v>
      </c>
      <c r="P139" s="25">
        <v>0</v>
      </c>
      <c r="Q139" s="26">
        <v>0</v>
      </c>
      <c r="R139" s="25">
        <v>0</v>
      </c>
      <c r="S139" s="26">
        <v>0</v>
      </c>
      <c r="T139" s="25">
        <v>0</v>
      </c>
      <c r="U139" s="26">
        <v>10</v>
      </c>
      <c r="V139" s="25">
        <v>9.9601593625498006E-3</v>
      </c>
      <c r="W139" s="33">
        <v>11</v>
      </c>
      <c r="X139" s="29">
        <v>1.0956175298804782E-2</v>
      </c>
    </row>
    <row r="140" spans="1:24" s="30" customFormat="1" x14ac:dyDescent="0.2">
      <c r="A140" s="31" t="s">
        <v>115</v>
      </c>
      <c r="B140" s="32">
        <v>74180</v>
      </c>
      <c r="C140" s="32" t="s">
        <v>76</v>
      </c>
      <c r="D140" s="49">
        <v>7</v>
      </c>
      <c r="E140" s="32" t="s">
        <v>73</v>
      </c>
      <c r="F140" s="32">
        <v>1</v>
      </c>
      <c r="G140" s="24">
        <v>746</v>
      </c>
      <c r="H140" s="24">
        <v>733</v>
      </c>
      <c r="I140" s="24">
        <v>714</v>
      </c>
      <c r="J140" s="25">
        <v>0.95710455764075064</v>
      </c>
      <c r="K140" s="26">
        <v>8</v>
      </c>
      <c r="L140" s="25">
        <v>1.0723860589812333E-2</v>
      </c>
      <c r="M140" s="26">
        <v>4</v>
      </c>
      <c r="N140" s="25">
        <v>5.3619302949061663E-3</v>
      </c>
      <c r="O140" s="26">
        <v>7</v>
      </c>
      <c r="P140" s="25">
        <v>9.3833780160857902E-3</v>
      </c>
      <c r="Q140" s="26">
        <v>0</v>
      </c>
      <c r="R140" s="25">
        <v>0</v>
      </c>
      <c r="S140" s="26">
        <v>0</v>
      </c>
      <c r="T140" s="25">
        <v>0</v>
      </c>
      <c r="U140" s="26">
        <v>13</v>
      </c>
      <c r="V140" s="25">
        <v>1.7426273458445041E-2</v>
      </c>
      <c r="W140" s="33">
        <v>10</v>
      </c>
      <c r="X140" s="29">
        <v>1.3404825737265416E-2</v>
      </c>
    </row>
    <row r="141" spans="1:24" s="30" customFormat="1" x14ac:dyDescent="0.2">
      <c r="A141" s="31" t="s">
        <v>310</v>
      </c>
      <c r="B141" s="32">
        <v>74500</v>
      </c>
      <c r="C141" s="32" t="s">
        <v>76</v>
      </c>
      <c r="D141" s="49">
        <v>7</v>
      </c>
      <c r="E141" s="32" t="s">
        <v>73</v>
      </c>
      <c r="F141" s="32">
        <v>1</v>
      </c>
      <c r="G141" s="24">
        <v>0</v>
      </c>
      <c r="H141" s="24">
        <v>0</v>
      </c>
      <c r="I141" s="24">
        <v>0</v>
      </c>
      <c r="J141" s="50" t="s">
        <v>357</v>
      </c>
      <c r="K141" s="26">
        <v>0</v>
      </c>
      <c r="L141" s="50" t="s">
        <v>357</v>
      </c>
      <c r="M141" s="26">
        <v>0</v>
      </c>
      <c r="N141" s="50" t="s">
        <v>357</v>
      </c>
      <c r="O141" s="26">
        <v>0</v>
      </c>
      <c r="P141" s="50" t="s">
        <v>357</v>
      </c>
      <c r="Q141" s="26">
        <v>0</v>
      </c>
      <c r="R141" s="50" t="s">
        <v>357</v>
      </c>
      <c r="S141" s="26">
        <v>0</v>
      </c>
      <c r="T141" s="50" t="s">
        <v>357</v>
      </c>
      <c r="U141" s="26">
        <v>0</v>
      </c>
      <c r="V141" s="50" t="s">
        <v>357</v>
      </c>
      <c r="W141" s="33">
        <v>0</v>
      </c>
      <c r="X141" s="51" t="s">
        <v>357</v>
      </c>
    </row>
    <row r="142" spans="1:24" s="30" customFormat="1" x14ac:dyDescent="0.2">
      <c r="A142" s="31" t="s">
        <v>116</v>
      </c>
      <c r="B142" s="32">
        <v>74740</v>
      </c>
      <c r="C142" s="32" t="s">
        <v>35</v>
      </c>
      <c r="D142" s="49">
        <v>9</v>
      </c>
      <c r="E142" s="32" t="s">
        <v>73</v>
      </c>
      <c r="F142" s="32">
        <v>1</v>
      </c>
      <c r="G142" s="24">
        <v>563</v>
      </c>
      <c r="H142" s="24">
        <v>555</v>
      </c>
      <c r="I142" s="24">
        <v>541</v>
      </c>
      <c r="J142" s="25">
        <v>0.96092362344582594</v>
      </c>
      <c r="K142" s="26">
        <v>0</v>
      </c>
      <c r="L142" s="25">
        <v>0</v>
      </c>
      <c r="M142" s="26">
        <v>0</v>
      </c>
      <c r="N142" s="25">
        <v>0</v>
      </c>
      <c r="O142" s="26">
        <v>11</v>
      </c>
      <c r="P142" s="25">
        <v>1.9538188277087035E-2</v>
      </c>
      <c r="Q142" s="26">
        <v>0</v>
      </c>
      <c r="R142" s="25">
        <v>0</v>
      </c>
      <c r="S142" s="26">
        <v>3</v>
      </c>
      <c r="T142" s="25">
        <v>5.3285968028419185E-3</v>
      </c>
      <c r="U142" s="26">
        <v>8</v>
      </c>
      <c r="V142" s="25">
        <v>1.4209591474245116E-2</v>
      </c>
      <c r="W142" s="33">
        <v>10</v>
      </c>
      <c r="X142" s="29">
        <v>1.7761989342806393E-2</v>
      </c>
    </row>
    <row r="143" spans="1:24" s="30" customFormat="1" x14ac:dyDescent="0.2">
      <c r="A143" s="31" t="s">
        <v>311</v>
      </c>
      <c r="B143" s="32">
        <v>76580</v>
      </c>
      <c r="C143" s="32" t="s">
        <v>76</v>
      </c>
      <c r="D143" s="49">
        <v>7</v>
      </c>
      <c r="E143" s="32" t="s">
        <v>73</v>
      </c>
      <c r="F143" s="32">
        <v>1</v>
      </c>
      <c r="G143" s="24">
        <v>0</v>
      </c>
      <c r="H143" s="24">
        <v>0</v>
      </c>
      <c r="I143" s="24">
        <v>0</v>
      </c>
      <c r="J143" s="50" t="s">
        <v>357</v>
      </c>
      <c r="K143" s="26">
        <v>0</v>
      </c>
      <c r="L143" s="50" t="s">
        <v>357</v>
      </c>
      <c r="M143" s="26">
        <v>0</v>
      </c>
      <c r="N143" s="50" t="s">
        <v>357</v>
      </c>
      <c r="O143" s="26">
        <v>0</v>
      </c>
      <c r="P143" s="50" t="s">
        <v>357</v>
      </c>
      <c r="Q143" s="26">
        <v>0</v>
      </c>
      <c r="R143" s="50" t="s">
        <v>357</v>
      </c>
      <c r="S143" s="26">
        <v>0</v>
      </c>
      <c r="T143" s="50" t="s">
        <v>357</v>
      </c>
      <c r="U143" s="26">
        <v>0</v>
      </c>
      <c r="V143" s="50" t="s">
        <v>357</v>
      </c>
      <c r="W143" s="33">
        <v>0</v>
      </c>
      <c r="X143" s="51" t="s">
        <v>357</v>
      </c>
    </row>
    <row r="144" spans="1:24" s="30" customFormat="1" x14ac:dyDescent="0.2">
      <c r="A144" s="31" t="s">
        <v>117</v>
      </c>
      <c r="B144" s="32">
        <v>76740</v>
      </c>
      <c r="C144" s="32" t="s">
        <v>35</v>
      </c>
      <c r="D144" s="49">
        <v>9</v>
      </c>
      <c r="E144" s="32" t="s">
        <v>73</v>
      </c>
      <c r="F144" s="32">
        <v>1</v>
      </c>
      <c r="G144" s="24">
        <v>2490</v>
      </c>
      <c r="H144" s="24">
        <v>2458</v>
      </c>
      <c r="I144" s="24">
        <v>2433</v>
      </c>
      <c r="J144" s="25">
        <v>0.97710843373493972</v>
      </c>
      <c r="K144" s="26">
        <v>2</v>
      </c>
      <c r="L144" s="25">
        <v>8.0321285140562252E-4</v>
      </c>
      <c r="M144" s="26">
        <v>3</v>
      </c>
      <c r="N144" s="25">
        <v>1.2048192771084338E-3</v>
      </c>
      <c r="O144" s="26">
        <v>12</v>
      </c>
      <c r="P144" s="25">
        <v>4.8192771084337354E-3</v>
      </c>
      <c r="Q144" s="26">
        <v>0</v>
      </c>
      <c r="R144" s="25">
        <v>0</v>
      </c>
      <c r="S144" s="26">
        <v>8</v>
      </c>
      <c r="T144" s="25">
        <v>3.2128514056224901E-3</v>
      </c>
      <c r="U144" s="26">
        <v>32</v>
      </c>
      <c r="V144" s="25">
        <v>1.285140562248996E-2</v>
      </c>
      <c r="W144" s="33">
        <v>22</v>
      </c>
      <c r="X144" s="29">
        <v>8.8353413654618466E-3</v>
      </c>
    </row>
    <row r="145" spans="1:24" s="30" customFormat="1" x14ac:dyDescent="0.2">
      <c r="A145" s="31" t="s">
        <v>118</v>
      </c>
      <c r="B145" s="32">
        <v>78740</v>
      </c>
      <c r="C145" s="32" t="s">
        <v>35</v>
      </c>
      <c r="D145" s="49">
        <v>9</v>
      </c>
      <c r="E145" s="32" t="s">
        <v>73</v>
      </c>
      <c r="F145" s="32">
        <v>1</v>
      </c>
      <c r="G145" s="24">
        <v>904</v>
      </c>
      <c r="H145" s="24">
        <v>882</v>
      </c>
      <c r="I145" s="24">
        <v>874</v>
      </c>
      <c r="J145" s="25">
        <v>0.9668141592920354</v>
      </c>
      <c r="K145" s="26">
        <v>2</v>
      </c>
      <c r="L145" s="25">
        <v>2.2123893805309734E-3</v>
      </c>
      <c r="M145" s="26">
        <v>3</v>
      </c>
      <c r="N145" s="25">
        <v>3.3185840707964601E-3</v>
      </c>
      <c r="O145" s="26">
        <v>1</v>
      </c>
      <c r="P145" s="25">
        <v>1.1061946902654867E-3</v>
      </c>
      <c r="Q145" s="26">
        <v>0</v>
      </c>
      <c r="R145" s="25">
        <v>0</v>
      </c>
      <c r="S145" s="26">
        <v>2</v>
      </c>
      <c r="T145" s="25">
        <v>2.2123893805309734E-3</v>
      </c>
      <c r="U145" s="26">
        <v>22</v>
      </c>
      <c r="V145" s="25">
        <v>2.4336283185840708E-2</v>
      </c>
      <c r="W145" s="33">
        <v>5</v>
      </c>
      <c r="X145" s="29">
        <v>5.5309734513274336E-3</v>
      </c>
    </row>
    <row r="146" spans="1:24" s="30" customFormat="1" x14ac:dyDescent="0.2">
      <c r="A146" s="31" t="s">
        <v>314</v>
      </c>
      <c r="B146" s="32">
        <v>79380</v>
      </c>
      <c r="C146" s="32" t="s">
        <v>35</v>
      </c>
      <c r="D146" s="49">
        <v>9</v>
      </c>
      <c r="E146" s="32" t="s">
        <v>73</v>
      </c>
      <c r="F146" s="32">
        <v>1</v>
      </c>
      <c r="G146" s="24">
        <v>247</v>
      </c>
      <c r="H146" s="24">
        <v>244</v>
      </c>
      <c r="I146" s="24">
        <v>242</v>
      </c>
      <c r="J146" s="25">
        <v>0.97975708502024295</v>
      </c>
      <c r="K146" s="26">
        <v>1</v>
      </c>
      <c r="L146" s="25">
        <v>4.048582995951417E-3</v>
      </c>
      <c r="M146" s="26">
        <v>0</v>
      </c>
      <c r="N146" s="25">
        <v>0</v>
      </c>
      <c r="O146" s="26">
        <v>0</v>
      </c>
      <c r="P146" s="25">
        <v>0</v>
      </c>
      <c r="Q146" s="26">
        <v>0</v>
      </c>
      <c r="R146" s="25">
        <v>0</v>
      </c>
      <c r="S146" s="26">
        <v>1</v>
      </c>
      <c r="T146" s="25">
        <v>4.048582995951417E-3</v>
      </c>
      <c r="U146" s="26">
        <v>3</v>
      </c>
      <c r="V146" s="25">
        <v>1.2145748987854251E-2</v>
      </c>
      <c r="W146" s="33">
        <v>1</v>
      </c>
      <c r="X146" s="29">
        <v>4.048582995951417E-3</v>
      </c>
    </row>
    <row r="147" spans="1:24" s="30" customFormat="1" x14ac:dyDescent="0.2">
      <c r="A147" s="31" t="s">
        <v>119</v>
      </c>
      <c r="B147" s="32">
        <v>80500</v>
      </c>
      <c r="C147" s="32" t="s">
        <v>35</v>
      </c>
      <c r="D147" s="49">
        <v>9</v>
      </c>
      <c r="E147" s="32" t="s">
        <v>73</v>
      </c>
      <c r="F147" s="32">
        <v>1</v>
      </c>
      <c r="G147" s="24">
        <v>911</v>
      </c>
      <c r="H147" s="24">
        <v>900</v>
      </c>
      <c r="I147" s="24">
        <v>894</v>
      </c>
      <c r="J147" s="25">
        <v>0.98133918770581774</v>
      </c>
      <c r="K147" s="26">
        <v>2</v>
      </c>
      <c r="L147" s="25">
        <v>2.1953896816684962E-3</v>
      </c>
      <c r="M147" s="26">
        <v>2</v>
      </c>
      <c r="N147" s="25">
        <v>2.1953896816684962E-3</v>
      </c>
      <c r="O147" s="26">
        <v>1</v>
      </c>
      <c r="P147" s="25">
        <v>1.0976948408342481E-3</v>
      </c>
      <c r="Q147" s="26">
        <v>0</v>
      </c>
      <c r="R147" s="25">
        <v>0</v>
      </c>
      <c r="S147" s="26">
        <v>1</v>
      </c>
      <c r="T147" s="25">
        <v>1.0976948408342481E-3</v>
      </c>
      <c r="U147" s="26">
        <v>11</v>
      </c>
      <c r="V147" s="25">
        <v>1.2074643249176729E-2</v>
      </c>
      <c r="W147" s="33">
        <v>8</v>
      </c>
      <c r="X147" s="29">
        <v>8.7815587266739849E-3</v>
      </c>
    </row>
    <row r="148" spans="1:24" s="30" customFormat="1" x14ac:dyDescent="0.2">
      <c r="A148" s="31" t="s">
        <v>312</v>
      </c>
      <c r="B148" s="32">
        <v>80740</v>
      </c>
      <c r="C148" s="32" t="s">
        <v>76</v>
      </c>
      <c r="D148" s="49">
        <v>7</v>
      </c>
      <c r="E148" s="32" t="s">
        <v>73</v>
      </c>
      <c r="F148" s="32">
        <v>1</v>
      </c>
      <c r="G148" s="24">
        <v>33</v>
      </c>
      <c r="H148" s="24">
        <v>30</v>
      </c>
      <c r="I148" s="24">
        <v>29</v>
      </c>
      <c r="J148" s="25">
        <v>0.87878787878787878</v>
      </c>
      <c r="K148" s="26">
        <v>0</v>
      </c>
      <c r="L148" s="25">
        <v>0</v>
      </c>
      <c r="M148" s="26">
        <v>1</v>
      </c>
      <c r="N148" s="25">
        <v>3.0303030303030304E-2</v>
      </c>
      <c r="O148" s="26">
        <v>0</v>
      </c>
      <c r="P148" s="25">
        <v>0</v>
      </c>
      <c r="Q148" s="26">
        <v>0</v>
      </c>
      <c r="R148" s="25">
        <v>0</v>
      </c>
      <c r="S148" s="26">
        <v>0</v>
      </c>
      <c r="T148" s="25">
        <v>0</v>
      </c>
      <c r="U148" s="26">
        <v>3</v>
      </c>
      <c r="V148" s="25">
        <v>9.0909090909090912E-2</v>
      </c>
      <c r="W148" s="33">
        <v>0</v>
      </c>
      <c r="X148" s="29">
        <v>0</v>
      </c>
    </row>
    <row r="149" spans="1:24" s="30" customFormat="1" x14ac:dyDescent="0.2">
      <c r="A149" s="31" t="s">
        <v>120</v>
      </c>
      <c r="B149" s="32">
        <v>84420</v>
      </c>
      <c r="C149" s="32" t="s">
        <v>76</v>
      </c>
      <c r="D149" s="49">
        <v>7</v>
      </c>
      <c r="E149" s="32" t="s">
        <v>73</v>
      </c>
      <c r="F149" s="32">
        <v>1</v>
      </c>
      <c r="G149" s="24">
        <v>2306</v>
      </c>
      <c r="H149" s="24">
        <v>2270</v>
      </c>
      <c r="I149" s="24">
        <v>2205</v>
      </c>
      <c r="J149" s="25">
        <v>0.95620121422376414</v>
      </c>
      <c r="K149" s="26">
        <v>8</v>
      </c>
      <c r="L149" s="25">
        <v>3.469210754553339E-3</v>
      </c>
      <c r="M149" s="26">
        <v>10</v>
      </c>
      <c r="N149" s="25">
        <v>4.3365134431916736E-3</v>
      </c>
      <c r="O149" s="26">
        <v>17</v>
      </c>
      <c r="P149" s="25">
        <v>7.372072853425846E-3</v>
      </c>
      <c r="Q149" s="26">
        <v>0</v>
      </c>
      <c r="R149" s="25">
        <v>0</v>
      </c>
      <c r="S149" s="26">
        <v>30</v>
      </c>
      <c r="T149" s="25">
        <v>1.3009540329575022E-2</v>
      </c>
      <c r="U149" s="26">
        <v>36</v>
      </c>
      <c r="V149" s="25">
        <v>1.5611448395490026E-2</v>
      </c>
      <c r="W149" s="33">
        <v>46</v>
      </c>
      <c r="X149" s="29">
        <v>1.9947961838681701E-2</v>
      </c>
    </row>
    <row r="150" spans="1:24" s="30" customFormat="1" x14ac:dyDescent="0.2">
      <c r="A150" s="31" t="s">
        <v>121</v>
      </c>
      <c r="B150" s="32">
        <v>87060</v>
      </c>
      <c r="C150" s="32" t="s">
        <v>35</v>
      </c>
      <c r="D150" s="49">
        <v>9</v>
      </c>
      <c r="E150" s="32" t="s">
        <v>73</v>
      </c>
      <c r="F150" s="32">
        <v>1</v>
      </c>
      <c r="G150" s="24">
        <v>1374</v>
      </c>
      <c r="H150" s="24">
        <v>1349</v>
      </c>
      <c r="I150" s="24">
        <v>1331</v>
      </c>
      <c r="J150" s="25">
        <v>0.96870451237263466</v>
      </c>
      <c r="K150" s="26">
        <v>1</v>
      </c>
      <c r="L150" s="25">
        <v>7.27802037845706E-4</v>
      </c>
      <c r="M150" s="26">
        <v>3</v>
      </c>
      <c r="N150" s="25">
        <v>2.1834061135371178E-3</v>
      </c>
      <c r="O150" s="26">
        <v>12</v>
      </c>
      <c r="P150" s="25">
        <v>8.7336244541484712E-3</v>
      </c>
      <c r="Q150" s="26">
        <v>1</v>
      </c>
      <c r="R150" s="25">
        <v>7.27802037845706E-4</v>
      </c>
      <c r="S150" s="26">
        <v>1</v>
      </c>
      <c r="T150" s="25">
        <v>7.27802037845706E-4</v>
      </c>
      <c r="U150" s="26">
        <v>25</v>
      </c>
      <c r="V150" s="25">
        <v>1.8195050946142648E-2</v>
      </c>
      <c r="W150" s="33">
        <v>4</v>
      </c>
      <c r="X150" s="29">
        <v>2.911208151382824E-3</v>
      </c>
    </row>
    <row r="151" spans="1:24" s="30" customFormat="1" x14ac:dyDescent="0.2">
      <c r="A151" s="31" t="s">
        <v>122</v>
      </c>
      <c r="B151" s="32">
        <v>1300</v>
      </c>
      <c r="C151" s="32" t="s">
        <v>21</v>
      </c>
      <c r="D151" s="49">
        <v>11</v>
      </c>
      <c r="E151" s="32" t="s">
        <v>130</v>
      </c>
      <c r="F151" s="32">
        <v>7</v>
      </c>
      <c r="G151" s="24">
        <v>11201</v>
      </c>
      <c r="H151" s="24">
        <v>11037</v>
      </c>
      <c r="I151" s="24">
        <v>10733</v>
      </c>
      <c r="J151" s="25">
        <v>0.95821801624854919</v>
      </c>
      <c r="K151" s="26">
        <v>55</v>
      </c>
      <c r="L151" s="25">
        <v>4.9102758682260514E-3</v>
      </c>
      <c r="M151" s="26">
        <v>15</v>
      </c>
      <c r="N151" s="25">
        <v>1.3391661458798322E-3</v>
      </c>
      <c r="O151" s="26">
        <v>190</v>
      </c>
      <c r="P151" s="25">
        <v>1.6962771181144542E-2</v>
      </c>
      <c r="Q151" s="26">
        <v>4</v>
      </c>
      <c r="R151" s="25">
        <v>3.5711097223462191E-4</v>
      </c>
      <c r="S151" s="26">
        <v>40</v>
      </c>
      <c r="T151" s="25">
        <v>3.5711097223462191E-3</v>
      </c>
      <c r="U151" s="26">
        <v>164</v>
      </c>
      <c r="V151" s="25">
        <v>1.4641549861619498E-2</v>
      </c>
      <c r="W151" s="33">
        <v>218</v>
      </c>
      <c r="X151" s="29">
        <v>1.9462547986786895E-2</v>
      </c>
    </row>
    <row r="152" spans="1:24" s="30" customFormat="1" x14ac:dyDescent="0.2">
      <c r="A152" s="31" t="s">
        <v>124</v>
      </c>
      <c r="B152" s="32">
        <v>8100</v>
      </c>
      <c r="C152" s="32" t="s">
        <v>21</v>
      </c>
      <c r="D152" s="49">
        <v>11</v>
      </c>
      <c r="E152" s="32" t="s">
        <v>130</v>
      </c>
      <c r="F152" s="32">
        <v>7</v>
      </c>
      <c r="G152" s="24">
        <v>4991</v>
      </c>
      <c r="H152" s="24">
        <v>4912</v>
      </c>
      <c r="I152" s="24">
        <v>4816</v>
      </c>
      <c r="J152" s="25">
        <v>0.96493688639551189</v>
      </c>
      <c r="K152" s="26">
        <v>13</v>
      </c>
      <c r="L152" s="25">
        <v>2.6046884391905428E-3</v>
      </c>
      <c r="M152" s="26">
        <v>11</v>
      </c>
      <c r="N152" s="25">
        <v>2.2039671408535366E-3</v>
      </c>
      <c r="O152" s="26">
        <v>62</v>
      </c>
      <c r="P152" s="25">
        <v>1.2422360248447204E-2</v>
      </c>
      <c r="Q152" s="26">
        <v>1</v>
      </c>
      <c r="R152" s="25">
        <v>2.0036064916850331E-4</v>
      </c>
      <c r="S152" s="26">
        <v>9</v>
      </c>
      <c r="T152" s="25">
        <v>1.8032458425165298E-3</v>
      </c>
      <c r="U152" s="26">
        <v>79</v>
      </c>
      <c r="V152" s="25">
        <v>1.5828491284311762E-2</v>
      </c>
      <c r="W152" s="33">
        <v>100</v>
      </c>
      <c r="X152" s="29">
        <v>2.0036064916850331E-2</v>
      </c>
    </row>
    <row r="153" spans="1:24" s="88" customFormat="1" x14ac:dyDescent="0.2">
      <c r="A153" s="31" t="s">
        <v>125</v>
      </c>
      <c r="B153" s="87">
        <v>37140</v>
      </c>
      <c r="C153" s="32" t="s">
        <v>21</v>
      </c>
      <c r="D153" s="49">
        <v>11</v>
      </c>
      <c r="E153" s="32" t="s">
        <v>130</v>
      </c>
      <c r="F153" s="32">
        <v>7</v>
      </c>
      <c r="G153" s="24">
        <v>7684</v>
      </c>
      <c r="H153" s="24">
        <v>7562</v>
      </c>
      <c r="I153" s="24">
        <v>7315</v>
      </c>
      <c r="J153" s="25">
        <v>0.95197813638729833</v>
      </c>
      <c r="K153" s="26">
        <v>40</v>
      </c>
      <c r="L153" s="25">
        <v>5.2056220718375845E-3</v>
      </c>
      <c r="M153" s="26">
        <v>6</v>
      </c>
      <c r="N153" s="25">
        <v>7.8084331077563768E-4</v>
      </c>
      <c r="O153" s="26">
        <v>187</v>
      </c>
      <c r="P153" s="25">
        <v>2.4336283185840708E-2</v>
      </c>
      <c r="Q153" s="26">
        <v>1</v>
      </c>
      <c r="R153" s="25">
        <v>1.3014055179593961E-4</v>
      </c>
      <c r="S153" s="26">
        <v>13</v>
      </c>
      <c r="T153" s="25">
        <v>1.691827173347215E-3</v>
      </c>
      <c r="U153" s="26">
        <v>122</v>
      </c>
      <c r="V153" s="25">
        <v>1.5877147319104633E-2</v>
      </c>
      <c r="W153" s="33">
        <v>95</v>
      </c>
      <c r="X153" s="29">
        <v>1.2363352420614263E-2</v>
      </c>
    </row>
    <row r="154" spans="1:24" s="30" customFormat="1" x14ac:dyDescent="0.2">
      <c r="A154" s="31" t="s">
        <v>126</v>
      </c>
      <c r="B154" s="32">
        <v>37940</v>
      </c>
      <c r="C154" s="32" t="s">
        <v>21</v>
      </c>
      <c r="D154" s="49">
        <v>11</v>
      </c>
      <c r="E154" s="32" t="s">
        <v>130</v>
      </c>
      <c r="F154" s="32">
        <v>7</v>
      </c>
      <c r="G154" s="24">
        <v>24467</v>
      </c>
      <c r="H154" s="24">
        <v>24076</v>
      </c>
      <c r="I154" s="24">
        <v>22750</v>
      </c>
      <c r="J154" s="25">
        <v>0.92982384436179344</v>
      </c>
      <c r="K154" s="26">
        <v>331</v>
      </c>
      <c r="L154" s="25">
        <v>1.3528426043241918E-2</v>
      </c>
      <c r="M154" s="26">
        <v>33</v>
      </c>
      <c r="N154" s="25">
        <v>1.3487554665467772E-3</v>
      </c>
      <c r="O154" s="26">
        <v>745</v>
      </c>
      <c r="P154" s="25">
        <v>3.0449176441737853E-2</v>
      </c>
      <c r="Q154" s="26">
        <v>6</v>
      </c>
      <c r="R154" s="25">
        <v>2.4522826664486862E-4</v>
      </c>
      <c r="S154" s="26">
        <v>211</v>
      </c>
      <c r="T154" s="25">
        <v>8.6238607103445459E-3</v>
      </c>
      <c r="U154" s="26">
        <v>391</v>
      </c>
      <c r="V154" s="25">
        <v>1.5980708709690605E-2</v>
      </c>
      <c r="W154" s="33">
        <v>714</v>
      </c>
      <c r="X154" s="29">
        <v>2.9182163730739362E-2</v>
      </c>
    </row>
    <row r="155" spans="1:24" s="30" customFormat="1" x14ac:dyDescent="0.2">
      <c r="A155" s="31" t="s">
        <v>127</v>
      </c>
      <c r="B155" s="32">
        <v>42260</v>
      </c>
      <c r="C155" s="32" t="s">
        <v>21</v>
      </c>
      <c r="D155" s="49">
        <v>11</v>
      </c>
      <c r="E155" s="32" t="s">
        <v>130</v>
      </c>
      <c r="F155" s="32">
        <v>7</v>
      </c>
      <c r="G155" s="24">
        <v>8271</v>
      </c>
      <c r="H155" s="24">
        <v>8173</v>
      </c>
      <c r="I155" s="24">
        <v>7973</v>
      </c>
      <c r="J155" s="25">
        <v>0.96397049933502599</v>
      </c>
      <c r="K155" s="26">
        <v>59</v>
      </c>
      <c r="L155" s="25">
        <v>7.1333575142062625E-3</v>
      </c>
      <c r="M155" s="26">
        <v>30</v>
      </c>
      <c r="N155" s="25">
        <v>3.6271309394269131E-3</v>
      </c>
      <c r="O155" s="26">
        <v>70</v>
      </c>
      <c r="P155" s="25">
        <v>8.4633055253294648E-3</v>
      </c>
      <c r="Q155" s="26">
        <v>1</v>
      </c>
      <c r="R155" s="25">
        <v>1.2090436464756378E-4</v>
      </c>
      <c r="S155" s="26">
        <v>40</v>
      </c>
      <c r="T155" s="25">
        <v>4.8361745859025508E-3</v>
      </c>
      <c r="U155" s="26">
        <v>98</v>
      </c>
      <c r="V155" s="25">
        <v>1.184862773546125E-2</v>
      </c>
      <c r="W155" s="33">
        <v>162</v>
      </c>
      <c r="X155" s="29">
        <v>1.9586507072905331E-2</v>
      </c>
    </row>
    <row r="156" spans="1:24" s="30" customFormat="1" x14ac:dyDescent="0.2">
      <c r="A156" s="31" t="s">
        <v>128</v>
      </c>
      <c r="B156" s="32">
        <v>44580</v>
      </c>
      <c r="C156" s="32" t="s">
        <v>21</v>
      </c>
      <c r="D156" s="49">
        <v>11</v>
      </c>
      <c r="E156" s="32" t="s">
        <v>130</v>
      </c>
      <c r="F156" s="32">
        <v>7</v>
      </c>
      <c r="G156" s="24">
        <v>1683</v>
      </c>
      <c r="H156" s="24">
        <v>1641</v>
      </c>
      <c r="I156" s="24">
        <v>1594</v>
      </c>
      <c r="J156" s="25">
        <v>0.94711824123588828</v>
      </c>
      <c r="K156" s="26">
        <v>14</v>
      </c>
      <c r="L156" s="25">
        <v>8.3184789067142009E-3</v>
      </c>
      <c r="M156" s="26">
        <v>5</v>
      </c>
      <c r="N156" s="25">
        <v>2.9708853238265003E-3</v>
      </c>
      <c r="O156" s="26">
        <v>14</v>
      </c>
      <c r="P156" s="25">
        <v>8.3184789067142009E-3</v>
      </c>
      <c r="Q156" s="26">
        <v>0</v>
      </c>
      <c r="R156" s="25">
        <v>0</v>
      </c>
      <c r="S156" s="26">
        <v>14</v>
      </c>
      <c r="T156" s="25">
        <v>8.3184789067142009E-3</v>
      </c>
      <c r="U156" s="26">
        <v>42</v>
      </c>
      <c r="V156" s="25">
        <v>2.4955436720142603E-2</v>
      </c>
      <c r="W156" s="33">
        <v>27</v>
      </c>
      <c r="X156" s="29">
        <v>1.6042780748663103E-2</v>
      </c>
    </row>
    <row r="157" spans="1:24" s="30" customFormat="1" x14ac:dyDescent="0.2">
      <c r="A157" s="31" t="s">
        <v>129</v>
      </c>
      <c r="B157" s="32">
        <v>46260</v>
      </c>
      <c r="C157" s="32" t="s">
        <v>21</v>
      </c>
      <c r="D157" s="49">
        <v>11</v>
      </c>
      <c r="E157" s="32" t="s">
        <v>130</v>
      </c>
      <c r="F157" s="32">
        <v>7</v>
      </c>
      <c r="G157" s="24">
        <v>1382</v>
      </c>
      <c r="H157" s="24">
        <v>1372</v>
      </c>
      <c r="I157" s="24">
        <v>1359</v>
      </c>
      <c r="J157" s="25">
        <v>0.98335745296671495</v>
      </c>
      <c r="K157" s="26">
        <v>1</v>
      </c>
      <c r="L157" s="25">
        <v>7.2358900144717795E-4</v>
      </c>
      <c r="M157" s="26">
        <v>0</v>
      </c>
      <c r="N157" s="25">
        <v>0</v>
      </c>
      <c r="O157" s="26">
        <v>9</v>
      </c>
      <c r="P157" s="25">
        <v>6.5123010130246021E-3</v>
      </c>
      <c r="Q157" s="26">
        <v>0</v>
      </c>
      <c r="R157" s="25">
        <v>0</v>
      </c>
      <c r="S157" s="26">
        <v>3</v>
      </c>
      <c r="T157" s="25">
        <v>2.1707670043415342E-3</v>
      </c>
      <c r="U157" s="26">
        <v>10</v>
      </c>
      <c r="V157" s="25">
        <v>7.2358900144717797E-3</v>
      </c>
      <c r="W157" s="33">
        <v>15</v>
      </c>
      <c r="X157" s="29">
        <v>1.085383502170767E-2</v>
      </c>
    </row>
    <row r="158" spans="1:24" s="30" customFormat="1" x14ac:dyDescent="0.2">
      <c r="A158" s="31" t="s">
        <v>12</v>
      </c>
      <c r="B158" s="32">
        <v>47540</v>
      </c>
      <c r="C158" s="32" t="s">
        <v>21</v>
      </c>
      <c r="D158" s="49">
        <v>11</v>
      </c>
      <c r="E158" s="32" t="s">
        <v>130</v>
      </c>
      <c r="F158" s="32">
        <v>7</v>
      </c>
      <c r="G158" s="24">
        <v>25494</v>
      </c>
      <c r="H158" s="24">
        <v>25090</v>
      </c>
      <c r="I158" s="24">
        <v>24230</v>
      </c>
      <c r="J158" s="25">
        <v>0.95041970659763086</v>
      </c>
      <c r="K158" s="26">
        <v>192</v>
      </c>
      <c r="L158" s="25">
        <v>7.5311838079548128E-3</v>
      </c>
      <c r="M158" s="26">
        <v>46</v>
      </c>
      <c r="N158" s="25">
        <v>1.8043461206558406E-3</v>
      </c>
      <c r="O158" s="26">
        <v>499</v>
      </c>
      <c r="P158" s="25">
        <v>1.9573232917549227E-2</v>
      </c>
      <c r="Q158" s="26">
        <v>4</v>
      </c>
      <c r="R158" s="25">
        <v>1.5689966266572527E-4</v>
      </c>
      <c r="S158" s="26">
        <v>119</v>
      </c>
      <c r="T158" s="25">
        <v>4.667764964305327E-3</v>
      </c>
      <c r="U158" s="26">
        <v>404</v>
      </c>
      <c r="V158" s="25">
        <v>1.584686592923825E-2</v>
      </c>
      <c r="W158" s="33">
        <v>546</v>
      </c>
      <c r="X158" s="29">
        <v>2.1416803953871501E-2</v>
      </c>
    </row>
    <row r="159" spans="1:24" s="30" customFormat="1" x14ac:dyDescent="0.2">
      <c r="A159" s="31" t="s">
        <v>131</v>
      </c>
      <c r="B159" s="32">
        <v>48020</v>
      </c>
      <c r="C159" s="32" t="s">
        <v>21</v>
      </c>
      <c r="D159" s="49">
        <v>11</v>
      </c>
      <c r="E159" s="32" t="s">
        <v>130</v>
      </c>
      <c r="F159" s="32">
        <v>7</v>
      </c>
      <c r="G159" s="24">
        <v>15115</v>
      </c>
      <c r="H159" s="24">
        <v>14859</v>
      </c>
      <c r="I159" s="24">
        <v>14334</v>
      </c>
      <c r="J159" s="25">
        <v>0.94832947403241807</v>
      </c>
      <c r="K159" s="26">
        <v>193</v>
      </c>
      <c r="L159" s="25">
        <v>1.2768772742308965E-2</v>
      </c>
      <c r="M159" s="26">
        <v>35</v>
      </c>
      <c r="N159" s="25">
        <v>2.3155805491233872E-3</v>
      </c>
      <c r="O159" s="26">
        <v>200</v>
      </c>
      <c r="P159" s="25">
        <v>1.3231888852133642E-2</v>
      </c>
      <c r="Q159" s="26">
        <v>1</v>
      </c>
      <c r="R159" s="25">
        <v>6.6159444260668212E-5</v>
      </c>
      <c r="S159" s="26">
        <v>96</v>
      </c>
      <c r="T159" s="25">
        <v>6.3513066490241479E-3</v>
      </c>
      <c r="U159" s="26">
        <v>256</v>
      </c>
      <c r="V159" s="25">
        <v>1.6936817730731062E-2</v>
      </c>
      <c r="W159" s="33">
        <v>337</v>
      </c>
      <c r="X159" s="29">
        <v>2.2295732715845187E-2</v>
      </c>
    </row>
    <row r="160" spans="1:24" s="30" customFormat="1" x14ac:dyDescent="0.2">
      <c r="A160" s="31" t="s">
        <v>132</v>
      </c>
      <c r="B160" s="32">
        <v>49140</v>
      </c>
      <c r="C160" s="32" t="s">
        <v>21</v>
      </c>
      <c r="D160" s="49">
        <v>11</v>
      </c>
      <c r="E160" s="32" t="s">
        <v>130</v>
      </c>
      <c r="F160" s="32">
        <v>7</v>
      </c>
      <c r="G160" s="24">
        <v>2409</v>
      </c>
      <c r="H160" s="24">
        <v>2378</v>
      </c>
      <c r="I160" s="24">
        <v>2343</v>
      </c>
      <c r="J160" s="25">
        <v>0.9726027397260274</v>
      </c>
      <c r="K160" s="26">
        <v>10</v>
      </c>
      <c r="L160" s="25">
        <v>4.1511000415110008E-3</v>
      </c>
      <c r="M160" s="26">
        <v>4</v>
      </c>
      <c r="N160" s="25">
        <v>1.6604400166044002E-3</v>
      </c>
      <c r="O160" s="26">
        <v>20</v>
      </c>
      <c r="P160" s="25">
        <v>8.3022000830220016E-3</v>
      </c>
      <c r="Q160" s="26">
        <v>0</v>
      </c>
      <c r="R160" s="25">
        <v>0</v>
      </c>
      <c r="S160" s="26">
        <v>1</v>
      </c>
      <c r="T160" s="25">
        <v>4.1511000415110004E-4</v>
      </c>
      <c r="U160" s="26">
        <v>31</v>
      </c>
      <c r="V160" s="25">
        <v>1.2868410128684102E-2</v>
      </c>
      <c r="W160" s="33">
        <v>37</v>
      </c>
      <c r="X160" s="29">
        <v>1.5359070153590702E-2</v>
      </c>
    </row>
    <row r="161" spans="1:24" s="30" customFormat="1" x14ac:dyDescent="0.2">
      <c r="A161" s="31" t="s">
        <v>133</v>
      </c>
      <c r="B161" s="32">
        <v>50260</v>
      </c>
      <c r="C161" s="32" t="s">
        <v>21</v>
      </c>
      <c r="D161" s="49">
        <v>11</v>
      </c>
      <c r="E161" s="32" t="s">
        <v>130</v>
      </c>
      <c r="F161" s="32">
        <v>7</v>
      </c>
      <c r="G161" s="24">
        <v>86494</v>
      </c>
      <c r="H161" s="24">
        <v>84312</v>
      </c>
      <c r="I161" s="24">
        <v>72120</v>
      </c>
      <c r="J161" s="25">
        <v>0.8338150623164613</v>
      </c>
      <c r="K161" s="26">
        <v>2346</v>
      </c>
      <c r="L161" s="25">
        <v>2.712326866603464E-2</v>
      </c>
      <c r="M161" s="26">
        <v>249</v>
      </c>
      <c r="N161" s="25">
        <v>2.8788124031724743E-3</v>
      </c>
      <c r="O161" s="26">
        <v>5626</v>
      </c>
      <c r="P161" s="25">
        <v>6.5044974217864829E-2</v>
      </c>
      <c r="Q161" s="26">
        <v>26</v>
      </c>
      <c r="R161" s="25">
        <v>3.0059888547182462E-4</v>
      </c>
      <c r="S161" s="26">
        <v>3945</v>
      </c>
      <c r="T161" s="25">
        <v>4.5610100122551851E-2</v>
      </c>
      <c r="U161" s="26">
        <v>2182</v>
      </c>
      <c r="V161" s="25">
        <v>2.5227183388443129E-2</v>
      </c>
      <c r="W161" s="33">
        <v>8510</v>
      </c>
      <c r="X161" s="29">
        <v>9.8388327514047219E-2</v>
      </c>
    </row>
    <row r="162" spans="1:24" s="30" customFormat="1" x14ac:dyDescent="0.2">
      <c r="A162" s="31" t="s">
        <v>134</v>
      </c>
      <c r="B162" s="32">
        <v>59940</v>
      </c>
      <c r="C162" s="32" t="s">
        <v>21</v>
      </c>
      <c r="D162" s="49">
        <v>11</v>
      </c>
      <c r="E162" s="32" t="s">
        <v>130</v>
      </c>
      <c r="F162" s="32">
        <v>7</v>
      </c>
      <c r="G162" s="24">
        <v>12897</v>
      </c>
      <c r="H162" s="24">
        <v>12768</v>
      </c>
      <c r="I162" s="24">
        <v>12387</v>
      </c>
      <c r="J162" s="25">
        <v>0.96045591998139102</v>
      </c>
      <c r="K162" s="26">
        <v>74</v>
      </c>
      <c r="L162" s="25">
        <v>5.7377684732883615E-3</v>
      </c>
      <c r="M162" s="26">
        <v>18</v>
      </c>
      <c r="N162" s="25">
        <v>1.3956734124214933E-3</v>
      </c>
      <c r="O162" s="26">
        <v>225</v>
      </c>
      <c r="P162" s="25">
        <v>1.7445917655268667E-2</v>
      </c>
      <c r="Q162" s="26">
        <v>1</v>
      </c>
      <c r="R162" s="25">
        <v>7.7537411801194069E-5</v>
      </c>
      <c r="S162" s="26">
        <v>63</v>
      </c>
      <c r="T162" s="25">
        <v>4.8848569434752267E-3</v>
      </c>
      <c r="U162" s="26">
        <v>129</v>
      </c>
      <c r="V162" s="25">
        <v>1.0002326122354036E-2</v>
      </c>
      <c r="W162" s="33">
        <v>243</v>
      </c>
      <c r="X162" s="29">
        <v>1.884159106769016E-2</v>
      </c>
    </row>
    <row r="163" spans="1:24" s="30" customFormat="1" x14ac:dyDescent="0.2">
      <c r="A163" s="31" t="s">
        <v>135</v>
      </c>
      <c r="B163" s="32">
        <v>85220</v>
      </c>
      <c r="C163" s="32" t="s">
        <v>21</v>
      </c>
      <c r="D163" s="49">
        <v>11</v>
      </c>
      <c r="E163" s="32" t="s">
        <v>130</v>
      </c>
      <c r="F163" s="32">
        <v>7</v>
      </c>
      <c r="G163" s="24">
        <v>3677</v>
      </c>
      <c r="H163" s="24">
        <v>3622</v>
      </c>
      <c r="I163" s="24">
        <v>3569</v>
      </c>
      <c r="J163" s="25">
        <v>0.97062822953494698</v>
      </c>
      <c r="K163" s="26">
        <v>20</v>
      </c>
      <c r="L163" s="25">
        <v>5.4392167527875989E-3</v>
      </c>
      <c r="M163" s="26">
        <v>9</v>
      </c>
      <c r="N163" s="25">
        <v>2.4476475387544194E-3</v>
      </c>
      <c r="O163" s="26">
        <v>17</v>
      </c>
      <c r="P163" s="25">
        <v>4.6233342398694591E-3</v>
      </c>
      <c r="Q163" s="26">
        <v>0</v>
      </c>
      <c r="R163" s="25">
        <v>0</v>
      </c>
      <c r="S163" s="26">
        <v>7</v>
      </c>
      <c r="T163" s="25">
        <v>1.9037258634756595E-3</v>
      </c>
      <c r="U163" s="26">
        <v>55</v>
      </c>
      <c r="V163" s="25">
        <v>1.4957846070165896E-2</v>
      </c>
      <c r="W163" s="33">
        <v>50</v>
      </c>
      <c r="X163" s="29">
        <v>1.3598041881968996E-2</v>
      </c>
    </row>
    <row r="164" spans="1:24" s="30" customFormat="1" x14ac:dyDescent="0.2">
      <c r="A164" s="31" t="s">
        <v>136</v>
      </c>
      <c r="B164" s="32">
        <v>2340</v>
      </c>
      <c r="C164" s="32" t="s">
        <v>137</v>
      </c>
      <c r="D164" s="48">
        <v>15</v>
      </c>
      <c r="E164" s="32" t="s">
        <v>138</v>
      </c>
      <c r="F164" s="32">
        <v>8</v>
      </c>
      <c r="G164" s="24">
        <v>6751</v>
      </c>
      <c r="H164" s="24">
        <v>6701</v>
      </c>
      <c r="I164" s="24">
        <v>6583</v>
      </c>
      <c r="J164" s="25">
        <v>0.97511479780773214</v>
      </c>
      <c r="K164" s="26">
        <v>34</v>
      </c>
      <c r="L164" s="25">
        <v>5.0362909198637239E-3</v>
      </c>
      <c r="M164" s="26">
        <v>3</v>
      </c>
      <c r="N164" s="25">
        <v>4.4437861057621095E-4</v>
      </c>
      <c r="O164" s="26">
        <v>64</v>
      </c>
      <c r="P164" s="25">
        <v>9.480077025625833E-3</v>
      </c>
      <c r="Q164" s="26">
        <v>1</v>
      </c>
      <c r="R164" s="25">
        <v>1.4812620352540364E-4</v>
      </c>
      <c r="S164" s="26">
        <v>16</v>
      </c>
      <c r="T164" s="25">
        <v>2.3700192564064583E-3</v>
      </c>
      <c r="U164" s="26">
        <v>50</v>
      </c>
      <c r="V164" s="25">
        <v>7.4063101762701826E-3</v>
      </c>
      <c r="W164" s="33">
        <v>96</v>
      </c>
      <c r="X164" s="29">
        <v>1.422011553843875E-2</v>
      </c>
    </row>
    <row r="165" spans="1:24" s="30" customFormat="1" x14ac:dyDescent="0.2">
      <c r="A165" s="31" t="s">
        <v>139</v>
      </c>
      <c r="B165" s="32">
        <v>7220</v>
      </c>
      <c r="C165" s="32" t="s">
        <v>137</v>
      </c>
      <c r="D165" s="48">
        <v>15</v>
      </c>
      <c r="E165" s="32" t="s">
        <v>138</v>
      </c>
      <c r="F165" s="32">
        <v>8</v>
      </c>
      <c r="G165" s="24">
        <v>4486</v>
      </c>
      <c r="H165" s="24">
        <v>4427</v>
      </c>
      <c r="I165" s="24">
        <v>4320</v>
      </c>
      <c r="J165" s="25">
        <v>0.96299598751671867</v>
      </c>
      <c r="K165" s="26">
        <v>30</v>
      </c>
      <c r="L165" s="25">
        <v>6.6874721355327689E-3</v>
      </c>
      <c r="M165" s="26">
        <v>6</v>
      </c>
      <c r="N165" s="25">
        <v>1.3374944271065537E-3</v>
      </c>
      <c r="O165" s="26">
        <v>46</v>
      </c>
      <c r="P165" s="25">
        <v>1.0254123941150245E-2</v>
      </c>
      <c r="Q165" s="26">
        <v>4</v>
      </c>
      <c r="R165" s="25">
        <v>8.9166295140436912E-4</v>
      </c>
      <c r="S165" s="26">
        <v>21</v>
      </c>
      <c r="T165" s="25">
        <v>4.6812304948729384E-3</v>
      </c>
      <c r="U165" s="26">
        <v>59</v>
      </c>
      <c r="V165" s="25">
        <v>1.3152028533214444E-2</v>
      </c>
      <c r="W165" s="33">
        <v>67</v>
      </c>
      <c r="X165" s="29">
        <v>1.4935354436023182E-2</v>
      </c>
    </row>
    <row r="166" spans="1:24" s="30" customFormat="1" x14ac:dyDescent="0.2">
      <c r="A166" s="31" t="s">
        <v>140</v>
      </c>
      <c r="B166" s="32">
        <v>17140</v>
      </c>
      <c r="C166" s="32" t="s">
        <v>137</v>
      </c>
      <c r="D166" s="48">
        <v>15</v>
      </c>
      <c r="E166" s="32" t="s">
        <v>138</v>
      </c>
      <c r="F166" s="32">
        <v>8</v>
      </c>
      <c r="G166" s="24">
        <v>4387</v>
      </c>
      <c r="H166" s="24">
        <v>4304</v>
      </c>
      <c r="I166" s="24">
        <v>4241</v>
      </c>
      <c r="J166" s="25">
        <v>0.96671985411442896</v>
      </c>
      <c r="K166" s="26">
        <v>28</v>
      </c>
      <c r="L166" s="25">
        <v>6.3824937314793705E-3</v>
      </c>
      <c r="M166" s="26">
        <v>8</v>
      </c>
      <c r="N166" s="25">
        <v>1.8235696375655346E-3</v>
      </c>
      <c r="O166" s="26">
        <v>13</v>
      </c>
      <c r="P166" s="25">
        <v>2.9633006610439937E-3</v>
      </c>
      <c r="Q166" s="26">
        <v>2</v>
      </c>
      <c r="R166" s="25">
        <v>4.5589240939138365E-4</v>
      </c>
      <c r="S166" s="26">
        <v>12</v>
      </c>
      <c r="T166" s="25">
        <v>2.7353544563483018E-3</v>
      </c>
      <c r="U166" s="26">
        <v>83</v>
      </c>
      <c r="V166" s="25">
        <v>1.8919534989742422E-2</v>
      </c>
      <c r="W166" s="33">
        <v>68</v>
      </c>
      <c r="X166" s="29">
        <v>1.5500341919307043E-2</v>
      </c>
    </row>
    <row r="167" spans="1:24" s="14" customFormat="1" x14ac:dyDescent="0.2">
      <c r="A167" s="31" t="s">
        <v>141</v>
      </c>
      <c r="B167" s="87">
        <v>21380</v>
      </c>
      <c r="C167" s="32" t="s">
        <v>137</v>
      </c>
      <c r="D167" s="48">
        <v>15</v>
      </c>
      <c r="E167" s="32" t="s">
        <v>138</v>
      </c>
      <c r="F167" s="32">
        <v>8</v>
      </c>
      <c r="G167" s="24">
        <v>2357</v>
      </c>
      <c r="H167" s="24">
        <v>2336</v>
      </c>
      <c r="I167" s="24">
        <v>2308</v>
      </c>
      <c r="J167" s="25">
        <v>0.979210861264319</v>
      </c>
      <c r="K167" s="26">
        <v>3</v>
      </c>
      <c r="L167" s="25">
        <v>1.2728044123886295E-3</v>
      </c>
      <c r="M167" s="26">
        <v>1</v>
      </c>
      <c r="N167" s="25">
        <v>4.2426813746287653E-4</v>
      </c>
      <c r="O167" s="26">
        <v>17</v>
      </c>
      <c r="P167" s="25">
        <v>7.2125583368689008E-3</v>
      </c>
      <c r="Q167" s="26">
        <v>0</v>
      </c>
      <c r="R167" s="25">
        <v>0</v>
      </c>
      <c r="S167" s="26">
        <v>7</v>
      </c>
      <c r="T167" s="25">
        <v>2.9698769622401359E-3</v>
      </c>
      <c r="U167" s="26">
        <v>21</v>
      </c>
      <c r="V167" s="25">
        <v>8.9096308867204072E-3</v>
      </c>
      <c r="W167" s="33">
        <v>22</v>
      </c>
      <c r="X167" s="29">
        <v>9.3338990241832835E-3</v>
      </c>
    </row>
    <row r="168" spans="1:24" s="30" customFormat="1" x14ac:dyDescent="0.2">
      <c r="A168" s="31" t="s">
        <v>142</v>
      </c>
      <c r="B168" s="32">
        <v>24660</v>
      </c>
      <c r="C168" s="32" t="s">
        <v>137</v>
      </c>
      <c r="D168" s="48">
        <v>15</v>
      </c>
      <c r="E168" s="32" t="s">
        <v>138</v>
      </c>
      <c r="F168" s="32">
        <v>8</v>
      </c>
      <c r="G168" s="24">
        <v>6411</v>
      </c>
      <c r="H168" s="24">
        <v>6306</v>
      </c>
      <c r="I168" s="24">
        <v>6168</v>
      </c>
      <c r="J168" s="25">
        <v>0.9620963968179691</v>
      </c>
      <c r="K168" s="26">
        <v>22</v>
      </c>
      <c r="L168" s="25">
        <v>3.4316019341756356E-3</v>
      </c>
      <c r="M168" s="26">
        <v>13</v>
      </c>
      <c r="N168" s="25">
        <v>2.0277647792856027E-3</v>
      </c>
      <c r="O168" s="26">
        <v>82</v>
      </c>
      <c r="P168" s="25">
        <v>1.2790516300109188E-2</v>
      </c>
      <c r="Q168" s="26">
        <v>2</v>
      </c>
      <c r="R168" s="25">
        <v>3.1196381219778506E-4</v>
      </c>
      <c r="S168" s="26">
        <v>19</v>
      </c>
      <c r="T168" s="25">
        <v>2.9636562158789582E-3</v>
      </c>
      <c r="U168" s="26">
        <v>105</v>
      </c>
      <c r="V168" s="25">
        <v>1.6378100140383715E-2</v>
      </c>
      <c r="W168" s="33">
        <v>100</v>
      </c>
      <c r="X168" s="29">
        <v>1.5598190609889253E-2</v>
      </c>
    </row>
    <row r="169" spans="1:24" s="30" customFormat="1" x14ac:dyDescent="0.2">
      <c r="A169" s="31" t="s">
        <v>143</v>
      </c>
      <c r="B169" s="32">
        <v>25380</v>
      </c>
      <c r="C169" s="32" t="s">
        <v>137</v>
      </c>
      <c r="D169" s="48">
        <v>15</v>
      </c>
      <c r="E169" s="32" t="s">
        <v>138</v>
      </c>
      <c r="F169" s="32">
        <v>8</v>
      </c>
      <c r="G169" s="24">
        <v>14306</v>
      </c>
      <c r="H169" s="24">
        <v>14072</v>
      </c>
      <c r="I169" s="24">
        <v>13659</v>
      </c>
      <c r="J169" s="25">
        <v>0.95477422060673844</v>
      </c>
      <c r="K169" s="26">
        <v>79</v>
      </c>
      <c r="L169" s="25">
        <v>5.5221585348804699E-3</v>
      </c>
      <c r="M169" s="26">
        <v>15</v>
      </c>
      <c r="N169" s="25">
        <v>1.0485111142178108E-3</v>
      </c>
      <c r="O169" s="26">
        <v>287</v>
      </c>
      <c r="P169" s="25">
        <v>2.0061512652034111E-2</v>
      </c>
      <c r="Q169" s="26">
        <v>2</v>
      </c>
      <c r="R169" s="25">
        <v>1.398014818957081E-4</v>
      </c>
      <c r="S169" s="26">
        <v>30</v>
      </c>
      <c r="T169" s="25">
        <v>2.0970222284356216E-3</v>
      </c>
      <c r="U169" s="26">
        <v>234</v>
      </c>
      <c r="V169" s="25">
        <v>1.6356773381797848E-2</v>
      </c>
      <c r="W169" s="33">
        <v>240</v>
      </c>
      <c r="X169" s="29">
        <v>1.6776177827484973E-2</v>
      </c>
    </row>
    <row r="170" spans="1:24" s="30" customFormat="1" x14ac:dyDescent="0.2">
      <c r="A170" s="31" t="s">
        <v>144</v>
      </c>
      <c r="B170" s="32">
        <v>27940</v>
      </c>
      <c r="C170" s="32" t="s">
        <v>137</v>
      </c>
      <c r="D170" s="48">
        <v>15</v>
      </c>
      <c r="E170" s="32" t="s">
        <v>138</v>
      </c>
      <c r="F170" s="32">
        <v>8</v>
      </c>
      <c r="G170" s="24">
        <v>4283</v>
      </c>
      <c r="H170" s="24">
        <v>4217</v>
      </c>
      <c r="I170" s="24">
        <v>4178</v>
      </c>
      <c r="J170" s="25">
        <v>0.97548447349988321</v>
      </c>
      <c r="K170" s="26">
        <v>9</v>
      </c>
      <c r="L170" s="25">
        <v>2.1013308428671491E-3</v>
      </c>
      <c r="M170" s="26">
        <v>6</v>
      </c>
      <c r="N170" s="25">
        <v>1.4008872285780996E-3</v>
      </c>
      <c r="O170" s="26">
        <v>11</v>
      </c>
      <c r="P170" s="25">
        <v>2.5682932523931824E-3</v>
      </c>
      <c r="Q170" s="26">
        <v>0</v>
      </c>
      <c r="R170" s="25">
        <v>0</v>
      </c>
      <c r="S170" s="26">
        <v>13</v>
      </c>
      <c r="T170" s="25">
        <v>3.0352556619192153E-3</v>
      </c>
      <c r="U170" s="26">
        <v>66</v>
      </c>
      <c r="V170" s="25">
        <v>1.5409759514359094E-2</v>
      </c>
      <c r="W170" s="33">
        <v>54</v>
      </c>
      <c r="X170" s="29">
        <v>1.2607985057202896E-2</v>
      </c>
    </row>
    <row r="171" spans="1:24" s="30" customFormat="1" x14ac:dyDescent="0.2">
      <c r="A171" s="31" t="s">
        <v>145</v>
      </c>
      <c r="B171" s="32">
        <v>31700</v>
      </c>
      <c r="C171" s="32" t="s">
        <v>137</v>
      </c>
      <c r="D171" s="48">
        <v>15</v>
      </c>
      <c r="E171" s="32" t="s">
        <v>138</v>
      </c>
      <c r="F171" s="32">
        <v>8</v>
      </c>
      <c r="G171" s="24">
        <v>3549</v>
      </c>
      <c r="H171" s="24">
        <v>3504</v>
      </c>
      <c r="I171" s="24">
        <v>3403</v>
      </c>
      <c r="J171" s="25">
        <v>0.95886165116934352</v>
      </c>
      <c r="K171" s="26">
        <v>22</v>
      </c>
      <c r="L171" s="25">
        <v>6.1989292758523528E-3</v>
      </c>
      <c r="M171" s="26">
        <v>3</v>
      </c>
      <c r="N171" s="25">
        <v>8.4530853761622987E-4</v>
      </c>
      <c r="O171" s="26">
        <v>63</v>
      </c>
      <c r="P171" s="25">
        <v>1.7751479289940829E-2</v>
      </c>
      <c r="Q171" s="26">
        <v>3</v>
      </c>
      <c r="R171" s="25">
        <v>8.4530853761622987E-4</v>
      </c>
      <c r="S171" s="26">
        <v>10</v>
      </c>
      <c r="T171" s="25">
        <v>2.8176951253874329E-3</v>
      </c>
      <c r="U171" s="26">
        <v>45</v>
      </c>
      <c r="V171" s="25">
        <v>1.2679628064243449E-2</v>
      </c>
      <c r="W171" s="33">
        <v>31</v>
      </c>
      <c r="X171" s="29">
        <v>8.7348548887010418E-3</v>
      </c>
    </row>
    <row r="172" spans="1:24" s="30" customFormat="1" x14ac:dyDescent="0.2">
      <c r="A172" s="31" t="s">
        <v>146</v>
      </c>
      <c r="B172" s="32">
        <v>32900</v>
      </c>
      <c r="C172" s="32" t="s">
        <v>137</v>
      </c>
      <c r="D172" s="48">
        <v>15</v>
      </c>
      <c r="E172" s="32" t="s">
        <v>138</v>
      </c>
      <c r="F172" s="32">
        <v>8</v>
      </c>
      <c r="G172" s="24">
        <v>8523</v>
      </c>
      <c r="H172" s="24">
        <v>8436</v>
      </c>
      <c r="I172" s="24">
        <v>8320</v>
      </c>
      <c r="J172" s="25">
        <v>0.9761820955062771</v>
      </c>
      <c r="K172" s="26">
        <v>23</v>
      </c>
      <c r="L172" s="25">
        <v>2.6985803120966796E-3</v>
      </c>
      <c r="M172" s="26">
        <v>7</v>
      </c>
      <c r="N172" s="25">
        <v>8.2130705150768512E-4</v>
      </c>
      <c r="O172" s="26">
        <v>70</v>
      </c>
      <c r="P172" s="25">
        <v>8.2130705150768504E-3</v>
      </c>
      <c r="Q172" s="26">
        <v>1</v>
      </c>
      <c r="R172" s="25">
        <v>1.1732957878681215E-4</v>
      </c>
      <c r="S172" s="26">
        <v>15</v>
      </c>
      <c r="T172" s="25">
        <v>1.7599436818021823E-3</v>
      </c>
      <c r="U172" s="26">
        <v>87</v>
      </c>
      <c r="V172" s="25">
        <v>1.0207673354452657E-2</v>
      </c>
      <c r="W172" s="33">
        <v>84</v>
      </c>
      <c r="X172" s="29">
        <v>9.8556846180922215E-3</v>
      </c>
    </row>
    <row r="173" spans="1:24" s="30" customFormat="1" x14ac:dyDescent="0.2">
      <c r="A173" s="31" t="s">
        <v>147</v>
      </c>
      <c r="B173" s="32">
        <v>33060</v>
      </c>
      <c r="C173" s="32" t="s">
        <v>137</v>
      </c>
      <c r="D173" s="48">
        <v>15</v>
      </c>
      <c r="E173" s="32" t="s">
        <v>138</v>
      </c>
      <c r="F173" s="32">
        <v>8</v>
      </c>
      <c r="G173" s="24">
        <v>15430</v>
      </c>
      <c r="H173" s="24">
        <v>15225</v>
      </c>
      <c r="I173" s="24">
        <v>14827</v>
      </c>
      <c r="J173" s="25">
        <v>0.96092028515878158</v>
      </c>
      <c r="K173" s="26">
        <v>89</v>
      </c>
      <c r="L173" s="25">
        <v>5.7679844458846403E-3</v>
      </c>
      <c r="M173" s="26">
        <v>32</v>
      </c>
      <c r="N173" s="25">
        <v>2.0738820479585226E-3</v>
      </c>
      <c r="O173" s="26">
        <v>191</v>
      </c>
      <c r="P173" s="25">
        <v>1.2378483473752431E-2</v>
      </c>
      <c r="Q173" s="26">
        <v>8</v>
      </c>
      <c r="R173" s="25">
        <v>5.1847051198963064E-4</v>
      </c>
      <c r="S173" s="26">
        <v>78</v>
      </c>
      <c r="T173" s="25">
        <v>5.0550874918988981E-3</v>
      </c>
      <c r="U173" s="26">
        <v>205</v>
      </c>
      <c r="V173" s="25">
        <v>1.3285806869734284E-2</v>
      </c>
      <c r="W173" s="33">
        <v>264</v>
      </c>
      <c r="X173" s="29">
        <v>1.7109526895657808E-2</v>
      </c>
    </row>
    <row r="174" spans="1:24" s="30" customFormat="1" x14ac:dyDescent="0.2">
      <c r="A174" s="31" t="s">
        <v>148</v>
      </c>
      <c r="B174" s="32">
        <v>33460</v>
      </c>
      <c r="C174" s="32" t="s">
        <v>137</v>
      </c>
      <c r="D174" s="48">
        <v>15</v>
      </c>
      <c r="E174" s="32" t="s">
        <v>138</v>
      </c>
      <c r="F174" s="32">
        <v>8</v>
      </c>
      <c r="G174" s="24">
        <v>2236</v>
      </c>
      <c r="H174" s="24">
        <v>2219</v>
      </c>
      <c r="I174" s="24">
        <v>2187</v>
      </c>
      <c r="J174" s="25">
        <v>0.97808586762075134</v>
      </c>
      <c r="K174" s="26">
        <v>9</v>
      </c>
      <c r="L174" s="25">
        <v>4.0250447227191417E-3</v>
      </c>
      <c r="M174" s="26">
        <v>1</v>
      </c>
      <c r="N174" s="25">
        <v>4.4722719141323793E-4</v>
      </c>
      <c r="O174" s="26">
        <v>17</v>
      </c>
      <c r="P174" s="25">
        <v>7.6028622540250451E-3</v>
      </c>
      <c r="Q174" s="26">
        <v>0</v>
      </c>
      <c r="R174" s="25">
        <v>0</v>
      </c>
      <c r="S174" s="26">
        <v>5</v>
      </c>
      <c r="T174" s="25">
        <v>2.2361359570661895E-3</v>
      </c>
      <c r="U174" s="26">
        <v>17</v>
      </c>
      <c r="V174" s="25">
        <v>7.6028622540250451E-3</v>
      </c>
      <c r="W174" s="33">
        <v>14</v>
      </c>
      <c r="X174" s="29">
        <v>6.2611806797853312E-3</v>
      </c>
    </row>
    <row r="175" spans="1:24" s="30" customFormat="1" x14ac:dyDescent="0.2">
      <c r="A175" s="31" t="s">
        <v>149</v>
      </c>
      <c r="B175" s="32">
        <v>39780</v>
      </c>
      <c r="C175" s="32" t="s">
        <v>137</v>
      </c>
      <c r="D175" s="48">
        <v>15</v>
      </c>
      <c r="E175" s="32" t="s">
        <v>138</v>
      </c>
      <c r="F175" s="32">
        <v>8</v>
      </c>
      <c r="G175" s="24">
        <v>2124</v>
      </c>
      <c r="H175" s="24">
        <v>2110</v>
      </c>
      <c r="I175" s="24">
        <v>2071</v>
      </c>
      <c r="J175" s="25">
        <v>0.97504708097928439</v>
      </c>
      <c r="K175" s="26">
        <v>7</v>
      </c>
      <c r="L175" s="25">
        <v>3.2956685499058382E-3</v>
      </c>
      <c r="M175" s="26">
        <v>4</v>
      </c>
      <c r="N175" s="25">
        <v>1.8832391713747645E-3</v>
      </c>
      <c r="O175" s="26">
        <v>19</v>
      </c>
      <c r="P175" s="25">
        <v>8.9453860640301315E-3</v>
      </c>
      <c r="Q175" s="26">
        <v>5</v>
      </c>
      <c r="R175" s="25">
        <v>2.3540489642184556E-3</v>
      </c>
      <c r="S175" s="26">
        <v>4</v>
      </c>
      <c r="T175" s="25">
        <v>1.8832391713747645E-3</v>
      </c>
      <c r="U175" s="26">
        <v>14</v>
      </c>
      <c r="V175" s="25">
        <v>6.5913370998116763E-3</v>
      </c>
      <c r="W175" s="33">
        <v>24</v>
      </c>
      <c r="X175" s="29">
        <v>1.1299435028248588E-2</v>
      </c>
    </row>
    <row r="176" spans="1:24" s="30" customFormat="1" x14ac:dyDescent="0.2">
      <c r="A176" s="31" t="s">
        <v>150</v>
      </c>
      <c r="B176" s="32">
        <v>40100</v>
      </c>
      <c r="C176" s="32" t="s">
        <v>137</v>
      </c>
      <c r="D176" s="48">
        <v>15</v>
      </c>
      <c r="E176" s="32" t="s">
        <v>138</v>
      </c>
      <c r="F176" s="32">
        <v>8</v>
      </c>
      <c r="G176" s="24">
        <v>6025</v>
      </c>
      <c r="H176" s="24">
        <v>5935</v>
      </c>
      <c r="I176" s="24">
        <v>5846</v>
      </c>
      <c r="J176" s="25">
        <v>0.97029045643153522</v>
      </c>
      <c r="K176" s="26">
        <v>20</v>
      </c>
      <c r="L176" s="25">
        <v>3.3195020746887966E-3</v>
      </c>
      <c r="M176" s="26">
        <v>16</v>
      </c>
      <c r="N176" s="25">
        <v>2.6556016597510373E-3</v>
      </c>
      <c r="O176" s="26">
        <v>26</v>
      </c>
      <c r="P176" s="25">
        <v>4.3153526970954358E-3</v>
      </c>
      <c r="Q176" s="26">
        <v>8</v>
      </c>
      <c r="R176" s="25">
        <v>1.3278008298755186E-3</v>
      </c>
      <c r="S176" s="26">
        <v>19</v>
      </c>
      <c r="T176" s="25">
        <v>3.1535269709543567E-3</v>
      </c>
      <c r="U176" s="26">
        <v>90</v>
      </c>
      <c r="V176" s="25">
        <v>1.4937759336099586E-2</v>
      </c>
      <c r="W176" s="33">
        <v>85</v>
      </c>
      <c r="X176" s="29">
        <v>1.4107883817427386E-2</v>
      </c>
    </row>
    <row r="177" spans="1:24" s="30" customFormat="1" x14ac:dyDescent="0.2">
      <c r="A177" s="31" t="s">
        <v>151</v>
      </c>
      <c r="B177" s="32">
        <v>50980</v>
      </c>
      <c r="C177" s="32" t="s">
        <v>137</v>
      </c>
      <c r="D177" s="48">
        <v>15</v>
      </c>
      <c r="E177" s="32" t="s">
        <v>138</v>
      </c>
      <c r="F177" s="32">
        <v>8</v>
      </c>
      <c r="G177" s="24">
        <v>968</v>
      </c>
      <c r="H177" s="24">
        <v>960</v>
      </c>
      <c r="I177" s="24">
        <v>950</v>
      </c>
      <c r="J177" s="25">
        <v>0.98140495867768596</v>
      </c>
      <c r="K177" s="26">
        <v>1</v>
      </c>
      <c r="L177" s="25">
        <v>1.0330578512396695E-3</v>
      </c>
      <c r="M177" s="26">
        <v>1</v>
      </c>
      <c r="N177" s="25">
        <v>1.0330578512396695E-3</v>
      </c>
      <c r="O177" s="26">
        <v>7</v>
      </c>
      <c r="P177" s="25">
        <v>7.2314049586776862E-3</v>
      </c>
      <c r="Q177" s="26">
        <v>1</v>
      </c>
      <c r="R177" s="25">
        <v>1.0330578512396695E-3</v>
      </c>
      <c r="S177" s="26">
        <v>0</v>
      </c>
      <c r="T177" s="25">
        <v>0</v>
      </c>
      <c r="U177" s="26">
        <v>8</v>
      </c>
      <c r="V177" s="25">
        <v>8.2644628099173556E-3</v>
      </c>
      <c r="W177" s="33">
        <v>5</v>
      </c>
      <c r="X177" s="29">
        <v>5.1652892561983473E-3</v>
      </c>
    </row>
    <row r="178" spans="1:24" s="30" customFormat="1" x14ac:dyDescent="0.2">
      <c r="A178" s="31" t="s">
        <v>152</v>
      </c>
      <c r="B178" s="32">
        <v>51380</v>
      </c>
      <c r="C178" s="32" t="s">
        <v>137</v>
      </c>
      <c r="D178" s="48">
        <v>15</v>
      </c>
      <c r="E178" s="32" t="s">
        <v>138</v>
      </c>
      <c r="F178" s="32">
        <v>8</v>
      </c>
      <c r="G178" s="24">
        <v>1680</v>
      </c>
      <c r="H178" s="24">
        <v>1670</v>
      </c>
      <c r="I178" s="24">
        <v>1638</v>
      </c>
      <c r="J178" s="25">
        <v>0.97499999999999998</v>
      </c>
      <c r="K178" s="26">
        <v>6</v>
      </c>
      <c r="L178" s="25">
        <v>3.5714285714285713E-3</v>
      </c>
      <c r="M178" s="26">
        <v>2</v>
      </c>
      <c r="N178" s="25">
        <v>1.1904761904761906E-3</v>
      </c>
      <c r="O178" s="26">
        <v>17</v>
      </c>
      <c r="P178" s="25">
        <v>1.011904761904762E-2</v>
      </c>
      <c r="Q178" s="26">
        <v>0</v>
      </c>
      <c r="R178" s="25">
        <v>0</v>
      </c>
      <c r="S178" s="26">
        <v>7</v>
      </c>
      <c r="T178" s="25">
        <v>4.1666666666666666E-3</v>
      </c>
      <c r="U178" s="26">
        <v>10</v>
      </c>
      <c r="V178" s="25">
        <v>5.9523809523809521E-3</v>
      </c>
      <c r="W178" s="33">
        <v>22</v>
      </c>
      <c r="X178" s="29">
        <v>1.3095238095238096E-2</v>
      </c>
    </row>
    <row r="179" spans="1:24" s="30" customFormat="1" x14ac:dyDescent="0.2">
      <c r="A179" s="31" t="s">
        <v>153</v>
      </c>
      <c r="B179" s="32">
        <v>51620</v>
      </c>
      <c r="C179" s="32" t="s">
        <v>137</v>
      </c>
      <c r="D179" s="48">
        <v>15</v>
      </c>
      <c r="E179" s="32" t="s">
        <v>138</v>
      </c>
      <c r="F179" s="32">
        <v>8</v>
      </c>
      <c r="G179" s="24">
        <v>753</v>
      </c>
      <c r="H179" s="24">
        <v>744</v>
      </c>
      <c r="I179" s="24">
        <v>725</v>
      </c>
      <c r="J179" s="25">
        <v>0.96281540504648078</v>
      </c>
      <c r="K179" s="26">
        <v>4</v>
      </c>
      <c r="L179" s="25">
        <v>5.3120849933598934E-3</v>
      </c>
      <c r="M179" s="26">
        <v>1</v>
      </c>
      <c r="N179" s="25">
        <v>1.3280212483399733E-3</v>
      </c>
      <c r="O179" s="26">
        <v>10</v>
      </c>
      <c r="P179" s="25">
        <v>1.3280212483399735E-2</v>
      </c>
      <c r="Q179" s="26">
        <v>0</v>
      </c>
      <c r="R179" s="25">
        <v>0</v>
      </c>
      <c r="S179" s="26">
        <v>4</v>
      </c>
      <c r="T179" s="25">
        <v>5.3120849933598934E-3</v>
      </c>
      <c r="U179" s="26">
        <v>9</v>
      </c>
      <c r="V179" s="25">
        <v>1.1952191235059761E-2</v>
      </c>
      <c r="W179" s="33">
        <v>8</v>
      </c>
      <c r="X179" s="29">
        <v>1.0624169986719787E-2</v>
      </c>
    </row>
    <row r="180" spans="1:24" s="30" customFormat="1" x14ac:dyDescent="0.2">
      <c r="A180" s="31" t="s">
        <v>154</v>
      </c>
      <c r="B180" s="32">
        <v>52900</v>
      </c>
      <c r="C180" s="32" t="s">
        <v>137</v>
      </c>
      <c r="D180" s="48">
        <v>15</v>
      </c>
      <c r="E180" s="32" t="s">
        <v>138</v>
      </c>
      <c r="F180" s="32">
        <v>8</v>
      </c>
      <c r="G180" s="24">
        <v>4603</v>
      </c>
      <c r="H180" s="24">
        <v>4562</v>
      </c>
      <c r="I180" s="24">
        <v>4503</v>
      </c>
      <c r="J180" s="25">
        <v>0.97827503801868343</v>
      </c>
      <c r="K180" s="26">
        <v>14</v>
      </c>
      <c r="L180" s="25">
        <v>3.0414946773843145E-3</v>
      </c>
      <c r="M180" s="26">
        <v>11</v>
      </c>
      <c r="N180" s="25">
        <v>2.3897458179448186E-3</v>
      </c>
      <c r="O180" s="26">
        <v>19</v>
      </c>
      <c r="P180" s="25">
        <v>4.1277427764501414E-3</v>
      </c>
      <c r="Q180" s="26">
        <v>0</v>
      </c>
      <c r="R180" s="25">
        <v>0</v>
      </c>
      <c r="S180" s="26">
        <v>15</v>
      </c>
      <c r="T180" s="25">
        <v>3.2587442971974798E-3</v>
      </c>
      <c r="U180" s="26">
        <v>41</v>
      </c>
      <c r="V180" s="25">
        <v>8.9072344123397786E-3</v>
      </c>
      <c r="W180" s="33">
        <v>67</v>
      </c>
      <c r="X180" s="29">
        <v>1.4555724527482076E-2</v>
      </c>
    </row>
    <row r="181" spans="1:24" s="30" customFormat="1" x14ac:dyDescent="0.2">
      <c r="A181" s="31" t="s">
        <v>155</v>
      </c>
      <c r="B181" s="32">
        <v>54580</v>
      </c>
      <c r="C181" s="32" t="s">
        <v>137</v>
      </c>
      <c r="D181" s="48">
        <v>15</v>
      </c>
      <c r="E181" s="32" t="s">
        <v>138</v>
      </c>
      <c r="F181" s="32">
        <v>8</v>
      </c>
      <c r="G181" s="24">
        <v>4301</v>
      </c>
      <c r="H181" s="24">
        <v>4263</v>
      </c>
      <c r="I181" s="24">
        <v>4175</v>
      </c>
      <c r="J181" s="25">
        <v>0.97070448732852821</v>
      </c>
      <c r="K181" s="26">
        <v>19</v>
      </c>
      <c r="L181" s="25">
        <v>4.4175773076028831E-3</v>
      </c>
      <c r="M181" s="26">
        <v>8</v>
      </c>
      <c r="N181" s="25">
        <v>1.860032550569635E-3</v>
      </c>
      <c r="O181" s="26">
        <v>55</v>
      </c>
      <c r="P181" s="25">
        <v>1.278772378516624E-2</v>
      </c>
      <c r="Q181" s="26">
        <v>1</v>
      </c>
      <c r="R181" s="25">
        <v>2.3250406882120437E-4</v>
      </c>
      <c r="S181" s="26">
        <v>5</v>
      </c>
      <c r="T181" s="25">
        <v>1.1625203441060219E-3</v>
      </c>
      <c r="U181" s="26">
        <v>38</v>
      </c>
      <c r="V181" s="25">
        <v>8.8351546152057661E-3</v>
      </c>
      <c r="W181" s="33">
        <v>41</v>
      </c>
      <c r="X181" s="29">
        <v>9.5326668216693788E-3</v>
      </c>
    </row>
    <row r="182" spans="1:24" s="30" customFormat="1" x14ac:dyDescent="0.2">
      <c r="A182" s="31" t="s">
        <v>156</v>
      </c>
      <c r="B182" s="32">
        <v>62500</v>
      </c>
      <c r="C182" s="32" t="s">
        <v>137</v>
      </c>
      <c r="D182" s="48">
        <v>15</v>
      </c>
      <c r="E182" s="32" t="s">
        <v>138</v>
      </c>
      <c r="F182" s="32">
        <v>8</v>
      </c>
      <c r="G182" s="24">
        <v>7609</v>
      </c>
      <c r="H182" s="24">
        <v>7562</v>
      </c>
      <c r="I182" s="24">
        <v>7426</v>
      </c>
      <c r="J182" s="25">
        <v>0.97594953344723356</v>
      </c>
      <c r="K182" s="26">
        <v>42</v>
      </c>
      <c r="L182" s="25">
        <v>5.5197792088316471E-3</v>
      </c>
      <c r="M182" s="26">
        <v>13</v>
      </c>
      <c r="N182" s="25">
        <v>1.7085030884478906E-3</v>
      </c>
      <c r="O182" s="26">
        <v>45</v>
      </c>
      <c r="P182" s="25">
        <v>5.9140491523196215E-3</v>
      </c>
      <c r="Q182" s="26">
        <v>0</v>
      </c>
      <c r="R182" s="25">
        <v>0</v>
      </c>
      <c r="S182" s="26">
        <v>36</v>
      </c>
      <c r="T182" s="25">
        <v>4.7312393218556974E-3</v>
      </c>
      <c r="U182" s="26">
        <v>47</v>
      </c>
      <c r="V182" s="25">
        <v>6.1768957813116048E-3</v>
      </c>
      <c r="W182" s="33">
        <v>175</v>
      </c>
      <c r="X182" s="29">
        <v>2.2999080036798528E-2</v>
      </c>
    </row>
    <row r="183" spans="1:24" s="30" customFormat="1" x14ac:dyDescent="0.2">
      <c r="A183" s="31" t="s">
        <v>157</v>
      </c>
      <c r="B183" s="32">
        <v>62900</v>
      </c>
      <c r="C183" s="32" t="s">
        <v>137</v>
      </c>
      <c r="D183" s="48">
        <v>15</v>
      </c>
      <c r="E183" s="32" t="s">
        <v>138</v>
      </c>
      <c r="F183" s="32">
        <v>8</v>
      </c>
      <c r="G183" s="24">
        <v>20779</v>
      </c>
      <c r="H183" s="24">
        <v>20300</v>
      </c>
      <c r="I183" s="24">
        <v>19017</v>
      </c>
      <c r="J183" s="25">
        <v>0.91520284903027094</v>
      </c>
      <c r="K183" s="26">
        <v>359</v>
      </c>
      <c r="L183" s="25">
        <v>1.7277058568747294E-2</v>
      </c>
      <c r="M183" s="26">
        <v>46</v>
      </c>
      <c r="N183" s="25">
        <v>2.2137735213436645E-3</v>
      </c>
      <c r="O183" s="26">
        <v>719</v>
      </c>
      <c r="P183" s="25">
        <v>3.4602242648828142E-2</v>
      </c>
      <c r="Q183" s="26">
        <v>6</v>
      </c>
      <c r="R183" s="25">
        <v>2.8875306800134749E-4</v>
      </c>
      <c r="S183" s="26">
        <v>153</v>
      </c>
      <c r="T183" s="25">
        <v>7.3632032340343618E-3</v>
      </c>
      <c r="U183" s="26">
        <v>479</v>
      </c>
      <c r="V183" s="25">
        <v>2.3052119928774244E-2</v>
      </c>
      <c r="W183" s="33">
        <v>573</v>
      </c>
      <c r="X183" s="29">
        <v>2.7575917994128687E-2</v>
      </c>
    </row>
    <row r="184" spans="1:24" s="30" customFormat="1" x14ac:dyDescent="0.2">
      <c r="A184" s="31" t="s">
        <v>158</v>
      </c>
      <c r="B184" s="32">
        <v>66180</v>
      </c>
      <c r="C184" s="32" t="s">
        <v>137</v>
      </c>
      <c r="D184" s="48">
        <v>15</v>
      </c>
      <c r="E184" s="32" t="s">
        <v>138</v>
      </c>
      <c r="F184" s="32">
        <v>8</v>
      </c>
      <c r="G184" s="24">
        <v>5298</v>
      </c>
      <c r="H184" s="24">
        <v>5257</v>
      </c>
      <c r="I184" s="24">
        <v>5179</v>
      </c>
      <c r="J184" s="25">
        <v>0.97753869384673464</v>
      </c>
      <c r="K184" s="26">
        <v>16</v>
      </c>
      <c r="L184" s="25">
        <v>3.020007550018875E-3</v>
      </c>
      <c r="M184" s="26">
        <v>1</v>
      </c>
      <c r="N184" s="25">
        <v>1.8875047187617969E-4</v>
      </c>
      <c r="O184" s="26">
        <v>48</v>
      </c>
      <c r="P184" s="25">
        <v>9.0600226500566258E-3</v>
      </c>
      <c r="Q184" s="26">
        <v>2</v>
      </c>
      <c r="R184" s="25">
        <v>3.7750094375235937E-4</v>
      </c>
      <c r="S184" s="26">
        <v>11</v>
      </c>
      <c r="T184" s="25">
        <v>2.0762551906379767E-3</v>
      </c>
      <c r="U184" s="26">
        <v>41</v>
      </c>
      <c r="V184" s="25">
        <v>7.7387693469233671E-3</v>
      </c>
      <c r="W184" s="33">
        <v>58</v>
      </c>
      <c r="X184" s="29">
        <v>1.0947527368818422E-2</v>
      </c>
    </row>
    <row r="185" spans="1:24" s="30" customFormat="1" x14ac:dyDescent="0.2">
      <c r="A185" s="31" t="s">
        <v>159</v>
      </c>
      <c r="B185" s="32">
        <v>66660</v>
      </c>
      <c r="C185" s="32" t="s">
        <v>137</v>
      </c>
      <c r="D185" s="48">
        <v>15</v>
      </c>
      <c r="E185" s="32" t="s">
        <v>138</v>
      </c>
      <c r="F185" s="32">
        <v>8</v>
      </c>
      <c r="G185" s="24">
        <v>28776</v>
      </c>
      <c r="H185" s="24">
        <v>28366</v>
      </c>
      <c r="I185" s="24">
        <v>26592</v>
      </c>
      <c r="J185" s="25">
        <v>0.92410341951626351</v>
      </c>
      <c r="K185" s="26">
        <v>259</v>
      </c>
      <c r="L185" s="25">
        <v>9.0005560189046433E-3</v>
      </c>
      <c r="M185" s="26">
        <v>42</v>
      </c>
      <c r="N185" s="25">
        <v>1.4595496246872393E-3</v>
      </c>
      <c r="O185" s="26">
        <v>933</v>
      </c>
      <c r="P185" s="25">
        <v>3.2422852376980817E-2</v>
      </c>
      <c r="Q185" s="26">
        <v>9</v>
      </c>
      <c r="R185" s="25">
        <v>3.1276063386155128E-4</v>
      </c>
      <c r="S185" s="26">
        <v>531</v>
      </c>
      <c r="T185" s="25">
        <v>1.8452877397831528E-2</v>
      </c>
      <c r="U185" s="26">
        <v>410</v>
      </c>
      <c r="V185" s="25">
        <v>1.424798443147067E-2</v>
      </c>
      <c r="W185" s="33">
        <v>1270</v>
      </c>
      <c r="X185" s="29">
        <v>4.4134000556018904E-2</v>
      </c>
    </row>
    <row r="186" spans="1:24" s="30" customFormat="1" x14ac:dyDescent="0.2">
      <c r="A186" s="31" t="s">
        <v>161</v>
      </c>
      <c r="B186" s="32">
        <v>67620</v>
      </c>
      <c r="C186" s="32" t="s">
        <v>137</v>
      </c>
      <c r="D186" s="48">
        <v>15</v>
      </c>
      <c r="E186" s="32" t="s">
        <v>138</v>
      </c>
      <c r="F186" s="32">
        <v>8</v>
      </c>
      <c r="G186" s="24">
        <v>5986</v>
      </c>
      <c r="H186" s="24">
        <v>5925</v>
      </c>
      <c r="I186" s="24">
        <v>5848</v>
      </c>
      <c r="J186" s="25">
        <v>0.9769462078182426</v>
      </c>
      <c r="K186" s="26">
        <v>18</v>
      </c>
      <c r="L186" s="25">
        <v>3.0070163715335782E-3</v>
      </c>
      <c r="M186" s="26">
        <v>7</v>
      </c>
      <c r="N186" s="25">
        <v>1.1693952555963916E-3</v>
      </c>
      <c r="O186" s="26">
        <v>18</v>
      </c>
      <c r="P186" s="25">
        <v>3.0070163715335782E-3</v>
      </c>
      <c r="Q186" s="26">
        <v>1</v>
      </c>
      <c r="R186" s="25">
        <v>1.670564650851988E-4</v>
      </c>
      <c r="S186" s="26">
        <v>33</v>
      </c>
      <c r="T186" s="25">
        <v>5.5128633478115606E-3</v>
      </c>
      <c r="U186" s="26">
        <v>61</v>
      </c>
      <c r="V186" s="25">
        <v>1.0190444370197126E-2</v>
      </c>
      <c r="W186" s="33">
        <v>94</v>
      </c>
      <c r="X186" s="29">
        <v>1.5703307718008687E-2</v>
      </c>
    </row>
    <row r="187" spans="1:24" s="30" customFormat="1" x14ac:dyDescent="0.2">
      <c r="A187" s="31" t="s">
        <v>162</v>
      </c>
      <c r="B187" s="32">
        <v>68260</v>
      </c>
      <c r="C187" s="32" t="s">
        <v>137</v>
      </c>
      <c r="D187" s="48">
        <v>15</v>
      </c>
      <c r="E187" s="32" t="s">
        <v>138</v>
      </c>
      <c r="F187" s="32">
        <v>8</v>
      </c>
      <c r="G187" s="24">
        <v>8693</v>
      </c>
      <c r="H187" s="24">
        <v>8574</v>
      </c>
      <c r="I187" s="24">
        <v>8373</v>
      </c>
      <c r="J187" s="25">
        <v>0.96318877257563562</v>
      </c>
      <c r="K187" s="26">
        <v>46</v>
      </c>
      <c r="L187" s="25">
        <v>5.2916139422523869E-3</v>
      </c>
      <c r="M187" s="26">
        <v>10</v>
      </c>
      <c r="N187" s="25">
        <v>1.1503508570113886E-3</v>
      </c>
      <c r="O187" s="26">
        <v>92</v>
      </c>
      <c r="P187" s="25">
        <v>1.0583227884504774E-2</v>
      </c>
      <c r="Q187" s="26">
        <v>0</v>
      </c>
      <c r="R187" s="25">
        <v>0</v>
      </c>
      <c r="S187" s="26">
        <v>53</v>
      </c>
      <c r="T187" s="25">
        <v>6.0968595421603588E-3</v>
      </c>
      <c r="U187" s="26">
        <v>119</v>
      </c>
      <c r="V187" s="25">
        <v>1.3689175198435523E-2</v>
      </c>
      <c r="W187" s="33">
        <v>126</v>
      </c>
      <c r="X187" s="29">
        <v>1.4494420798343495E-2</v>
      </c>
    </row>
    <row r="188" spans="1:24" s="30" customFormat="1" x14ac:dyDescent="0.2">
      <c r="A188" s="31" t="s">
        <v>163</v>
      </c>
      <c r="B188" s="32">
        <v>71140</v>
      </c>
      <c r="C188" s="32" t="s">
        <v>137</v>
      </c>
      <c r="D188" s="48">
        <v>15</v>
      </c>
      <c r="E188" s="32" t="s">
        <v>138</v>
      </c>
      <c r="F188" s="32">
        <v>8</v>
      </c>
      <c r="G188" s="24">
        <v>814</v>
      </c>
      <c r="H188" s="24">
        <v>801</v>
      </c>
      <c r="I188" s="24">
        <v>786</v>
      </c>
      <c r="J188" s="25">
        <v>0.96560196560196565</v>
      </c>
      <c r="K188" s="26">
        <v>8</v>
      </c>
      <c r="L188" s="25">
        <v>9.8280098280098278E-3</v>
      </c>
      <c r="M188" s="26">
        <v>0</v>
      </c>
      <c r="N188" s="25">
        <v>0</v>
      </c>
      <c r="O188" s="26">
        <v>4</v>
      </c>
      <c r="P188" s="25">
        <v>4.9140049140049139E-3</v>
      </c>
      <c r="Q188" s="26">
        <v>0</v>
      </c>
      <c r="R188" s="25">
        <v>0</v>
      </c>
      <c r="S188" s="26">
        <v>3</v>
      </c>
      <c r="T188" s="25">
        <v>3.6855036855036856E-3</v>
      </c>
      <c r="U188" s="26">
        <v>13</v>
      </c>
      <c r="V188" s="25">
        <v>1.5970515970515971E-2</v>
      </c>
      <c r="W188" s="33">
        <v>13</v>
      </c>
      <c r="X188" s="29">
        <v>1.5970515970515971E-2</v>
      </c>
    </row>
    <row r="189" spans="1:24" s="30" customFormat="1" x14ac:dyDescent="0.2">
      <c r="A189" s="31" t="s">
        <v>164</v>
      </c>
      <c r="B189" s="32">
        <v>74340</v>
      </c>
      <c r="C189" s="32" t="s">
        <v>137</v>
      </c>
      <c r="D189" s="48">
        <v>15</v>
      </c>
      <c r="E189" s="32" t="s">
        <v>138</v>
      </c>
      <c r="F189" s="32">
        <v>8</v>
      </c>
      <c r="G189" s="24">
        <v>7255</v>
      </c>
      <c r="H189" s="24">
        <v>7165</v>
      </c>
      <c r="I189" s="24">
        <v>6994</v>
      </c>
      <c r="J189" s="25">
        <v>0.96402481047553412</v>
      </c>
      <c r="K189" s="26">
        <v>11</v>
      </c>
      <c r="L189" s="25">
        <v>1.516195727084769E-3</v>
      </c>
      <c r="M189" s="26">
        <v>7</v>
      </c>
      <c r="N189" s="25">
        <v>9.6485182632667123E-4</v>
      </c>
      <c r="O189" s="26">
        <v>138</v>
      </c>
      <c r="P189" s="25">
        <v>1.9021364576154377E-2</v>
      </c>
      <c r="Q189" s="26">
        <v>5</v>
      </c>
      <c r="R189" s="25">
        <v>6.8917987594762232E-4</v>
      </c>
      <c r="S189" s="26">
        <v>10</v>
      </c>
      <c r="T189" s="25">
        <v>1.3783597518952446E-3</v>
      </c>
      <c r="U189" s="26">
        <v>90</v>
      </c>
      <c r="V189" s="25">
        <v>1.2405237767057202E-2</v>
      </c>
      <c r="W189" s="33">
        <v>95</v>
      </c>
      <c r="X189" s="29">
        <v>1.3094417643004824E-2</v>
      </c>
    </row>
    <row r="190" spans="1:24" s="30" customFormat="1" x14ac:dyDescent="0.2">
      <c r="A190" s="31" t="s">
        <v>165</v>
      </c>
      <c r="B190" s="32">
        <v>2820</v>
      </c>
      <c r="C190" s="32" t="s">
        <v>137</v>
      </c>
      <c r="D190" s="48">
        <v>15</v>
      </c>
      <c r="E190" s="32" t="s">
        <v>180</v>
      </c>
      <c r="F190" s="32">
        <v>6</v>
      </c>
      <c r="G190" s="24">
        <v>4953</v>
      </c>
      <c r="H190" s="24">
        <v>4898</v>
      </c>
      <c r="I190" s="24">
        <v>4811</v>
      </c>
      <c r="J190" s="25">
        <v>0.97133050676357768</v>
      </c>
      <c r="K190" s="26">
        <v>18</v>
      </c>
      <c r="L190" s="25">
        <v>3.6341611144760752E-3</v>
      </c>
      <c r="M190" s="26">
        <v>10</v>
      </c>
      <c r="N190" s="25">
        <v>2.0189783969311527E-3</v>
      </c>
      <c r="O190" s="26">
        <v>39</v>
      </c>
      <c r="P190" s="25">
        <v>7.874015748031496E-3</v>
      </c>
      <c r="Q190" s="26">
        <v>0</v>
      </c>
      <c r="R190" s="25">
        <v>0</v>
      </c>
      <c r="S190" s="26">
        <v>20</v>
      </c>
      <c r="T190" s="25">
        <v>4.0379567938623054E-3</v>
      </c>
      <c r="U190" s="26">
        <v>55</v>
      </c>
      <c r="V190" s="25">
        <v>1.1104381183121341E-2</v>
      </c>
      <c r="W190" s="33">
        <v>87</v>
      </c>
      <c r="X190" s="29">
        <v>1.7565112053301031E-2</v>
      </c>
    </row>
    <row r="191" spans="1:24" s="30" customFormat="1" x14ac:dyDescent="0.2">
      <c r="A191" s="31" t="s">
        <v>167</v>
      </c>
      <c r="B191" s="32">
        <v>4500</v>
      </c>
      <c r="C191" s="32" t="s">
        <v>21</v>
      </c>
      <c r="D191" s="48">
        <v>11</v>
      </c>
      <c r="E191" s="32" t="s">
        <v>180</v>
      </c>
      <c r="F191" s="32">
        <v>6</v>
      </c>
      <c r="G191" s="24">
        <v>21203</v>
      </c>
      <c r="H191" s="24">
        <v>20896</v>
      </c>
      <c r="I191" s="24">
        <v>20044</v>
      </c>
      <c r="J191" s="25">
        <v>0.94533792387869642</v>
      </c>
      <c r="K191" s="26">
        <v>135</v>
      </c>
      <c r="L191" s="25">
        <v>6.3670235344055089E-3</v>
      </c>
      <c r="M191" s="26">
        <v>21</v>
      </c>
      <c r="N191" s="25">
        <v>9.9042588312974584E-4</v>
      </c>
      <c r="O191" s="26">
        <v>615</v>
      </c>
      <c r="P191" s="25">
        <v>2.9005329434513984E-2</v>
      </c>
      <c r="Q191" s="26">
        <v>3</v>
      </c>
      <c r="R191" s="25">
        <v>1.4148941187567797E-4</v>
      </c>
      <c r="S191" s="26">
        <v>78</v>
      </c>
      <c r="T191" s="25">
        <v>3.678724708767627E-3</v>
      </c>
      <c r="U191" s="26">
        <v>307</v>
      </c>
      <c r="V191" s="25">
        <v>1.4479083148611046E-2</v>
      </c>
      <c r="W191" s="33">
        <v>367</v>
      </c>
      <c r="X191" s="29">
        <v>1.7308871386124604E-2</v>
      </c>
    </row>
    <row r="192" spans="1:24" s="30" customFormat="1" x14ac:dyDescent="0.2">
      <c r="A192" s="31" t="s">
        <v>168</v>
      </c>
      <c r="B192" s="32">
        <v>9300</v>
      </c>
      <c r="C192" s="32" t="s">
        <v>137</v>
      </c>
      <c r="D192" s="48">
        <v>15</v>
      </c>
      <c r="E192" s="32" t="s">
        <v>180</v>
      </c>
      <c r="F192" s="32">
        <v>6</v>
      </c>
      <c r="G192" s="24">
        <v>3909</v>
      </c>
      <c r="H192" s="24">
        <v>3866</v>
      </c>
      <c r="I192" s="24">
        <v>3818</v>
      </c>
      <c r="J192" s="25">
        <v>0.97672038884625223</v>
      </c>
      <c r="K192" s="26">
        <v>11</v>
      </c>
      <c r="L192" s="25">
        <v>2.8140189306728063E-3</v>
      </c>
      <c r="M192" s="26">
        <v>13</v>
      </c>
      <c r="N192" s="25">
        <v>3.3256587362496801E-3</v>
      </c>
      <c r="O192" s="26">
        <v>19</v>
      </c>
      <c r="P192" s="25">
        <v>4.860578152980302E-3</v>
      </c>
      <c r="Q192" s="26">
        <v>0</v>
      </c>
      <c r="R192" s="25">
        <v>0</v>
      </c>
      <c r="S192" s="26">
        <v>5</v>
      </c>
      <c r="T192" s="25">
        <v>1.2790995139421847E-3</v>
      </c>
      <c r="U192" s="26">
        <v>43</v>
      </c>
      <c r="V192" s="25">
        <v>1.1000255819902788E-2</v>
      </c>
      <c r="W192" s="33">
        <v>49</v>
      </c>
      <c r="X192" s="29">
        <v>1.253517523663341E-2</v>
      </c>
    </row>
    <row r="193" spans="1:24" s="30" customFormat="1" x14ac:dyDescent="0.2">
      <c r="A193" s="31" t="s">
        <v>169</v>
      </c>
      <c r="B193" s="32">
        <v>12100</v>
      </c>
      <c r="C193" s="32" t="s">
        <v>137</v>
      </c>
      <c r="D193" s="48">
        <v>15</v>
      </c>
      <c r="E193" s="32" t="s">
        <v>180</v>
      </c>
      <c r="F193" s="32">
        <v>6</v>
      </c>
      <c r="G193" s="24">
        <v>4768</v>
      </c>
      <c r="H193" s="24">
        <v>4711</v>
      </c>
      <c r="I193" s="24">
        <v>4632</v>
      </c>
      <c r="J193" s="25">
        <v>0.97147651006711411</v>
      </c>
      <c r="K193" s="26">
        <v>19</v>
      </c>
      <c r="L193" s="25">
        <v>3.9848993288590607E-3</v>
      </c>
      <c r="M193" s="26">
        <v>4</v>
      </c>
      <c r="N193" s="25">
        <v>8.3892617449664428E-4</v>
      </c>
      <c r="O193" s="26">
        <v>38</v>
      </c>
      <c r="P193" s="25">
        <v>7.9697986577181214E-3</v>
      </c>
      <c r="Q193" s="26">
        <v>2</v>
      </c>
      <c r="R193" s="25">
        <v>4.1946308724832214E-4</v>
      </c>
      <c r="S193" s="26">
        <v>16</v>
      </c>
      <c r="T193" s="25">
        <v>3.3557046979865771E-3</v>
      </c>
      <c r="U193" s="26">
        <v>57</v>
      </c>
      <c r="V193" s="25">
        <v>1.1954697986577181E-2</v>
      </c>
      <c r="W193" s="33">
        <v>76</v>
      </c>
      <c r="X193" s="29">
        <v>1.5939597315436243E-2</v>
      </c>
    </row>
    <row r="194" spans="1:24" s="14" customFormat="1" x14ac:dyDescent="0.2">
      <c r="A194" s="31" t="s">
        <v>170</v>
      </c>
      <c r="B194" s="87">
        <v>17460</v>
      </c>
      <c r="C194" s="32" t="s">
        <v>137</v>
      </c>
      <c r="D194" s="48">
        <v>15</v>
      </c>
      <c r="E194" s="32" t="s">
        <v>180</v>
      </c>
      <c r="F194" s="32">
        <v>6</v>
      </c>
      <c r="G194" s="24">
        <v>4280</v>
      </c>
      <c r="H194" s="24">
        <v>4234</v>
      </c>
      <c r="I194" s="24">
        <v>4197</v>
      </c>
      <c r="J194" s="25">
        <v>0.98060747663551406</v>
      </c>
      <c r="K194" s="26">
        <v>10</v>
      </c>
      <c r="L194" s="25">
        <v>2.3364485981308409E-3</v>
      </c>
      <c r="M194" s="26">
        <v>4</v>
      </c>
      <c r="N194" s="25">
        <v>9.3457943925233649E-4</v>
      </c>
      <c r="O194" s="26">
        <v>14</v>
      </c>
      <c r="P194" s="25">
        <v>3.2710280373831778E-3</v>
      </c>
      <c r="Q194" s="26">
        <v>0</v>
      </c>
      <c r="R194" s="25">
        <v>0</v>
      </c>
      <c r="S194" s="26">
        <v>9</v>
      </c>
      <c r="T194" s="25">
        <v>2.1028037383177571E-3</v>
      </c>
      <c r="U194" s="26">
        <v>46</v>
      </c>
      <c r="V194" s="25">
        <v>1.074766355140187E-2</v>
      </c>
      <c r="W194" s="26">
        <v>25</v>
      </c>
      <c r="X194" s="29">
        <v>5.8411214953271026E-3</v>
      </c>
    </row>
    <row r="195" spans="1:24" s="30" customFormat="1" x14ac:dyDescent="0.2">
      <c r="A195" s="31" t="s">
        <v>171</v>
      </c>
      <c r="B195" s="32">
        <v>17940</v>
      </c>
      <c r="C195" s="32" t="s">
        <v>137</v>
      </c>
      <c r="D195" s="48">
        <v>15</v>
      </c>
      <c r="E195" s="32" t="s">
        <v>180</v>
      </c>
      <c r="F195" s="32">
        <v>6</v>
      </c>
      <c r="G195" s="24">
        <v>33109</v>
      </c>
      <c r="H195" s="24">
        <v>32538</v>
      </c>
      <c r="I195" s="24">
        <v>31301</v>
      </c>
      <c r="J195" s="25">
        <v>0.94539249146757676</v>
      </c>
      <c r="K195" s="26">
        <v>326</v>
      </c>
      <c r="L195" s="25">
        <v>9.8462653659125918E-3</v>
      </c>
      <c r="M195" s="26">
        <v>80</v>
      </c>
      <c r="N195" s="25">
        <v>2.4162614394877525E-3</v>
      </c>
      <c r="O195" s="26">
        <v>513</v>
      </c>
      <c r="P195" s="25">
        <v>1.5494276480715214E-2</v>
      </c>
      <c r="Q195" s="26">
        <v>12</v>
      </c>
      <c r="R195" s="25">
        <v>3.6243921592316291E-4</v>
      </c>
      <c r="S195" s="26">
        <v>306</v>
      </c>
      <c r="T195" s="25">
        <v>9.2422000060406531E-3</v>
      </c>
      <c r="U195" s="26">
        <v>571</v>
      </c>
      <c r="V195" s="25">
        <v>1.7246066024343833E-2</v>
      </c>
      <c r="W195" s="33">
        <v>1080</v>
      </c>
      <c r="X195" s="29">
        <v>3.261952943308466E-2</v>
      </c>
    </row>
    <row r="196" spans="1:24" s="30" customFormat="1" x14ac:dyDescent="0.2">
      <c r="A196" s="31" t="s">
        <v>172</v>
      </c>
      <c r="B196" s="32">
        <v>29860</v>
      </c>
      <c r="C196" s="32" t="s">
        <v>21</v>
      </c>
      <c r="D196" s="48">
        <v>11</v>
      </c>
      <c r="E196" s="32" t="s">
        <v>180</v>
      </c>
      <c r="F196" s="32">
        <v>6</v>
      </c>
      <c r="G196" s="24">
        <v>17651</v>
      </c>
      <c r="H196" s="24">
        <v>17445</v>
      </c>
      <c r="I196" s="24">
        <v>17053</v>
      </c>
      <c r="J196" s="25">
        <v>0.96612089966574133</v>
      </c>
      <c r="K196" s="26">
        <v>151</v>
      </c>
      <c r="L196" s="25">
        <v>8.5547561044700023E-3</v>
      </c>
      <c r="M196" s="26">
        <v>27</v>
      </c>
      <c r="N196" s="25">
        <v>1.5296583762959605E-3</v>
      </c>
      <c r="O196" s="26">
        <v>143</v>
      </c>
      <c r="P196" s="25">
        <v>8.1015239929749031E-3</v>
      </c>
      <c r="Q196" s="26">
        <v>6</v>
      </c>
      <c r="R196" s="25">
        <v>3.3992408362132457E-4</v>
      </c>
      <c r="S196" s="26">
        <v>65</v>
      </c>
      <c r="T196" s="25">
        <v>3.6825109058976828E-3</v>
      </c>
      <c r="U196" s="26">
        <v>206</v>
      </c>
      <c r="V196" s="25">
        <v>1.1670726870998811E-2</v>
      </c>
      <c r="W196" s="33">
        <v>322</v>
      </c>
      <c r="X196" s="29">
        <v>1.8242592487677751E-2</v>
      </c>
    </row>
    <row r="197" spans="1:24" s="30" customFormat="1" x14ac:dyDescent="0.2">
      <c r="A197" s="31" t="s">
        <v>173</v>
      </c>
      <c r="B197" s="32">
        <v>37300</v>
      </c>
      <c r="C197" s="32" t="s">
        <v>12</v>
      </c>
      <c r="D197" s="48">
        <v>13</v>
      </c>
      <c r="E197" s="32" t="s">
        <v>180</v>
      </c>
      <c r="F197" s="32">
        <v>6</v>
      </c>
      <c r="G197" s="24">
        <v>13451</v>
      </c>
      <c r="H197" s="24">
        <v>13253</v>
      </c>
      <c r="I197" s="24">
        <v>12728</v>
      </c>
      <c r="J197" s="25">
        <v>0.94624934949074413</v>
      </c>
      <c r="K197" s="26">
        <v>141</v>
      </c>
      <c r="L197" s="25">
        <v>1.0482492008029143E-2</v>
      </c>
      <c r="M197" s="26">
        <v>23</v>
      </c>
      <c r="N197" s="25">
        <v>1.7099100438629099E-3</v>
      </c>
      <c r="O197" s="26">
        <v>265</v>
      </c>
      <c r="P197" s="25">
        <v>1.9701137461898742E-2</v>
      </c>
      <c r="Q197" s="26">
        <v>7</v>
      </c>
      <c r="R197" s="25">
        <v>5.2040740465392904E-4</v>
      </c>
      <c r="S197" s="26">
        <v>89</v>
      </c>
      <c r="T197" s="25">
        <v>6.6166084305999554E-3</v>
      </c>
      <c r="U197" s="26">
        <v>198</v>
      </c>
      <c r="V197" s="25">
        <v>1.4720095160211137E-2</v>
      </c>
      <c r="W197" s="33">
        <v>278</v>
      </c>
      <c r="X197" s="29">
        <v>2.0667608356256039E-2</v>
      </c>
    </row>
    <row r="198" spans="1:24" s="30" customFormat="1" x14ac:dyDescent="0.2">
      <c r="A198" s="31" t="s">
        <v>174</v>
      </c>
      <c r="B198" s="32">
        <v>43220</v>
      </c>
      <c r="C198" s="32" t="s">
        <v>137</v>
      </c>
      <c r="D198" s="48">
        <v>15</v>
      </c>
      <c r="E198" s="32" t="s">
        <v>180</v>
      </c>
      <c r="F198" s="32">
        <v>6</v>
      </c>
      <c r="G198" s="24">
        <v>24129</v>
      </c>
      <c r="H198" s="24">
        <v>23834</v>
      </c>
      <c r="I198" s="24">
        <v>23113</v>
      </c>
      <c r="J198" s="25">
        <v>0.95789299183555054</v>
      </c>
      <c r="K198" s="26">
        <v>180</v>
      </c>
      <c r="L198" s="25">
        <v>7.4599030212607236E-3</v>
      </c>
      <c r="M198" s="26">
        <v>19</v>
      </c>
      <c r="N198" s="25">
        <v>7.8743420779974307E-4</v>
      </c>
      <c r="O198" s="26">
        <v>418</v>
      </c>
      <c r="P198" s="25">
        <v>1.7323552571594347E-2</v>
      </c>
      <c r="Q198" s="26">
        <v>7</v>
      </c>
      <c r="R198" s="25">
        <v>2.9010733971569482E-4</v>
      </c>
      <c r="S198" s="26">
        <v>97</v>
      </c>
      <c r="T198" s="25">
        <v>4.0200588503460566E-3</v>
      </c>
      <c r="U198" s="26">
        <v>295</v>
      </c>
      <c r="V198" s="25">
        <v>1.2225952173732853E-2</v>
      </c>
      <c r="W198" s="33">
        <v>502</v>
      </c>
      <c r="X198" s="29">
        <v>2.0804840648182686E-2</v>
      </c>
    </row>
    <row r="199" spans="1:24" s="30" customFormat="1" x14ac:dyDescent="0.2">
      <c r="A199" s="31" t="s">
        <v>175</v>
      </c>
      <c r="B199" s="32">
        <v>45140</v>
      </c>
      <c r="C199" s="32" t="s">
        <v>21</v>
      </c>
      <c r="D199" s="48">
        <v>11</v>
      </c>
      <c r="E199" s="32" t="s">
        <v>180</v>
      </c>
      <c r="F199" s="32">
        <v>6</v>
      </c>
      <c r="G199" s="24">
        <v>109565</v>
      </c>
      <c r="H199" s="24">
        <v>106647</v>
      </c>
      <c r="I199" s="24">
        <v>94299</v>
      </c>
      <c r="J199" s="25">
        <v>0.86066718386346008</v>
      </c>
      <c r="K199" s="26">
        <v>4476</v>
      </c>
      <c r="L199" s="25">
        <v>4.0852462008853195E-2</v>
      </c>
      <c r="M199" s="26">
        <v>346</v>
      </c>
      <c r="N199" s="25">
        <v>3.1579427736959796E-3</v>
      </c>
      <c r="O199" s="26">
        <v>4014</v>
      </c>
      <c r="P199" s="25">
        <v>3.663578697576781E-2</v>
      </c>
      <c r="Q199" s="26">
        <v>72</v>
      </c>
      <c r="R199" s="25">
        <v>6.5714416100031944E-4</v>
      </c>
      <c r="S199" s="26">
        <v>3440</v>
      </c>
      <c r="T199" s="25">
        <v>3.1396887692237488E-2</v>
      </c>
      <c r="U199" s="26">
        <v>2918</v>
      </c>
      <c r="V199" s="25">
        <v>2.663259252498517E-2</v>
      </c>
      <c r="W199" s="33">
        <v>8883</v>
      </c>
      <c r="X199" s="29">
        <v>8.1075160863414417E-2</v>
      </c>
    </row>
    <row r="200" spans="1:24" s="30" customFormat="1" x14ac:dyDescent="0.2">
      <c r="A200" s="31" t="s">
        <v>176</v>
      </c>
      <c r="B200" s="32">
        <v>50740</v>
      </c>
      <c r="C200" s="32" t="s">
        <v>21</v>
      </c>
      <c r="D200" s="48">
        <v>11</v>
      </c>
      <c r="E200" s="32" t="s">
        <v>180</v>
      </c>
      <c r="F200" s="32">
        <v>6</v>
      </c>
      <c r="G200" s="24">
        <v>5321</v>
      </c>
      <c r="H200" s="24">
        <v>5276</v>
      </c>
      <c r="I200" s="24">
        <v>5192</v>
      </c>
      <c r="J200" s="25">
        <v>0.97575643676000756</v>
      </c>
      <c r="K200" s="26">
        <v>22</v>
      </c>
      <c r="L200" s="25">
        <v>4.1345611727118961E-3</v>
      </c>
      <c r="M200" s="26">
        <v>7</v>
      </c>
      <c r="N200" s="25">
        <v>1.3155421913174216E-3</v>
      </c>
      <c r="O200" s="26">
        <v>38</v>
      </c>
      <c r="P200" s="25">
        <v>7.1415147528660029E-3</v>
      </c>
      <c r="Q200" s="26">
        <v>0</v>
      </c>
      <c r="R200" s="25">
        <v>0</v>
      </c>
      <c r="S200" s="26">
        <v>17</v>
      </c>
      <c r="T200" s="25">
        <v>3.1948881789137379E-3</v>
      </c>
      <c r="U200" s="26">
        <v>45</v>
      </c>
      <c r="V200" s="25">
        <v>8.4570569441834234E-3</v>
      </c>
      <c r="W200" s="33">
        <v>49</v>
      </c>
      <c r="X200" s="29">
        <v>9.2087953392219514E-3</v>
      </c>
    </row>
    <row r="201" spans="1:24" s="30" customFormat="1" x14ac:dyDescent="0.2">
      <c r="A201" s="31" t="s">
        <v>177</v>
      </c>
      <c r="B201" s="32">
        <v>64020</v>
      </c>
      <c r="C201" s="32" t="s">
        <v>137</v>
      </c>
      <c r="D201" s="48">
        <v>15</v>
      </c>
      <c r="E201" s="32" t="s">
        <v>180</v>
      </c>
      <c r="F201" s="32">
        <v>6</v>
      </c>
      <c r="G201" s="24">
        <v>10138</v>
      </c>
      <c r="H201" s="24">
        <v>10001</v>
      </c>
      <c r="I201" s="24">
        <v>9837</v>
      </c>
      <c r="J201" s="25">
        <v>0.97030972578417829</v>
      </c>
      <c r="K201" s="26">
        <v>68</v>
      </c>
      <c r="L201" s="25">
        <v>6.707437364371671E-3</v>
      </c>
      <c r="M201" s="26">
        <v>17</v>
      </c>
      <c r="N201" s="25">
        <v>1.6768593410929177E-3</v>
      </c>
      <c r="O201" s="26">
        <v>60</v>
      </c>
      <c r="P201" s="25">
        <v>5.9183270862102977E-3</v>
      </c>
      <c r="Q201" s="26">
        <v>1</v>
      </c>
      <c r="R201" s="25">
        <v>9.863878477017163E-5</v>
      </c>
      <c r="S201" s="26">
        <v>18</v>
      </c>
      <c r="T201" s="25">
        <v>1.7754981258630894E-3</v>
      </c>
      <c r="U201" s="26">
        <v>137</v>
      </c>
      <c r="V201" s="25">
        <v>1.3513513513513514E-2</v>
      </c>
      <c r="W201" s="33">
        <v>114</v>
      </c>
      <c r="X201" s="29">
        <v>1.1244821463799567E-2</v>
      </c>
    </row>
    <row r="202" spans="1:24" s="30" customFormat="1" x14ac:dyDescent="0.2">
      <c r="A202" s="31" t="s">
        <v>178</v>
      </c>
      <c r="B202" s="32">
        <v>79780</v>
      </c>
      <c r="C202" s="32" t="s">
        <v>21</v>
      </c>
      <c r="D202" s="48">
        <v>11</v>
      </c>
      <c r="E202" s="32" t="s">
        <v>180</v>
      </c>
      <c r="F202" s="32">
        <v>6</v>
      </c>
      <c r="G202" s="24">
        <v>8785</v>
      </c>
      <c r="H202" s="24">
        <v>8692</v>
      </c>
      <c r="I202" s="24">
        <v>8586</v>
      </c>
      <c r="J202" s="25">
        <v>0.97734775184974387</v>
      </c>
      <c r="K202" s="26">
        <v>21</v>
      </c>
      <c r="L202" s="25">
        <v>2.3904382470119521E-3</v>
      </c>
      <c r="M202" s="26">
        <v>27</v>
      </c>
      <c r="N202" s="25">
        <v>3.0734206033010813E-3</v>
      </c>
      <c r="O202" s="26">
        <v>36</v>
      </c>
      <c r="P202" s="25">
        <v>4.0978941377347753E-3</v>
      </c>
      <c r="Q202" s="26">
        <v>2</v>
      </c>
      <c r="R202" s="25">
        <v>2.2766078542970974E-4</v>
      </c>
      <c r="S202" s="26">
        <v>20</v>
      </c>
      <c r="T202" s="25">
        <v>2.2766078542970974E-3</v>
      </c>
      <c r="U202" s="26">
        <v>93</v>
      </c>
      <c r="V202" s="25">
        <v>1.0586226522481503E-2</v>
      </c>
      <c r="W202" s="33">
        <v>104</v>
      </c>
      <c r="X202" s="29">
        <v>1.1838360842344907E-2</v>
      </c>
    </row>
    <row r="203" spans="1:24" s="30" customFormat="1" x14ac:dyDescent="0.2">
      <c r="A203" s="31" t="s">
        <v>179</v>
      </c>
      <c r="B203" s="32">
        <v>85780</v>
      </c>
      <c r="C203" s="32" t="s">
        <v>137</v>
      </c>
      <c r="D203" s="48">
        <v>15</v>
      </c>
      <c r="E203" s="32" t="s">
        <v>180</v>
      </c>
      <c r="F203" s="32">
        <v>6</v>
      </c>
      <c r="G203" s="24">
        <v>13592</v>
      </c>
      <c r="H203" s="24">
        <v>13448</v>
      </c>
      <c r="I203" s="24">
        <v>12934</v>
      </c>
      <c r="J203" s="25">
        <v>0.95158917010005883</v>
      </c>
      <c r="K203" s="26">
        <v>59</v>
      </c>
      <c r="L203" s="25">
        <v>4.3407886992348444E-3</v>
      </c>
      <c r="M203" s="26">
        <v>26</v>
      </c>
      <c r="N203" s="25">
        <v>1.9128899352560329E-3</v>
      </c>
      <c r="O203" s="26">
        <v>392</v>
      </c>
      <c r="P203" s="25">
        <v>2.8840494408475574E-2</v>
      </c>
      <c r="Q203" s="26">
        <v>8</v>
      </c>
      <c r="R203" s="25">
        <v>5.885815185403178E-4</v>
      </c>
      <c r="S203" s="26">
        <v>29</v>
      </c>
      <c r="T203" s="25">
        <v>2.1336080047086523E-3</v>
      </c>
      <c r="U203" s="26">
        <v>144</v>
      </c>
      <c r="V203" s="25">
        <v>1.059446733372572E-2</v>
      </c>
      <c r="W203" s="33">
        <v>218</v>
      </c>
      <c r="X203" s="29">
        <v>1.6038846380223661E-2</v>
      </c>
    </row>
    <row r="204" spans="1:24" s="30" customFormat="1" x14ac:dyDescent="0.2">
      <c r="A204" s="31" t="s">
        <v>181</v>
      </c>
      <c r="B204" s="32">
        <v>3460</v>
      </c>
      <c r="C204" s="32" t="s">
        <v>182</v>
      </c>
      <c r="D204" s="48">
        <v>17</v>
      </c>
      <c r="E204" s="32" t="s">
        <v>185</v>
      </c>
      <c r="F204" s="32">
        <v>9</v>
      </c>
      <c r="G204" s="24">
        <v>8576</v>
      </c>
      <c r="H204" s="24">
        <v>8473</v>
      </c>
      <c r="I204" s="24">
        <v>8312</v>
      </c>
      <c r="J204" s="25">
        <v>0.96921641791044777</v>
      </c>
      <c r="K204" s="26">
        <v>40</v>
      </c>
      <c r="L204" s="25">
        <v>4.6641791044776115E-3</v>
      </c>
      <c r="M204" s="26">
        <v>20</v>
      </c>
      <c r="N204" s="25">
        <v>2.3320895522388058E-3</v>
      </c>
      <c r="O204" s="26">
        <v>83</v>
      </c>
      <c r="P204" s="25">
        <v>9.678171641791045E-3</v>
      </c>
      <c r="Q204" s="26">
        <v>0</v>
      </c>
      <c r="R204" s="25">
        <v>0</v>
      </c>
      <c r="S204" s="26">
        <v>18</v>
      </c>
      <c r="T204" s="25">
        <v>2.0988805970149254E-3</v>
      </c>
      <c r="U204" s="26">
        <v>103</v>
      </c>
      <c r="V204" s="25">
        <v>1.2010261194029851E-2</v>
      </c>
      <c r="W204" s="33">
        <v>112</v>
      </c>
      <c r="X204" s="29">
        <v>1.3059701492537313E-2</v>
      </c>
    </row>
    <row r="205" spans="1:24" s="30" customFormat="1" x14ac:dyDescent="0.2">
      <c r="A205" s="31" t="s">
        <v>184</v>
      </c>
      <c r="B205" s="32">
        <v>7940</v>
      </c>
      <c r="C205" s="32" t="s">
        <v>79</v>
      </c>
      <c r="D205" s="48">
        <v>3</v>
      </c>
      <c r="E205" s="32" t="s">
        <v>185</v>
      </c>
      <c r="F205" s="32">
        <v>9</v>
      </c>
      <c r="G205" s="24">
        <v>712</v>
      </c>
      <c r="H205" s="24">
        <v>702</v>
      </c>
      <c r="I205" s="24">
        <v>696</v>
      </c>
      <c r="J205" s="25">
        <v>0.97752808988764039</v>
      </c>
      <c r="K205" s="26">
        <v>0</v>
      </c>
      <c r="L205" s="25">
        <v>0</v>
      </c>
      <c r="M205" s="26">
        <v>5</v>
      </c>
      <c r="N205" s="25">
        <v>7.0224719101123594E-3</v>
      </c>
      <c r="O205" s="26">
        <v>0</v>
      </c>
      <c r="P205" s="25">
        <v>0</v>
      </c>
      <c r="Q205" s="26">
        <v>0</v>
      </c>
      <c r="R205" s="25">
        <v>0</v>
      </c>
      <c r="S205" s="26">
        <v>1</v>
      </c>
      <c r="T205" s="25">
        <v>1.4044943820224719E-3</v>
      </c>
      <c r="U205" s="26">
        <v>10</v>
      </c>
      <c r="V205" s="25">
        <v>1.4044943820224719E-2</v>
      </c>
      <c r="W205" s="33">
        <v>5</v>
      </c>
      <c r="X205" s="29">
        <v>7.0224719101123594E-3</v>
      </c>
    </row>
    <row r="206" spans="1:24" s="30" customFormat="1" x14ac:dyDescent="0.2">
      <c r="A206" s="31" t="s">
        <v>186</v>
      </c>
      <c r="B206" s="32">
        <v>18820</v>
      </c>
      <c r="C206" s="32" t="s">
        <v>182</v>
      </c>
      <c r="D206" s="48">
        <v>17</v>
      </c>
      <c r="E206" s="32" t="s">
        <v>185</v>
      </c>
      <c r="F206" s="32">
        <v>9</v>
      </c>
      <c r="G206" s="24">
        <v>29987</v>
      </c>
      <c r="H206" s="24">
        <v>29307</v>
      </c>
      <c r="I206" s="24">
        <v>27155</v>
      </c>
      <c r="J206" s="25">
        <v>0.90555907559942639</v>
      </c>
      <c r="K206" s="26">
        <v>521</v>
      </c>
      <c r="L206" s="25">
        <v>1.7374195484710041E-2</v>
      </c>
      <c r="M206" s="26">
        <v>59</v>
      </c>
      <c r="N206" s="25">
        <v>1.9675192583452831E-3</v>
      </c>
      <c r="O206" s="26">
        <v>1371</v>
      </c>
      <c r="P206" s="25">
        <v>4.5719811918498013E-2</v>
      </c>
      <c r="Q206" s="26">
        <v>14</v>
      </c>
      <c r="R206" s="25">
        <v>4.6686897655650781E-4</v>
      </c>
      <c r="S206" s="26">
        <v>187</v>
      </c>
      <c r="T206" s="25">
        <v>6.2360356154333545E-3</v>
      </c>
      <c r="U206" s="26">
        <v>680</v>
      </c>
      <c r="V206" s="25">
        <v>2.267649314703038E-2</v>
      </c>
      <c r="W206" s="33">
        <v>660</v>
      </c>
      <c r="X206" s="29">
        <v>2.2009537466235369E-2</v>
      </c>
    </row>
    <row r="207" spans="1:24" s="30" customFormat="1" x14ac:dyDescent="0.2">
      <c r="A207" s="31" t="s">
        <v>187</v>
      </c>
      <c r="B207" s="32">
        <v>19700</v>
      </c>
      <c r="C207" s="32" t="s">
        <v>182</v>
      </c>
      <c r="D207" s="48">
        <v>17</v>
      </c>
      <c r="E207" s="32" t="s">
        <v>185</v>
      </c>
      <c r="F207" s="32">
        <v>9</v>
      </c>
      <c r="G207" s="24">
        <v>14638</v>
      </c>
      <c r="H207" s="24">
        <v>14401</v>
      </c>
      <c r="I207" s="24">
        <v>13730</v>
      </c>
      <c r="J207" s="25">
        <v>0.93796966798742998</v>
      </c>
      <c r="K207" s="26">
        <v>126</v>
      </c>
      <c r="L207" s="25">
        <v>8.6077332968984826E-3</v>
      </c>
      <c r="M207" s="26">
        <v>10</v>
      </c>
      <c r="N207" s="25">
        <v>6.8315343626178444E-4</v>
      </c>
      <c r="O207" s="26">
        <v>474</v>
      </c>
      <c r="P207" s="25">
        <v>3.2381472878808583E-2</v>
      </c>
      <c r="Q207" s="26">
        <v>2</v>
      </c>
      <c r="R207" s="25">
        <v>1.3663068725235688E-4</v>
      </c>
      <c r="S207" s="26">
        <v>59</v>
      </c>
      <c r="T207" s="25">
        <v>4.0306052739445281E-3</v>
      </c>
      <c r="U207" s="26">
        <v>237</v>
      </c>
      <c r="V207" s="25">
        <v>1.6190736439404291E-2</v>
      </c>
      <c r="W207" s="33">
        <v>300</v>
      </c>
      <c r="X207" s="29">
        <v>2.0494603087853534E-2</v>
      </c>
    </row>
    <row r="208" spans="1:24" s="30" customFormat="1" x14ac:dyDescent="0.2">
      <c r="A208" s="31" t="s">
        <v>188</v>
      </c>
      <c r="B208" s="32">
        <v>26020</v>
      </c>
      <c r="C208" s="32" t="s">
        <v>182</v>
      </c>
      <c r="D208" s="48">
        <v>17</v>
      </c>
      <c r="E208" s="32" t="s">
        <v>185</v>
      </c>
      <c r="F208" s="32">
        <v>7</v>
      </c>
      <c r="G208" s="24">
        <v>6786</v>
      </c>
      <c r="H208" s="24">
        <v>6671</v>
      </c>
      <c r="I208" s="24">
        <v>6566</v>
      </c>
      <c r="J208" s="25">
        <v>0.96758031240789866</v>
      </c>
      <c r="K208" s="26">
        <v>33</v>
      </c>
      <c r="L208" s="25">
        <v>4.8629531388152082E-3</v>
      </c>
      <c r="M208" s="26">
        <v>17</v>
      </c>
      <c r="N208" s="25">
        <v>2.5051576775714708E-3</v>
      </c>
      <c r="O208" s="26">
        <v>36</v>
      </c>
      <c r="P208" s="25">
        <v>5.3050397877984082E-3</v>
      </c>
      <c r="Q208" s="26">
        <v>7</v>
      </c>
      <c r="R208" s="25">
        <v>1.0315355142941349E-3</v>
      </c>
      <c r="S208" s="26">
        <v>12</v>
      </c>
      <c r="T208" s="25">
        <v>1.7683465959328027E-3</v>
      </c>
      <c r="U208" s="26">
        <v>115</v>
      </c>
      <c r="V208" s="25">
        <v>1.6946654877689361E-2</v>
      </c>
      <c r="W208" s="33">
        <v>52</v>
      </c>
      <c r="X208" s="29">
        <v>7.6628352490421452E-3</v>
      </c>
    </row>
    <row r="209" spans="1:24" s="14" customFormat="1" x14ac:dyDescent="0.2">
      <c r="A209" s="31" t="s">
        <v>189</v>
      </c>
      <c r="B209" s="87">
        <v>41460</v>
      </c>
      <c r="C209" s="32" t="s">
        <v>182</v>
      </c>
      <c r="D209" s="48">
        <v>17</v>
      </c>
      <c r="E209" s="32" t="s">
        <v>185</v>
      </c>
      <c r="F209" s="32">
        <v>9</v>
      </c>
      <c r="G209" s="24">
        <v>4330</v>
      </c>
      <c r="H209" s="24">
        <v>4245</v>
      </c>
      <c r="I209" s="24">
        <v>4063</v>
      </c>
      <c r="J209" s="25">
        <v>0.93833718244803699</v>
      </c>
      <c r="K209" s="26">
        <v>39</v>
      </c>
      <c r="L209" s="25">
        <v>9.0069284064665123E-3</v>
      </c>
      <c r="M209" s="26">
        <v>3</v>
      </c>
      <c r="N209" s="25">
        <v>6.928406466512702E-4</v>
      </c>
      <c r="O209" s="26">
        <v>127</v>
      </c>
      <c r="P209" s="25">
        <v>2.9330254041570438E-2</v>
      </c>
      <c r="Q209" s="26">
        <v>1</v>
      </c>
      <c r="R209" s="25">
        <v>2.3094688221709007E-4</v>
      </c>
      <c r="S209" s="26">
        <v>12</v>
      </c>
      <c r="T209" s="25">
        <v>2.7713625866050808E-3</v>
      </c>
      <c r="U209" s="26">
        <v>85</v>
      </c>
      <c r="V209" s="25">
        <v>1.9630484988452657E-2</v>
      </c>
      <c r="W209" s="26">
        <v>70</v>
      </c>
      <c r="X209" s="29">
        <v>1.6166281755196306E-2</v>
      </c>
    </row>
    <row r="210" spans="1:24" s="30" customFormat="1" x14ac:dyDescent="0.2">
      <c r="A210" s="31" t="s">
        <v>190</v>
      </c>
      <c r="B210" s="32">
        <v>44820</v>
      </c>
      <c r="C210" s="32" t="s">
        <v>182</v>
      </c>
      <c r="D210" s="48">
        <v>17</v>
      </c>
      <c r="E210" s="32" t="s">
        <v>185</v>
      </c>
      <c r="F210" s="32">
        <v>9</v>
      </c>
      <c r="G210" s="24">
        <v>1771</v>
      </c>
      <c r="H210" s="24">
        <v>1734</v>
      </c>
      <c r="I210" s="24">
        <v>1668</v>
      </c>
      <c r="J210" s="25">
        <v>0.94184076792772442</v>
      </c>
      <c r="K210" s="26">
        <v>8</v>
      </c>
      <c r="L210" s="25">
        <v>4.517221908526256E-3</v>
      </c>
      <c r="M210" s="26">
        <v>3</v>
      </c>
      <c r="N210" s="25">
        <v>1.6939582156973462E-3</v>
      </c>
      <c r="O210" s="26">
        <v>52</v>
      </c>
      <c r="P210" s="25">
        <v>2.9361942405420668E-2</v>
      </c>
      <c r="Q210" s="26">
        <v>1</v>
      </c>
      <c r="R210" s="25">
        <v>5.6465273856578201E-4</v>
      </c>
      <c r="S210" s="26">
        <v>2</v>
      </c>
      <c r="T210" s="25">
        <v>1.129305477131564E-3</v>
      </c>
      <c r="U210" s="26">
        <v>37</v>
      </c>
      <c r="V210" s="25">
        <v>2.0892151326933936E-2</v>
      </c>
      <c r="W210" s="33">
        <v>18</v>
      </c>
      <c r="X210" s="29">
        <v>1.0163749294184076E-2</v>
      </c>
    </row>
    <row r="211" spans="1:24" s="30" customFormat="1" x14ac:dyDescent="0.2">
      <c r="A211" s="31" t="s">
        <v>191</v>
      </c>
      <c r="B211" s="32">
        <v>47700</v>
      </c>
      <c r="C211" s="32" t="s">
        <v>182</v>
      </c>
      <c r="D211" s="48">
        <v>17</v>
      </c>
      <c r="E211" s="32" t="s">
        <v>185</v>
      </c>
      <c r="F211" s="32">
        <v>9</v>
      </c>
      <c r="G211" s="24">
        <v>1783</v>
      </c>
      <c r="H211" s="24">
        <v>1767</v>
      </c>
      <c r="I211" s="24">
        <v>1736</v>
      </c>
      <c r="J211" s="25">
        <v>0.97363993269770055</v>
      </c>
      <c r="K211" s="26">
        <v>9</v>
      </c>
      <c r="L211" s="25">
        <v>5.0476724621424567E-3</v>
      </c>
      <c r="M211" s="26">
        <v>7</v>
      </c>
      <c r="N211" s="25">
        <v>3.9259674705552439E-3</v>
      </c>
      <c r="O211" s="26">
        <v>13</v>
      </c>
      <c r="P211" s="25">
        <v>7.2910824453168814E-3</v>
      </c>
      <c r="Q211" s="26">
        <v>0</v>
      </c>
      <c r="R211" s="25">
        <v>0</v>
      </c>
      <c r="S211" s="26">
        <v>2</v>
      </c>
      <c r="T211" s="25">
        <v>1.1217049915872126E-3</v>
      </c>
      <c r="U211" s="26">
        <v>16</v>
      </c>
      <c r="V211" s="25">
        <v>8.9736399326977006E-3</v>
      </c>
      <c r="W211" s="33">
        <v>15</v>
      </c>
      <c r="X211" s="29">
        <v>8.4127874369040942E-3</v>
      </c>
    </row>
    <row r="212" spans="1:24" s="30" customFormat="1" x14ac:dyDescent="0.2">
      <c r="A212" s="31" t="s">
        <v>192</v>
      </c>
      <c r="B212" s="32">
        <v>48660</v>
      </c>
      <c r="C212" s="32" t="s">
        <v>182</v>
      </c>
      <c r="D212" s="48">
        <v>17</v>
      </c>
      <c r="E212" s="32" t="s">
        <v>185</v>
      </c>
      <c r="F212" s="32">
        <v>9</v>
      </c>
      <c r="G212" s="24">
        <v>4598</v>
      </c>
      <c r="H212" s="24">
        <v>4529</v>
      </c>
      <c r="I212" s="24">
        <v>4478</v>
      </c>
      <c r="J212" s="25">
        <v>0.97390169638973467</v>
      </c>
      <c r="K212" s="26">
        <v>22</v>
      </c>
      <c r="L212" s="25">
        <v>4.7846889952153108E-3</v>
      </c>
      <c r="M212" s="26">
        <v>9</v>
      </c>
      <c r="N212" s="25">
        <v>1.9573727707698999E-3</v>
      </c>
      <c r="O212" s="26">
        <v>11</v>
      </c>
      <c r="P212" s="25">
        <v>2.3923444976076554E-3</v>
      </c>
      <c r="Q212" s="26">
        <v>1</v>
      </c>
      <c r="R212" s="25">
        <v>2.1748586341887777E-4</v>
      </c>
      <c r="S212" s="26">
        <v>8</v>
      </c>
      <c r="T212" s="25">
        <v>1.7398869073510222E-3</v>
      </c>
      <c r="U212" s="26">
        <v>69</v>
      </c>
      <c r="V212" s="25">
        <v>1.5006524575902565E-2</v>
      </c>
      <c r="W212" s="33">
        <v>42</v>
      </c>
      <c r="X212" s="29">
        <v>9.1344062635928657E-3</v>
      </c>
    </row>
    <row r="213" spans="1:24" s="30" customFormat="1" x14ac:dyDescent="0.2">
      <c r="A213" s="31" t="s">
        <v>193</v>
      </c>
      <c r="B213" s="32">
        <v>51220</v>
      </c>
      <c r="C213" s="32" t="s">
        <v>182</v>
      </c>
      <c r="D213" s="48">
        <v>17</v>
      </c>
      <c r="E213" s="32" t="s">
        <v>185</v>
      </c>
      <c r="F213" s="32">
        <v>9</v>
      </c>
      <c r="G213" s="24">
        <v>2638</v>
      </c>
      <c r="H213" s="24">
        <v>2606</v>
      </c>
      <c r="I213" s="24">
        <v>2586</v>
      </c>
      <c r="J213" s="25">
        <v>0.98028809704321451</v>
      </c>
      <c r="K213" s="26">
        <v>4</v>
      </c>
      <c r="L213" s="25">
        <v>1.5163002274450341E-3</v>
      </c>
      <c r="M213" s="26">
        <v>3</v>
      </c>
      <c r="N213" s="25">
        <v>1.1372251705837756E-3</v>
      </c>
      <c r="O213" s="26">
        <v>8</v>
      </c>
      <c r="P213" s="25">
        <v>3.0326004548900682E-3</v>
      </c>
      <c r="Q213" s="26">
        <v>0</v>
      </c>
      <c r="R213" s="25">
        <v>0</v>
      </c>
      <c r="S213" s="26">
        <v>5</v>
      </c>
      <c r="T213" s="25">
        <v>1.8953752843062926E-3</v>
      </c>
      <c r="U213" s="26">
        <v>32</v>
      </c>
      <c r="V213" s="25">
        <v>1.2130401819560273E-2</v>
      </c>
      <c r="W213" s="33">
        <v>22</v>
      </c>
      <c r="X213" s="29">
        <v>8.339651250947688E-3</v>
      </c>
    </row>
    <row r="214" spans="1:24" s="30" customFormat="1" x14ac:dyDescent="0.2">
      <c r="A214" s="31" t="s">
        <v>194</v>
      </c>
      <c r="B214" s="32">
        <v>52340</v>
      </c>
      <c r="C214" s="32" t="s">
        <v>137</v>
      </c>
      <c r="D214" s="48">
        <v>15</v>
      </c>
      <c r="E214" s="32" t="s">
        <v>185</v>
      </c>
      <c r="F214" s="32">
        <v>9</v>
      </c>
      <c r="G214" s="24">
        <v>8936</v>
      </c>
      <c r="H214" s="24">
        <v>8770</v>
      </c>
      <c r="I214" s="24">
        <v>8238</v>
      </c>
      <c r="J214" s="25">
        <v>0.92188898836168309</v>
      </c>
      <c r="K214" s="26">
        <v>90</v>
      </c>
      <c r="L214" s="25">
        <v>1.0071620411817368E-2</v>
      </c>
      <c r="M214" s="26">
        <v>21</v>
      </c>
      <c r="N214" s="25">
        <v>2.3500447627573858E-3</v>
      </c>
      <c r="O214" s="26">
        <v>358</v>
      </c>
      <c r="P214" s="25">
        <v>4.0062667860340198E-2</v>
      </c>
      <c r="Q214" s="26">
        <v>9</v>
      </c>
      <c r="R214" s="25">
        <v>1.0071620411817369E-3</v>
      </c>
      <c r="S214" s="26">
        <v>54</v>
      </c>
      <c r="T214" s="25">
        <v>6.0429722470904208E-3</v>
      </c>
      <c r="U214" s="26">
        <v>166</v>
      </c>
      <c r="V214" s="25">
        <v>1.8576544315129812E-2</v>
      </c>
      <c r="W214" s="33">
        <v>202</v>
      </c>
      <c r="X214" s="29">
        <v>2.2605192479856758E-2</v>
      </c>
    </row>
    <row r="215" spans="1:24" s="30" customFormat="1" x14ac:dyDescent="0.2">
      <c r="A215" s="31" t="s">
        <v>195</v>
      </c>
      <c r="B215" s="32">
        <v>56820</v>
      </c>
      <c r="C215" s="32" t="s">
        <v>137</v>
      </c>
      <c r="D215" s="48">
        <v>15</v>
      </c>
      <c r="E215" s="32" t="s">
        <v>185</v>
      </c>
      <c r="F215" s="32">
        <v>9</v>
      </c>
      <c r="G215" s="24">
        <v>4241</v>
      </c>
      <c r="H215" s="24">
        <v>4195</v>
      </c>
      <c r="I215" s="24">
        <v>4131</v>
      </c>
      <c r="J215" s="25">
        <v>0.97406272105635461</v>
      </c>
      <c r="K215" s="26">
        <v>17</v>
      </c>
      <c r="L215" s="25">
        <v>4.0084885640179202E-3</v>
      </c>
      <c r="M215" s="26">
        <v>13</v>
      </c>
      <c r="N215" s="25">
        <v>3.0653147842489977E-3</v>
      </c>
      <c r="O215" s="26">
        <v>30</v>
      </c>
      <c r="P215" s="25">
        <v>7.0738033482669179E-3</v>
      </c>
      <c r="Q215" s="26">
        <v>0</v>
      </c>
      <c r="R215" s="25">
        <v>0</v>
      </c>
      <c r="S215" s="26">
        <v>4</v>
      </c>
      <c r="T215" s="25">
        <v>9.4317377976892245E-4</v>
      </c>
      <c r="U215" s="26">
        <v>46</v>
      </c>
      <c r="V215" s="25">
        <v>1.0846498467342609E-2</v>
      </c>
      <c r="W215" s="33">
        <v>37</v>
      </c>
      <c r="X215" s="29">
        <v>8.7243574628625316E-3</v>
      </c>
    </row>
    <row r="216" spans="1:24" s="30" customFormat="1" x14ac:dyDescent="0.2">
      <c r="A216" s="31" t="s">
        <v>196</v>
      </c>
      <c r="B216" s="32">
        <v>57460</v>
      </c>
      <c r="C216" s="32" t="s">
        <v>137</v>
      </c>
      <c r="D216" s="48">
        <v>15</v>
      </c>
      <c r="E216" s="32" t="s">
        <v>185</v>
      </c>
      <c r="F216" s="32">
        <v>9</v>
      </c>
      <c r="G216" s="24">
        <v>4785</v>
      </c>
      <c r="H216" s="24">
        <v>4733</v>
      </c>
      <c r="I216" s="24">
        <v>4637</v>
      </c>
      <c r="J216" s="25">
        <v>0.96907001044932084</v>
      </c>
      <c r="K216" s="26">
        <v>20</v>
      </c>
      <c r="L216" s="25">
        <v>4.1797283176593526E-3</v>
      </c>
      <c r="M216" s="26">
        <v>15</v>
      </c>
      <c r="N216" s="25">
        <v>3.134796238244514E-3</v>
      </c>
      <c r="O216" s="26">
        <v>51</v>
      </c>
      <c r="P216" s="25">
        <v>1.0658307210031349E-2</v>
      </c>
      <c r="Q216" s="26">
        <v>0</v>
      </c>
      <c r="R216" s="25">
        <v>0</v>
      </c>
      <c r="S216" s="26">
        <v>10</v>
      </c>
      <c r="T216" s="25">
        <v>2.0898641588296763E-3</v>
      </c>
      <c r="U216" s="26">
        <v>52</v>
      </c>
      <c r="V216" s="25">
        <v>1.0867293625914315E-2</v>
      </c>
      <c r="W216" s="33">
        <v>56</v>
      </c>
      <c r="X216" s="29">
        <v>1.1703239289446186E-2</v>
      </c>
    </row>
    <row r="217" spans="1:24" s="30" customFormat="1" x14ac:dyDescent="0.2">
      <c r="A217" s="31" t="s">
        <v>197</v>
      </c>
      <c r="B217" s="32">
        <v>65140</v>
      </c>
      <c r="C217" s="32" t="s">
        <v>182</v>
      </c>
      <c r="D217" s="48">
        <v>17</v>
      </c>
      <c r="E217" s="32" t="s">
        <v>185</v>
      </c>
      <c r="F217" s="32">
        <v>9</v>
      </c>
      <c r="G217" s="24">
        <v>29752</v>
      </c>
      <c r="H217" s="24">
        <v>29238</v>
      </c>
      <c r="I217" s="24">
        <v>28388</v>
      </c>
      <c r="J217" s="25">
        <v>0.9541543425652057</v>
      </c>
      <c r="K217" s="26">
        <v>251</v>
      </c>
      <c r="L217" s="25">
        <v>8.4364076364614148E-3</v>
      </c>
      <c r="M217" s="26">
        <v>92</v>
      </c>
      <c r="N217" s="25">
        <v>3.0922290938424309E-3</v>
      </c>
      <c r="O217" s="26">
        <v>361</v>
      </c>
      <c r="P217" s="25">
        <v>1.2133638074751277E-2</v>
      </c>
      <c r="Q217" s="26">
        <v>15</v>
      </c>
      <c r="R217" s="25">
        <v>5.0416778703952678E-4</v>
      </c>
      <c r="S217" s="26">
        <v>131</v>
      </c>
      <c r="T217" s="25">
        <v>4.4030653401452005E-3</v>
      </c>
      <c r="U217" s="26">
        <v>514</v>
      </c>
      <c r="V217" s="25">
        <v>1.7276149502554451E-2</v>
      </c>
      <c r="W217" s="33">
        <v>547</v>
      </c>
      <c r="X217" s="29">
        <v>1.8385318634041407E-2</v>
      </c>
    </row>
    <row r="218" spans="1:24" s="30" customFormat="1" x14ac:dyDescent="0.2">
      <c r="A218" s="31" t="s">
        <v>198</v>
      </c>
      <c r="B218" s="32">
        <v>65540</v>
      </c>
      <c r="C218" s="32" t="s">
        <v>182</v>
      </c>
      <c r="D218" s="48">
        <v>17</v>
      </c>
      <c r="E218" s="32" t="s">
        <v>185</v>
      </c>
      <c r="F218" s="32">
        <v>9</v>
      </c>
      <c r="G218" s="24">
        <v>2527</v>
      </c>
      <c r="H218" s="24">
        <v>2474</v>
      </c>
      <c r="I218" s="24">
        <v>2422</v>
      </c>
      <c r="J218" s="25">
        <v>0.95844875346260383</v>
      </c>
      <c r="K218" s="26">
        <v>17</v>
      </c>
      <c r="L218" s="25">
        <v>6.7273446774831812E-3</v>
      </c>
      <c r="M218" s="26">
        <v>6</v>
      </c>
      <c r="N218" s="25">
        <v>2.3743569449940641E-3</v>
      </c>
      <c r="O218" s="26">
        <v>21</v>
      </c>
      <c r="P218" s="25">
        <v>8.3102493074792248E-3</v>
      </c>
      <c r="Q218" s="26">
        <v>1</v>
      </c>
      <c r="R218" s="25">
        <v>3.9572615749901069E-4</v>
      </c>
      <c r="S218" s="26">
        <v>7</v>
      </c>
      <c r="T218" s="25">
        <v>2.7700831024930748E-3</v>
      </c>
      <c r="U218" s="26">
        <v>53</v>
      </c>
      <c r="V218" s="25">
        <v>2.0973486347447567E-2</v>
      </c>
      <c r="W218" s="33">
        <v>24</v>
      </c>
      <c r="X218" s="29">
        <v>9.4974277799762565E-3</v>
      </c>
    </row>
    <row r="219" spans="1:24" s="30" customFormat="1" x14ac:dyDescent="0.2">
      <c r="A219" s="31" t="s">
        <v>199</v>
      </c>
      <c r="B219" s="32">
        <v>69940</v>
      </c>
      <c r="C219" s="32" t="s">
        <v>182</v>
      </c>
      <c r="D219" s="48">
        <v>17</v>
      </c>
      <c r="E219" s="32" t="s">
        <v>185</v>
      </c>
      <c r="F219" s="32">
        <v>9</v>
      </c>
      <c r="G219" s="24">
        <v>11766</v>
      </c>
      <c r="H219" s="24">
        <v>11455</v>
      </c>
      <c r="I219" s="24">
        <v>10523</v>
      </c>
      <c r="J219" s="25">
        <v>0.89435662077171507</v>
      </c>
      <c r="K219" s="26">
        <v>162</v>
      </c>
      <c r="L219" s="25">
        <v>1.3768485466598673E-2</v>
      </c>
      <c r="M219" s="26">
        <v>40</v>
      </c>
      <c r="N219" s="25">
        <v>3.399626041135475E-3</v>
      </c>
      <c r="O219" s="26">
        <v>621</v>
      </c>
      <c r="P219" s="25">
        <v>5.2779194288628248E-2</v>
      </c>
      <c r="Q219" s="26">
        <v>2</v>
      </c>
      <c r="R219" s="25">
        <v>1.6998130205677376E-4</v>
      </c>
      <c r="S219" s="26">
        <v>107</v>
      </c>
      <c r="T219" s="25">
        <v>9.0939996600373964E-3</v>
      </c>
      <c r="U219" s="26">
        <v>311</v>
      </c>
      <c r="V219" s="25">
        <v>2.6432092469828319E-2</v>
      </c>
      <c r="W219" s="33">
        <v>296</v>
      </c>
      <c r="X219" s="29">
        <v>2.5157232704402517E-2</v>
      </c>
    </row>
    <row r="220" spans="1:24" s="30" customFormat="1" x14ac:dyDescent="0.2">
      <c r="A220" s="31" t="s">
        <v>182</v>
      </c>
      <c r="B220" s="32">
        <v>73860</v>
      </c>
      <c r="C220" s="32" t="s">
        <v>182</v>
      </c>
      <c r="D220" s="48">
        <v>17</v>
      </c>
      <c r="E220" s="32" t="s">
        <v>185</v>
      </c>
      <c r="F220" s="32">
        <v>9</v>
      </c>
      <c r="G220" s="24">
        <v>3991</v>
      </c>
      <c r="H220" s="24">
        <v>3953</v>
      </c>
      <c r="I220" s="24">
        <v>3918</v>
      </c>
      <c r="J220" s="25">
        <v>0.98170884490102728</v>
      </c>
      <c r="K220" s="26">
        <v>10</v>
      </c>
      <c r="L220" s="25">
        <v>2.5056376847907794E-3</v>
      </c>
      <c r="M220" s="26">
        <v>6</v>
      </c>
      <c r="N220" s="25">
        <v>1.5033826108744675E-3</v>
      </c>
      <c r="O220" s="26">
        <v>13</v>
      </c>
      <c r="P220" s="25">
        <v>3.2573289902280132E-3</v>
      </c>
      <c r="Q220" s="26">
        <v>0</v>
      </c>
      <c r="R220" s="25">
        <v>0</v>
      </c>
      <c r="S220" s="26">
        <v>6</v>
      </c>
      <c r="T220" s="25">
        <v>1.5033826108744675E-3</v>
      </c>
      <c r="U220" s="26">
        <v>38</v>
      </c>
      <c r="V220" s="25">
        <v>9.5214232022049605E-3</v>
      </c>
      <c r="W220" s="33">
        <v>43</v>
      </c>
      <c r="X220" s="29">
        <v>1.0774242044600351E-2</v>
      </c>
    </row>
    <row r="221" spans="1:24" s="30" customFormat="1" x14ac:dyDescent="0.2">
      <c r="A221" s="31" t="s">
        <v>200</v>
      </c>
      <c r="B221" s="32">
        <v>78180</v>
      </c>
      <c r="C221" s="32" t="s">
        <v>79</v>
      </c>
      <c r="D221" s="48">
        <v>3</v>
      </c>
      <c r="E221" s="32" t="s">
        <v>185</v>
      </c>
      <c r="F221" s="32">
        <v>9</v>
      </c>
      <c r="G221" s="24">
        <v>5078</v>
      </c>
      <c r="H221" s="24">
        <v>5027</v>
      </c>
      <c r="I221" s="24">
        <v>4952</v>
      </c>
      <c r="J221" s="25">
        <v>0.97518708152816069</v>
      </c>
      <c r="K221" s="26">
        <v>11</v>
      </c>
      <c r="L221" s="25">
        <v>2.1662071681764474E-3</v>
      </c>
      <c r="M221" s="26">
        <v>9</v>
      </c>
      <c r="N221" s="25">
        <v>1.7723513194170934E-3</v>
      </c>
      <c r="O221" s="26">
        <v>48</v>
      </c>
      <c r="P221" s="25">
        <v>9.4525403702244975E-3</v>
      </c>
      <c r="Q221" s="26">
        <v>1</v>
      </c>
      <c r="R221" s="25">
        <v>1.9692792437967703E-4</v>
      </c>
      <c r="S221" s="26">
        <v>6</v>
      </c>
      <c r="T221" s="25">
        <v>1.1815675462780622E-3</v>
      </c>
      <c r="U221" s="26">
        <v>51</v>
      </c>
      <c r="V221" s="25">
        <v>1.0043324143363529E-2</v>
      </c>
      <c r="W221" s="33">
        <v>45</v>
      </c>
      <c r="X221" s="29">
        <v>8.8617565970854663E-3</v>
      </c>
    </row>
    <row r="222" spans="1:24" s="30" customFormat="1" x14ac:dyDescent="0.2">
      <c r="A222" s="31" t="s">
        <v>201</v>
      </c>
      <c r="B222" s="32">
        <v>820</v>
      </c>
      <c r="C222" s="32" t="s">
        <v>202</v>
      </c>
      <c r="D222" s="48">
        <v>5</v>
      </c>
      <c r="E222" s="32" t="s">
        <v>315</v>
      </c>
      <c r="F222" s="32">
        <v>4</v>
      </c>
      <c r="G222" s="24">
        <v>1937</v>
      </c>
      <c r="H222" s="24">
        <v>1910</v>
      </c>
      <c r="I222" s="24">
        <v>1890</v>
      </c>
      <c r="J222" s="25">
        <v>0.9757356737222509</v>
      </c>
      <c r="K222" s="26">
        <v>2</v>
      </c>
      <c r="L222" s="25">
        <v>1.0325245224574084E-3</v>
      </c>
      <c r="M222" s="26">
        <v>11</v>
      </c>
      <c r="N222" s="25">
        <v>5.6788848735157462E-3</v>
      </c>
      <c r="O222" s="26">
        <v>6</v>
      </c>
      <c r="P222" s="25">
        <v>3.0975735673722249E-3</v>
      </c>
      <c r="Q222" s="26">
        <v>0</v>
      </c>
      <c r="R222" s="25">
        <v>0</v>
      </c>
      <c r="S222" s="26">
        <v>1</v>
      </c>
      <c r="T222" s="25">
        <v>5.1626226122870422E-4</v>
      </c>
      <c r="U222" s="26">
        <v>27</v>
      </c>
      <c r="V222" s="25">
        <v>1.3939081053175014E-2</v>
      </c>
      <c r="W222" s="33">
        <v>16</v>
      </c>
      <c r="X222" s="29">
        <v>8.2601961796592675E-3</v>
      </c>
    </row>
    <row r="223" spans="1:24" s="30" customFormat="1" x14ac:dyDescent="0.2">
      <c r="A223" s="31" t="s">
        <v>204</v>
      </c>
      <c r="B223" s="32">
        <v>1700</v>
      </c>
      <c r="C223" s="32" t="s">
        <v>21</v>
      </c>
      <c r="D223" s="48">
        <v>11</v>
      </c>
      <c r="E223" s="32" t="s">
        <v>315</v>
      </c>
      <c r="F223" s="32">
        <v>4</v>
      </c>
      <c r="G223" s="24">
        <v>2637</v>
      </c>
      <c r="H223" s="24">
        <v>2595</v>
      </c>
      <c r="I223" s="24">
        <v>2568</v>
      </c>
      <c r="J223" s="25">
        <v>0.97383390216154719</v>
      </c>
      <c r="K223" s="26">
        <v>7</v>
      </c>
      <c r="L223" s="25">
        <v>2.6545316647705727E-3</v>
      </c>
      <c r="M223" s="26">
        <v>5</v>
      </c>
      <c r="N223" s="25">
        <v>1.8960940462646946E-3</v>
      </c>
      <c r="O223" s="26">
        <v>10</v>
      </c>
      <c r="P223" s="25">
        <v>3.7921880925293893E-3</v>
      </c>
      <c r="Q223" s="26">
        <v>1</v>
      </c>
      <c r="R223" s="25">
        <v>3.7921880925293893E-4</v>
      </c>
      <c r="S223" s="26">
        <v>4</v>
      </c>
      <c r="T223" s="25">
        <v>1.5168752370117557E-3</v>
      </c>
      <c r="U223" s="26">
        <v>42</v>
      </c>
      <c r="V223" s="25">
        <v>1.5927189988623434E-2</v>
      </c>
      <c r="W223" s="33">
        <v>31</v>
      </c>
      <c r="X223" s="29">
        <v>1.1755783086841108E-2</v>
      </c>
    </row>
    <row r="224" spans="1:24" s="30" customFormat="1" x14ac:dyDescent="0.2">
      <c r="A224" s="31" t="s">
        <v>205</v>
      </c>
      <c r="B224" s="32">
        <v>4900</v>
      </c>
      <c r="C224" s="32" t="s">
        <v>21</v>
      </c>
      <c r="D224" s="48">
        <v>11</v>
      </c>
      <c r="E224" s="32" t="s">
        <v>315</v>
      </c>
      <c r="F224" s="32">
        <v>4</v>
      </c>
      <c r="G224" s="24">
        <v>1476</v>
      </c>
      <c r="H224" s="24">
        <v>1460</v>
      </c>
      <c r="I224" s="24">
        <v>1438</v>
      </c>
      <c r="J224" s="25">
        <v>0.9742547425474255</v>
      </c>
      <c r="K224" s="26">
        <v>6</v>
      </c>
      <c r="L224" s="25">
        <v>4.0650406504065045E-3</v>
      </c>
      <c r="M224" s="26">
        <v>1</v>
      </c>
      <c r="N224" s="25">
        <v>6.7750677506775068E-4</v>
      </c>
      <c r="O224" s="26">
        <v>9</v>
      </c>
      <c r="P224" s="25">
        <v>6.0975609756097563E-3</v>
      </c>
      <c r="Q224" s="26">
        <v>0</v>
      </c>
      <c r="R224" s="25">
        <v>0</v>
      </c>
      <c r="S224" s="26">
        <v>6</v>
      </c>
      <c r="T224" s="25">
        <v>4.0650406504065045E-3</v>
      </c>
      <c r="U224" s="26">
        <v>16</v>
      </c>
      <c r="V224" s="25">
        <v>1.0840108401084011E-2</v>
      </c>
      <c r="W224" s="33">
        <v>13</v>
      </c>
      <c r="X224" s="29">
        <v>8.8075880758807581E-3</v>
      </c>
    </row>
    <row r="225" spans="1:24" s="30" customFormat="1" x14ac:dyDescent="0.2">
      <c r="A225" s="31" t="s">
        <v>206</v>
      </c>
      <c r="B225" s="32">
        <v>12260</v>
      </c>
      <c r="C225" s="32" t="s">
        <v>202</v>
      </c>
      <c r="D225" s="48">
        <v>5</v>
      </c>
      <c r="E225" s="32" t="s">
        <v>315</v>
      </c>
      <c r="F225" s="32">
        <v>4</v>
      </c>
      <c r="G225" s="24">
        <v>3604</v>
      </c>
      <c r="H225" s="24">
        <v>3566</v>
      </c>
      <c r="I225" s="24">
        <v>3517</v>
      </c>
      <c r="J225" s="25">
        <v>0.97586015538290793</v>
      </c>
      <c r="K225" s="26">
        <v>8</v>
      </c>
      <c r="L225" s="25">
        <v>2.2197558268590455E-3</v>
      </c>
      <c r="M225" s="26">
        <v>6</v>
      </c>
      <c r="N225" s="25">
        <v>1.6648168701442841E-3</v>
      </c>
      <c r="O225" s="26">
        <v>20</v>
      </c>
      <c r="P225" s="25">
        <v>5.5493895671476137E-3</v>
      </c>
      <c r="Q225" s="26">
        <v>0</v>
      </c>
      <c r="R225" s="25">
        <v>0</v>
      </c>
      <c r="S225" s="26">
        <v>15</v>
      </c>
      <c r="T225" s="25">
        <v>4.1620421753607107E-3</v>
      </c>
      <c r="U225" s="26">
        <v>38</v>
      </c>
      <c r="V225" s="25">
        <v>1.0543840177580466E-2</v>
      </c>
      <c r="W225" s="33">
        <v>38</v>
      </c>
      <c r="X225" s="29">
        <v>1.0543840177580466E-2</v>
      </c>
    </row>
    <row r="226" spans="1:24" s="30" customFormat="1" x14ac:dyDescent="0.2">
      <c r="A226" s="31" t="s">
        <v>207</v>
      </c>
      <c r="B226" s="32">
        <v>19140</v>
      </c>
      <c r="C226" s="32" t="s">
        <v>202</v>
      </c>
      <c r="D226" s="48">
        <v>5</v>
      </c>
      <c r="E226" s="32" t="s">
        <v>315</v>
      </c>
      <c r="F226" s="32">
        <v>4</v>
      </c>
      <c r="G226" s="24">
        <v>1597</v>
      </c>
      <c r="H226" s="24">
        <v>1577</v>
      </c>
      <c r="I226" s="24">
        <v>1549</v>
      </c>
      <c r="J226" s="25">
        <v>0.96994364433312463</v>
      </c>
      <c r="K226" s="26">
        <v>4</v>
      </c>
      <c r="L226" s="25">
        <v>2.5046963055729492E-3</v>
      </c>
      <c r="M226" s="26">
        <v>4</v>
      </c>
      <c r="N226" s="25">
        <v>2.5046963055729492E-3</v>
      </c>
      <c r="O226" s="26">
        <v>12</v>
      </c>
      <c r="P226" s="25">
        <v>7.5140889167188479E-3</v>
      </c>
      <c r="Q226" s="26">
        <v>1</v>
      </c>
      <c r="R226" s="25">
        <v>6.2617407639323729E-4</v>
      </c>
      <c r="S226" s="26">
        <v>7</v>
      </c>
      <c r="T226" s="25">
        <v>4.3832185347526609E-3</v>
      </c>
      <c r="U226" s="26">
        <v>20</v>
      </c>
      <c r="V226" s="25">
        <v>1.2523481527864746E-2</v>
      </c>
      <c r="W226" s="33">
        <v>28</v>
      </c>
      <c r="X226" s="29">
        <v>1.7532874139010644E-2</v>
      </c>
    </row>
    <row r="227" spans="1:24" s="30" customFormat="1" x14ac:dyDescent="0.2">
      <c r="A227" s="31" t="s">
        <v>208</v>
      </c>
      <c r="B227" s="32">
        <v>26500</v>
      </c>
      <c r="C227" s="32" t="s">
        <v>202</v>
      </c>
      <c r="D227" s="48">
        <v>5</v>
      </c>
      <c r="E227" s="32" t="s">
        <v>315</v>
      </c>
      <c r="F227" s="32">
        <v>4</v>
      </c>
      <c r="G227" s="24">
        <v>2396</v>
      </c>
      <c r="H227" s="24">
        <v>2345</v>
      </c>
      <c r="I227" s="24">
        <v>2315</v>
      </c>
      <c r="J227" s="25">
        <v>0.96619365609348917</v>
      </c>
      <c r="K227" s="26">
        <v>3</v>
      </c>
      <c r="L227" s="25">
        <v>1.2520868113522537E-3</v>
      </c>
      <c r="M227" s="26">
        <v>9</v>
      </c>
      <c r="N227" s="25">
        <v>3.7562604340567614E-3</v>
      </c>
      <c r="O227" s="26">
        <v>15</v>
      </c>
      <c r="P227" s="25">
        <v>6.2604340567612689E-3</v>
      </c>
      <c r="Q227" s="26">
        <v>1</v>
      </c>
      <c r="R227" s="25">
        <v>4.1736227045075126E-4</v>
      </c>
      <c r="S227" s="26">
        <v>2</v>
      </c>
      <c r="T227" s="25">
        <v>8.3472454090150253E-4</v>
      </c>
      <c r="U227" s="26">
        <v>51</v>
      </c>
      <c r="V227" s="25">
        <v>2.1285475792988316E-2</v>
      </c>
      <c r="W227" s="33">
        <v>16</v>
      </c>
      <c r="X227" s="29">
        <v>6.6777963272120202E-3</v>
      </c>
    </row>
    <row r="228" spans="1:24" s="14" customFormat="1" x14ac:dyDescent="0.2">
      <c r="A228" s="31" t="s">
        <v>209</v>
      </c>
      <c r="B228" s="87">
        <v>27140</v>
      </c>
      <c r="C228" s="32" t="s">
        <v>21</v>
      </c>
      <c r="D228" s="48">
        <v>11</v>
      </c>
      <c r="E228" s="32" t="s">
        <v>315</v>
      </c>
      <c r="F228" s="32">
        <v>4</v>
      </c>
      <c r="G228" s="24">
        <v>1562</v>
      </c>
      <c r="H228" s="24">
        <v>1538</v>
      </c>
      <c r="I228" s="24">
        <v>1513</v>
      </c>
      <c r="J228" s="25">
        <v>0.96862996158770809</v>
      </c>
      <c r="K228" s="26">
        <v>4</v>
      </c>
      <c r="L228" s="25">
        <v>2.5608194622279128E-3</v>
      </c>
      <c r="M228" s="26">
        <v>2</v>
      </c>
      <c r="N228" s="25">
        <v>1.2804097311139564E-3</v>
      </c>
      <c r="O228" s="26">
        <v>8</v>
      </c>
      <c r="P228" s="25">
        <v>5.1216389244558257E-3</v>
      </c>
      <c r="Q228" s="26">
        <v>0</v>
      </c>
      <c r="R228" s="25">
        <v>0</v>
      </c>
      <c r="S228" s="26">
        <v>11</v>
      </c>
      <c r="T228" s="25">
        <v>7.0422535211267607E-3</v>
      </c>
      <c r="U228" s="26">
        <v>24</v>
      </c>
      <c r="V228" s="25">
        <v>1.5364916773367477E-2</v>
      </c>
      <c r="W228" s="33">
        <v>17</v>
      </c>
      <c r="X228" s="29">
        <v>1.088348271446863E-2</v>
      </c>
    </row>
    <row r="229" spans="1:24" s="30" customFormat="1" x14ac:dyDescent="0.2">
      <c r="A229" s="31" t="s">
        <v>210</v>
      </c>
      <c r="B229" s="32">
        <v>29220</v>
      </c>
      <c r="C229" s="32" t="s">
        <v>202</v>
      </c>
      <c r="D229" s="48">
        <v>5</v>
      </c>
      <c r="E229" s="32" t="s">
        <v>315</v>
      </c>
      <c r="F229" s="32">
        <v>4</v>
      </c>
      <c r="G229" s="24">
        <v>813</v>
      </c>
      <c r="H229" s="24">
        <v>806</v>
      </c>
      <c r="I229" s="24">
        <v>796</v>
      </c>
      <c r="J229" s="25">
        <v>0.97908979089790893</v>
      </c>
      <c r="K229" s="26">
        <v>2</v>
      </c>
      <c r="L229" s="25">
        <v>2.4600246002460025E-3</v>
      </c>
      <c r="M229" s="26">
        <v>1</v>
      </c>
      <c r="N229" s="25">
        <v>1.2300123001230013E-3</v>
      </c>
      <c r="O229" s="26">
        <v>6</v>
      </c>
      <c r="P229" s="25">
        <v>7.3800738007380072E-3</v>
      </c>
      <c r="Q229" s="26">
        <v>0</v>
      </c>
      <c r="R229" s="25">
        <v>0</v>
      </c>
      <c r="S229" s="26">
        <v>1</v>
      </c>
      <c r="T229" s="25">
        <v>1.2300123001230013E-3</v>
      </c>
      <c r="U229" s="26">
        <v>7</v>
      </c>
      <c r="V229" s="25">
        <v>8.6100861008610082E-3</v>
      </c>
      <c r="W229" s="33">
        <v>5</v>
      </c>
      <c r="X229" s="29">
        <v>6.1500615006150061E-3</v>
      </c>
    </row>
    <row r="230" spans="1:24" s="30" customFormat="1" x14ac:dyDescent="0.2">
      <c r="A230" s="31" t="s">
        <v>211</v>
      </c>
      <c r="B230" s="32">
        <v>31540</v>
      </c>
      <c r="C230" s="32" t="s">
        <v>21</v>
      </c>
      <c r="D230" s="48">
        <v>11</v>
      </c>
      <c r="E230" s="32" t="s">
        <v>315</v>
      </c>
      <c r="F230" s="32">
        <v>4</v>
      </c>
      <c r="G230" s="24">
        <v>1749</v>
      </c>
      <c r="H230" s="24">
        <v>1733</v>
      </c>
      <c r="I230" s="24">
        <v>1710</v>
      </c>
      <c r="J230" s="25">
        <v>0.97770154373927964</v>
      </c>
      <c r="K230" s="26">
        <v>8</v>
      </c>
      <c r="L230" s="25">
        <v>4.5740423098913664E-3</v>
      </c>
      <c r="M230" s="26">
        <v>3</v>
      </c>
      <c r="N230" s="25">
        <v>1.7152658662092624E-3</v>
      </c>
      <c r="O230" s="26">
        <v>11</v>
      </c>
      <c r="P230" s="25">
        <v>6.2893081761006293E-3</v>
      </c>
      <c r="Q230" s="26">
        <v>0</v>
      </c>
      <c r="R230" s="25">
        <v>0</v>
      </c>
      <c r="S230" s="26">
        <v>1</v>
      </c>
      <c r="T230" s="25">
        <v>5.717552887364208E-4</v>
      </c>
      <c r="U230" s="26">
        <v>16</v>
      </c>
      <c r="V230" s="25">
        <v>9.1480846197827329E-3</v>
      </c>
      <c r="W230" s="33">
        <v>16</v>
      </c>
      <c r="X230" s="29">
        <v>9.1480846197827329E-3</v>
      </c>
    </row>
    <row r="231" spans="1:24" s="30" customFormat="1" x14ac:dyDescent="0.2">
      <c r="A231" s="31" t="s">
        <v>212</v>
      </c>
      <c r="B231" s="32">
        <v>31940</v>
      </c>
      <c r="C231" s="32" t="s">
        <v>21</v>
      </c>
      <c r="D231" s="48">
        <v>11</v>
      </c>
      <c r="E231" s="32" t="s">
        <v>315</v>
      </c>
      <c r="F231" s="32">
        <v>4</v>
      </c>
      <c r="G231" s="24">
        <v>2105</v>
      </c>
      <c r="H231" s="24">
        <v>2075</v>
      </c>
      <c r="I231" s="24">
        <v>2041</v>
      </c>
      <c r="J231" s="25">
        <v>0.96959619952494058</v>
      </c>
      <c r="K231" s="26">
        <v>13</v>
      </c>
      <c r="L231" s="25">
        <v>6.1757719714964372E-3</v>
      </c>
      <c r="M231" s="26">
        <v>10</v>
      </c>
      <c r="N231" s="25">
        <v>4.7505938242280287E-3</v>
      </c>
      <c r="O231" s="26">
        <v>2</v>
      </c>
      <c r="P231" s="25">
        <v>9.501187648456057E-4</v>
      </c>
      <c r="Q231" s="26">
        <v>4</v>
      </c>
      <c r="R231" s="25">
        <v>1.9002375296912114E-3</v>
      </c>
      <c r="S231" s="26">
        <v>5</v>
      </c>
      <c r="T231" s="25">
        <v>2.3752969121140144E-3</v>
      </c>
      <c r="U231" s="26">
        <v>30</v>
      </c>
      <c r="V231" s="25">
        <v>1.4251781472684086E-2</v>
      </c>
      <c r="W231" s="33">
        <v>47</v>
      </c>
      <c r="X231" s="29">
        <v>2.2327790973871733E-2</v>
      </c>
    </row>
    <row r="232" spans="1:24" s="30" customFormat="1" x14ac:dyDescent="0.2">
      <c r="A232" s="31" t="s">
        <v>213</v>
      </c>
      <c r="B232" s="32">
        <v>33700</v>
      </c>
      <c r="C232" s="32" t="s">
        <v>21</v>
      </c>
      <c r="D232" s="48">
        <v>11</v>
      </c>
      <c r="E232" s="32" t="s">
        <v>315</v>
      </c>
      <c r="F232" s="32">
        <v>4</v>
      </c>
      <c r="G232" s="24">
        <v>1654</v>
      </c>
      <c r="H232" s="24">
        <v>1635</v>
      </c>
      <c r="I232" s="24">
        <v>1611</v>
      </c>
      <c r="J232" s="25">
        <v>0.9740024183796856</v>
      </c>
      <c r="K232" s="26">
        <v>6</v>
      </c>
      <c r="L232" s="25">
        <v>3.6275695284159614E-3</v>
      </c>
      <c r="M232" s="26">
        <v>1</v>
      </c>
      <c r="N232" s="25">
        <v>6.0459492140266019E-4</v>
      </c>
      <c r="O232" s="26">
        <v>13</v>
      </c>
      <c r="P232" s="25">
        <v>7.8597339782345826E-3</v>
      </c>
      <c r="Q232" s="26">
        <v>0</v>
      </c>
      <c r="R232" s="25">
        <v>0</v>
      </c>
      <c r="S232" s="26">
        <v>4</v>
      </c>
      <c r="T232" s="25">
        <v>2.4183796856106408E-3</v>
      </c>
      <c r="U232" s="26">
        <v>19</v>
      </c>
      <c r="V232" s="25">
        <v>1.1487303506650543E-2</v>
      </c>
      <c r="W232" s="33">
        <v>17</v>
      </c>
      <c r="X232" s="29">
        <v>1.0278113663845224E-2</v>
      </c>
    </row>
    <row r="233" spans="1:24" s="30" customFormat="1" x14ac:dyDescent="0.2">
      <c r="A233" s="31" t="s">
        <v>214</v>
      </c>
      <c r="B233" s="32">
        <v>34420</v>
      </c>
      <c r="C233" s="32" t="s">
        <v>202</v>
      </c>
      <c r="D233" s="48">
        <v>5</v>
      </c>
      <c r="E233" s="32" t="s">
        <v>315</v>
      </c>
      <c r="F233" s="32">
        <v>4</v>
      </c>
      <c r="G233" s="24">
        <v>961</v>
      </c>
      <c r="H233" s="24">
        <v>955</v>
      </c>
      <c r="I233" s="24">
        <v>944</v>
      </c>
      <c r="J233" s="25">
        <v>0.98231009365244537</v>
      </c>
      <c r="K233" s="26">
        <v>5</v>
      </c>
      <c r="L233" s="25">
        <v>5.2029136316337149E-3</v>
      </c>
      <c r="M233" s="26">
        <v>0</v>
      </c>
      <c r="N233" s="25">
        <v>0</v>
      </c>
      <c r="O233" s="26">
        <v>3</v>
      </c>
      <c r="P233" s="25">
        <v>3.1217481789802288E-3</v>
      </c>
      <c r="Q233" s="26">
        <v>0</v>
      </c>
      <c r="R233" s="25">
        <v>0</v>
      </c>
      <c r="S233" s="26">
        <v>3</v>
      </c>
      <c r="T233" s="25">
        <v>3.1217481789802288E-3</v>
      </c>
      <c r="U233" s="26">
        <v>6</v>
      </c>
      <c r="V233" s="25">
        <v>6.2434963579604576E-3</v>
      </c>
      <c r="W233" s="33">
        <v>6</v>
      </c>
      <c r="X233" s="29">
        <v>6.2434963579604576E-3</v>
      </c>
    </row>
    <row r="234" spans="1:24" s="30" customFormat="1" x14ac:dyDescent="0.2">
      <c r="A234" s="31" t="s">
        <v>215</v>
      </c>
      <c r="B234" s="32">
        <v>36660</v>
      </c>
      <c r="C234" s="32" t="s">
        <v>202</v>
      </c>
      <c r="D234" s="48">
        <v>5</v>
      </c>
      <c r="E234" s="32" t="s">
        <v>315</v>
      </c>
      <c r="F234" s="32">
        <v>4</v>
      </c>
      <c r="G234" s="24">
        <v>4046</v>
      </c>
      <c r="H234" s="24">
        <v>3982</v>
      </c>
      <c r="I234" s="24">
        <v>3903</v>
      </c>
      <c r="J234" s="25">
        <v>0.96465645081562035</v>
      </c>
      <c r="K234" s="26">
        <v>22</v>
      </c>
      <c r="L234" s="25">
        <v>5.4374691052891744E-3</v>
      </c>
      <c r="M234" s="26">
        <v>10</v>
      </c>
      <c r="N234" s="25">
        <v>2.4715768660405341E-3</v>
      </c>
      <c r="O234" s="26">
        <v>22</v>
      </c>
      <c r="P234" s="25">
        <v>5.4374691052891744E-3</v>
      </c>
      <c r="Q234" s="26">
        <v>11</v>
      </c>
      <c r="R234" s="25">
        <v>2.7187345526445872E-3</v>
      </c>
      <c r="S234" s="26">
        <v>14</v>
      </c>
      <c r="T234" s="25">
        <v>3.4602076124567475E-3</v>
      </c>
      <c r="U234" s="26">
        <v>64</v>
      </c>
      <c r="V234" s="25">
        <v>1.5818091942659415E-2</v>
      </c>
      <c r="W234" s="33">
        <v>56</v>
      </c>
      <c r="X234" s="29">
        <v>1.384083044982699E-2</v>
      </c>
    </row>
    <row r="235" spans="1:24" s="30" customFormat="1" x14ac:dyDescent="0.2">
      <c r="A235" s="31" t="s">
        <v>216</v>
      </c>
      <c r="B235" s="32">
        <v>38500</v>
      </c>
      <c r="C235" s="32" t="s">
        <v>202</v>
      </c>
      <c r="D235" s="48">
        <v>5</v>
      </c>
      <c r="E235" s="32" t="s">
        <v>315</v>
      </c>
      <c r="F235" s="32">
        <v>4</v>
      </c>
      <c r="G235" s="24">
        <v>5457</v>
      </c>
      <c r="H235" s="24">
        <v>5362</v>
      </c>
      <c r="I235" s="24">
        <v>5248</v>
      </c>
      <c r="J235" s="25">
        <v>0.96170056807769833</v>
      </c>
      <c r="K235" s="26">
        <v>20</v>
      </c>
      <c r="L235" s="25">
        <v>3.6650174088326921E-3</v>
      </c>
      <c r="M235" s="26">
        <v>9</v>
      </c>
      <c r="N235" s="25">
        <v>1.6492578339747114E-3</v>
      </c>
      <c r="O235" s="26">
        <v>65</v>
      </c>
      <c r="P235" s="25">
        <v>1.191130657870625E-2</v>
      </c>
      <c r="Q235" s="26">
        <v>2</v>
      </c>
      <c r="R235" s="25">
        <v>3.6650174088326921E-4</v>
      </c>
      <c r="S235" s="26">
        <v>18</v>
      </c>
      <c r="T235" s="25">
        <v>3.2985156679494229E-3</v>
      </c>
      <c r="U235" s="26">
        <v>95</v>
      </c>
      <c r="V235" s="25">
        <v>1.7408832691955287E-2</v>
      </c>
      <c r="W235" s="33">
        <v>90</v>
      </c>
      <c r="X235" s="29">
        <v>1.6492578339747113E-2</v>
      </c>
    </row>
    <row r="236" spans="1:24" s="30" customFormat="1" x14ac:dyDescent="0.2">
      <c r="A236" s="31" t="s">
        <v>217</v>
      </c>
      <c r="B236" s="32">
        <v>39300</v>
      </c>
      <c r="C236" s="32" t="s">
        <v>202</v>
      </c>
      <c r="D236" s="48">
        <v>5</v>
      </c>
      <c r="E236" s="32" t="s">
        <v>315</v>
      </c>
      <c r="F236" s="32">
        <v>4</v>
      </c>
      <c r="G236" s="24">
        <v>23409</v>
      </c>
      <c r="H236" s="24">
        <v>23084</v>
      </c>
      <c r="I236" s="24">
        <v>22314</v>
      </c>
      <c r="J236" s="25">
        <v>0.95322311931308468</v>
      </c>
      <c r="K236" s="26">
        <v>144</v>
      </c>
      <c r="L236" s="25">
        <v>6.1514801999231067E-3</v>
      </c>
      <c r="M236" s="26">
        <v>42</v>
      </c>
      <c r="N236" s="25">
        <v>1.7941817249775727E-3</v>
      </c>
      <c r="O236" s="26">
        <v>474</v>
      </c>
      <c r="P236" s="25">
        <v>2.0248622324746893E-2</v>
      </c>
      <c r="Q236" s="26">
        <v>1</v>
      </c>
      <c r="R236" s="25">
        <v>4.2718612499466016E-5</v>
      </c>
      <c r="S236" s="26">
        <v>109</v>
      </c>
      <c r="T236" s="25">
        <v>4.6563287624417958E-3</v>
      </c>
      <c r="U236" s="26">
        <v>325</v>
      </c>
      <c r="V236" s="25">
        <v>1.3883549062326455E-2</v>
      </c>
      <c r="W236" s="33">
        <v>372</v>
      </c>
      <c r="X236" s="29">
        <v>1.589132384980136E-2</v>
      </c>
    </row>
    <row r="237" spans="1:24" s="30" customFormat="1" x14ac:dyDescent="0.2">
      <c r="A237" s="31" t="s">
        <v>218</v>
      </c>
      <c r="B237" s="32">
        <v>40900</v>
      </c>
      <c r="C237" s="32" t="s">
        <v>219</v>
      </c>
      <c r="D237" s="48">
        <v>19</v>
      </c>
      <c r="E237" s="32" t="s">
        <v>315</v>
      </c>
      <c r="F237" s="32">
        <v>4</v>
      </c>
      <c r="G237" s="24">
        <v>688</v>
      </c>
      <c r="H237" s="24">
        <v>686</v>
      </c>
      <c r="I237" s="24">
        <v>679</v>
      </c>
      <c r="J237" s="25">
        <v>0.98691860465116277</v>
      </c>
      <c r="K237" s="26">
        <v>1</v>
      </c>
      <c r="L237" s="25">
        <v>1.4534883720930232E-3</v>
      </c>
      <c r="M237" s="26">
        <v>3</v>
      </c>
      <c r="N237" s="25">
        <v>4.3604651162790697E-3</v>
      </c>
      <c r="O237" s="26">
        <v>2</v>
      </c>
      <c r="P237" s="25">
        <v>2.9069767441860465E-3</v>
      </c>
      <c r="Q237" s="26">
        <v>0</v>
      </c>
      <c r="R237" s="25">
        <v>0</v>
      </c>
      <c r="S237" s="26">
        <v>1</v>
      </c>
      <c r="T237" s="25">
        <v>1.4534883720930232E-3</v>
      </c>
      <c r="U237" s="26">
        <v>2</v>
      </c>
      <c r="V237" s="25">
        <v>2.9069767441860465E-3</v>
      </c>
      <c r="W237" s="33">
        <v>11</v>
      </c>
      <c r="X237" s="29">
        <v>1.5988372093023256E-2</v>
      </c>
    </row>
    <row r="238" spans="1:24" s="30" customFormat="1" x14ac:dyDescent="0.2">
      <c r="A238" s="31" t="s">
        <v>220</v>
      </c>
      <c r="B238" s="32">
        <v>45460</v>
      </c>
      <c r="C238" s="32" t="s">
        <v>202</v>
      </c>
      <c r="D238" s="48">
        <v>5</v>
      </c>
      <c r="E238" s="32" t="s">
        <v>315</v>
      </c>
      <c r="F238" s="32">
        <v>4</v>
      </c>
      <c r="G238" s="24">
        <v>2063</v>
      </c>
      <c r="H238" s="24">
        <v>2034</v>
      </c>
      <c r="I238" s="24">
        <v>2002</v>
      </c>
      <c r="J238" s="25">
        <v>0.97043141056713522</v>
      </c>
      <c r="K238" s="26">
        <v>8</v>
      </c>
      <c r="L238" s="25">
        <v>3.8778477944740671E-3</v>
      </c>
      <c r="M238" s="26">
        <v>1</v>
      </c>
      <c r="N238" s="25">
        <v>4.8473097430925838E-4</v>
      </c>
      <c r="O238" s="26">
        <v>18</v>
      </c>
      <c r="P238" s="25">
        <v>8.7251575375666499E-3</v>
      </c>
      <c r="Q238" s="26">
        <v>0</v>
      </c>
      <c r="R238" s="25">
        <v>0</v>
      </c>
      <c r="S238" s="26">
        <v>5</v>
      </c>
      <c r="T238" s="25">
        <v>2.4236548715462916E-3</v>
      </c>
      <c r="U238" s="26">
        <v>29</v>
      </c>
      <c r="V238" s="25">
        <v>1.4057198254968492E-2</v>
      </c>
      <c r="W238" s="33">
        <v>29</v>
      </c>
      <c r="X238" s="29">
        <v>1.4057198254968492E-2</v>
      </c>
    </row>
    <row r="239" spans="1:24" s="30" customFormat="1" x14ac:dyDescent="0.2">
      <c r="A239" s="31" t="s">
        <v>221</v>
      </c>
      <c r="B239" s="32">
        <v>45700</v>
      </c>
      <c r="C239" s="32" t="s">
        <v>202</v>
      </c>
      <c r="D239" s="48">
        <v>5</v>
      </c>
      <c r="E239" s="32" t="s">
        <v>315</v>
      </c>
      <c r="F239" s="32">
        <v>4</v>
      </c>
      <c r="G239" s="24">
        <v>742</v>
      </c>
      <c r="H239" s="24">
        <v>734</v>
      </c>
      <c r="I239" s="24">
        <v>727</v>
      </c>
      <c r="J239" s="25">
        <v>0.97978436657681944</v>
      </c>
      <c r="K239" s="26">
        <v>0</v>
      </c>
      <c r="L239" s="25">
        <v>0</v>
      </c>
      <c r="M239" s="26">
        <v>4</v>
      </c>
      <c r="N239" s="25">
        <v>5.3908355795148251E-3</v>
      </c>
      <c r="O239" s="26">
        <v>0</v>
      </c>
      <c r="P239" s="25">
        <v>0</v>
      </c>
      <c r="Q239" s="26">
        <v>0</v>
      </c>
      <c r="R239" s="25">
        <v>0</v>
      </c>
      <c r="S239" s="26">
        <v>3</v>
      </c>
      <c r="T239" s="25">
        <v>4.0431266846361188E-3</v>
      </c>
      <c r="U239" s="26">
        <v>8</v>
      </c>
      <c r="V239" s="25">
        <v>1.078167115902965E-2</v>
      </c>
      <c r="W239" s="33">
        <v>14</v>
      </c>
      <c r="X239" s="29">
        <v>1.8867924528301886E-2</v>
      </c>
    </row>
    <row r="240" spans="1:24" s="30" customFormat="1" x14ac:dyDescent="0.2">
      <c r="A240" s="31" t="s">
        <v>222</v>
      </c>
      <c r="B240" s="32">
        <v>50580</v>
      </c>
      <c r="C240" s="32" t="s">
        <v>202</v>
      </c>
      <c r="D240" s="48">
        <v>5</v>
      </c>
      <c r="E240" s="32" t="s">
        <v>315</v>
      </c>
      <c r="F240" s="32">
        <v>4</v>
      </c>
      <c r="G240" s="24">
        <v>729</v>
      </c>
      <c r="H240" s="24">
        <v>716</v>
      </c>
      <c r="I240" s="24">
        <v>712</v>
      </c>
      <c r="J240" s="25">
        <v>0.97668038408779145</v>
      </c>
      <c r="K240" s="26">
        <v>0</v>
      </c>
      <c r="L240" s="25">
        <v>0</v>
      </c>
      <c r="M240" s="26">
        <v>0</v>
      </c>
      <c r="N240" s="25">
        <v>0</v>
      </c>
      <c r="O240" s="26">
        <v>4</v>
      </c>
      <c r="P240" s="25">
        <v>5.4869684499314125E-3</v>
      </c>
      <c r="Q240" s="26">
        <v>0</v>
      </c>
      <c r="R240" s="25">
        <v>0</v>
      </c>
      <c r="S240" s="26">
        <v>0</v>
      </c>
      <c r="T240" s="25">
        <v>0</v>
      </c>
      <c r="U240" s="26">
        <v>13</v>
      </c>
      <c r="V240" s="25">
        <v>1.7832647462277092E-2</v>
      </c>
      <c r="W240" s="33">
        <v>10</v>
      </c>
      <c r="X240" s="29">
        <v>1.3717421124828532E-2</v>
      </c>
    </row>
    <row r="241" spans="1:24" s="30" customFormat="1" x14ac:dyDescent="0.2">
      <c r="A241" s="31" t="s">
        <v>223</v>
      </c>
      <c r="B241" s="32">
        <v>51940</v>
      </c>
      <c r="C241" s="32" t="s">
        <v>21</v>
      </c>
      <c r="D241" s="48">
        <v>11</v>
      </c>
      <c r="E241" s="32" t="s">
        <v>315</v>
      </c>
      <c r="F241" s="32">
        <v>4</v>
      </c>
      <c r="G241" s="24">
        <v>5099</v>
      </c>
      <c r="H241" s="24">
        <v>5038</v>
      </c>
      <c r="I241" s="24">
        <v>4990</v>
      </c>
      <c r="J241" s="25">
        <v>0.97862325946263973</v>
      </c>
      <c r="K241" s="26">
        <v>12</v>
      </c>
      <c r="L241" s="25">
        <v>2.3534026279662681E-3</v>
      </c>
      <c r="M241" s="26">
        <v>9</v>
      </c>
      <c r="N241" s="25">
        <v>1.7650519709747009E-3</v>
      </c>
      <c r="O241" s="26">
        <v>16</v>
      </c>
      <c r="P241" s="25">
        <v>3.1378701706216905E-3</v>
      </c>
      <c r="Q241" s="26">
        <v>4</v>
      </c>
      <c r="R241" s="25">
        <v>7.8446754265542261E-4</v>
      </c>
      <c r="S241" s="26">
        <v>7</v>
      </c>
      <c r="T241" s="25">
        <v>1.3728181996469895E-3</v>
      </c>
      <c r="U241" s="26">
        <v>61</v>
      </c>
      <c r="V241" s="25">
        <v>1.1963130025495195E-2</v>
      </c>
      <c r="W241" s="33">
        <v>88</v>
      </c>
      <c r="X241" s="29">
        <v>1.7258285938419299E-2</v>
      </c>
    </row>
    <row r="242" spans="1:24" s="30" customFormat="1" x14ac:dyDescent="0.2">
      <c r="A242" s="31" t="s">
        <v>224</v>
      </c>
      <c r="B242" s="32">
        <v>60580</v>
      </c>
      <c r="C242" s="32" t="s">
        <v>21</v>
      </c>
      <c r="D242" s="48">
        <v>11</v>
      </c>
      <c r="E242" s="32" t="s">
        <v>315</v>
      </c>
      <c r="F242" s="32">
        <v>4</v>
      </c>
      <c r="G242" s="24">
        <v>6284</v>
      </c>
      <c r="H242" s="24">
        <v>6235</v>
      </c>
      <c r="I242" s="24">
        <v>6039</v>
      </c>
      <c r="J242" s="25">
        <v>0.9610120942075111</v>
      </c>
      <c r="K242" s="26">
        <v>46</v>
      </c>
      <c r="L242" s="25">
        <v>7.3201782304264801E-3</v>
      </c>
      <c r="M242" s="26">
        <v>11</v>
      </c>
      <c r="N242" s="25">
        <v>1.7504774029280714E-3</v>
      </c>
      <c r="O242" s="26">
        <v>112</v>
      </c>
      <c r="P242" s="25">
        <v>1.7823042647994908E-2</v>
      </c>
      <c r="Q242" s="26">
        <v>1</v>
      </c>
      <c r="R242" s="25">
        <v>1.5913430935709738E-4</v>
      </c>
      <c r="S242" s="26">
        <v>26</v>
      </c>
      <c r="T242" s="25">
        <v>4.1374920432845318E-3</v>
      </c>
      <c r="U242" s="26">
        <v>49</v>
      </c>
      <c r="V242" s="25">
        <v>7.7975811584977718E-3</v>
      </c>
      <c r="W242" s="33">
        <v>86</v>
      </c>
      <c r="X242" s="29">
        <v>1.3685550604710375E-2</v>
      </c>
    </row>
    <row r="243" spans="1:24" s="30" customFormat="1" x14ac:dyDescent="0.2">
      <c r="A243" s="31" t="s">
        <v>225</v>
      </c>
      <c r="B243" s="32">
        <v>64420</v>
      </c>
      <c r="C243" s="32" t="s">
        <v>202</v>
      </c>
      <c r="D243" s="48">
        <v>5</v>
      </c>
      <c r="E243" s="32" t="s">
        <v>315</v>
      </c>
      <c r="F243" s="32">
        <v>4</v>
      </c>
      <c r="G243" s="24">
        <v>1155</v>
      </c>
      <c r="H243" s="24">
        <v>1141</v>
      </c>
      <c r="I243" s="24">
        <v>1124</v>
      </c>
      <c r="J243" s="25">
        <v>0.97316017316017311</v>
      </c>
      <c r="K243" s="26">
        <v>3</v>
      </c>
      <c r="L243" s="25">
        <v>2.5974025974025974E-3</v>
      </c>
      <c r="M243" s="26">
        <v>9</v>
      </c>
      <c r="N243" s="25">
        <v>7.7922077922077922E-3</v>
      </c>
      <c r="O243" s="26">
        <v>3</v>
      </c>
      <c r="P243" s="25">
        <v>2.5974025974025974E-3</v>
      </c>
      <c r="Q243" s="26">
        <v>0</v>
      </c>
      <c r="R243" s="25">
        <v>0</v>
      </c>
      <c r="S243" s="26">
        <v>2</v>
      </c>
      <c r="T243" s="25">
        <v>1.7316017316017316E-3</v>
      </c>
      <c r="U243" s="26">
        <v>14</v>
      </c>
      <c r="V243" s="25">
        <v>1.2121212121212121E-2</v>
      </c>
      <c r="W243" s="33">
        <v>27</v>
      </c>
      <c r="X243" s="29">
        <v>2.3376623376623377E-2</v>
      </c>
    </row>
    <row r="244" spans="1:24" s="30" customFormat="1" x14ac:dyDescent="0.2">
      <c r="A244" s="31" t="s">
        <v>226</v>
      </c>
      <c r="B244" s="32">
        <v>64580</v>
      </c>
      <c r="C244" s="32" t="s">
        <v>202</v>
      </c>
      <c r="D244" s="48">
        <v>5</v>
      </c>
      <c r="E244" s="32" t="s">
        <v>315</v>
      </c>
      <c r="F244" s="32">
        <v>4</v>
      </c>
      <c r="G244" s="24">
        <v>6014</v>
      </c>
      <c r="H244" s="24">
        <v>5917</v>
      </c>
      <c r="I244" s="24">
        <v>5747</v>
      </c>
      <c r="J244" s="25">
        <v>0.95560359161955433</v>
      </c>
      <c r="K244" s="26">
        <v>80</v>
      </c>
      <c r="L244" s="25">
        <v>1.3302294645826405E-2</v>
      </c>
      <c r="M244" s="26">
        <v>9</v>
      </c>
      <c r="N244" s="25">
        <v>1.4965081476554707E-3</v>
      </c>
      <c r="O244" s="26">
        <v>54</v>
      </c>
      <c r="P244" s="25">
        <v>8.9790488859328235E-3</v>
      </c>
      <c r="Q244" s="26">
        <v>0</v>
      </c>
      <c r="R244" s="25">
        <v>0</v>
      </c>
      <c r="S244" s="26">
        <v>27</v>
      </c>
      <c r="T244" s="25">
        <v>4.4895244429664118E-3</v>
      </c>
      <c r="U244" s="26">
        <v>97</v>
      </c>
      <c r="V244" s="25">
        <v>1.6129032258064516E-2</v>
      </c>
      <c r="W244" s="33">
        <v>77</v>
      </c>
      <c r="X244" s="29">
        <v>1.2803458596607914E-2</v>
      </c>
    </row>
    <row r="245" spans="1:24" s="30" customFormat="1" x14ac:dyDescent="0.2">
      <c r="A245" s="31" t="s">
        <v>227</v>
      </c>
      <c r="B245" s="32">
        <v>65700</v>
      </c>
      <c r="C245" s="32" t="s">
        <v>202</v>
      </c>
      <c r="D245" s="48">
        <v>5</v>
      </c>
      <c r="E245" s="32" t="s">
        <v>315</v>
      </c>
      <c r="F245" s="32">
        <v>4</v>
      </c>
      <c r="G245" s="24">
        <v>229</v>
      </c>
      <c r="H245" s="24">
        <v>223</v>
      </c>
      <c r="I245" s="24">
        <v>221</v>
      </c>
      <c r="J245" s="25">
        <v>0.96506550218340614</v>
      </c>
      <c r="K245" s="26">
        <v>0</v>
      </c>
      <c r="L245" s="25">
        <v>0</v>
      </c>
      <c r="M245" s="26">
        <v>0</v>
      </c>
      <c r="N245" s="25">
        <v>0</v>
      </c>
      <c r="O245" s="26">
        <v>2</v>
      </c>
      <c r="P245" s="25">
        <v>8.7336244541484712E-3</v>
      </c>
      <c r="Q245" s="26">
        <v>0</v>
      </c>
      <c r="R245" s="25">
        <v>0</v>
      </c>
      <c r="S245" s="26">
        <v>0</v>
      </c>
      <c r="T245" s="25">
        <v>0</v>
      </c>
      <c r="U245" s="26">
        <v>6</v>
      </c>
      <c r="V245" s="25">
        <v>2.6200873362445413E-2</v>
      </c>
      <c r="W245" s="33">
        <v>3</v>
      </c>
      <c r="X245" s="29">
        <v>1.3100436681222707E-2</v>
      </c>
    </row>
    <row r="246" spans="1:24" s="30" customFormat="1" x14ac:dyDescent="0.2">
      <c r="A246" s="31" t="s">
        <v>228</v>
      </c>
      <c r="B246" s="32">
        <v>68820</v>
      </c>
      <c r="C246" s="32" t="s">
        <v>21</v>
      </c>
      <c r="D246" s="48">
        <v>11</v>
      </c>
      <c r="E246" s="32" t="s">
        <v>315</v>
      </c>
      <c r="F246" s="32">
        <v>4</v>
      </c>
      <c r="G246" s="24">
        <v>352</v>
      </c>
      <c r="H246" s="24">
        <v>351</v>
      </c>
      <c r="I246" s="24">
        <v>342</v>
      </c>
      <c r="J246" s="25">
        <v>0.97159090909090906</v>
      </c>
      <c r="K246" s="26">
        <v>1</v>
      </c>
      <c r="L246" s="25">
        <v>2.840909090909091E-3</v>
      </c>
      <c r="M246" s="26">
        <v>0</v>
      </c>
      <c r="N246" s="25">
        <v>0</v>
      </c>
      <c r="O246" s="26">
        <v>7</v>
      </c>
      <c r="P246" s="25">
        <v>1.9886363636363636E-2</v>
      </c>
      <c r="Q246" s="26">
        <v>0</v>
      </c>
      <c r="R246" s="25">
        <v>0</v>
      </c>
      <c r="S246" s="26">
        <v>1</v>
      </c>
      <c r="T246" s="25">
        <v>2.840909090909091E-3</v>
      </c>
      <c r="U246" s="26">
        <v>1</v>
      </c>
      <c r="V246" s="25">
        <v>2.840909090909091E-3</v>
      </c>
      <c r="W246" s="33">
        <v>4</v>
      </c>
      <c r="X246" s="29">
        <v>1.1363636363636364E-2</v>
      </c>
    </row>
    <row r="247" spans="1:24" s="30" customFormat="1" x14ac:dyDescent="0.2">
      <c r="A247" s="31" t="s">
        <v>229</v>
      </c>
      <c r="B247" s="32">
        <v>73700</v>
      </c>
      <c r="C247" s="32" t="s">
        <v>202</v>
      </c>
      <c r="D247" s="48">
        <v>5</v>
      </c>
      <c r="E247" s="32" t="s">
        <v>315</v>
      </c>
      <c r="F247" s="32">
        <v>4</v>
      </c>
      <c r="G247" s="24">
        <v>1232</v>
      </c>
      <c r="H247" s="24">
        <v>1210</v>
      </c>
      <c r="I247" s="24">
        <v>1178</v>
      </c>
      <c r="J247" s="25">
        <v>0.95616883116883122</v>
      </c>
      <c r="K247" s="26">
        <v>9</v>
      </c>
      <c r="L247" s="25">
        <v>7.305194805194805E-3</v>
      </c>
      <c r="M247" s="26">
        <v>15</v>
      </c>
      <c r="N247" s="25">
        <v>1.2175324675324676E-2</v>
      </c>
      <c r="O247" s="26">
        <v>7</v>
      </c>
      <c r="P247" s="25">
        <v>5.681818181818182E-3</v>
      </c>
      <c r="Q247" s="26">
        <v>0</v>
      </c>
      <c r="R247" s="25">
        <v>0</v>
      </c>
      <c r="S247" s="26">
        <v>1</v>
      </c>
      <c r="T247" s="25">
        <v>8.1168831168831174E-4</v>
      </c>
      <c r="U247" s="26">
        <v>22</v>
      </c>
      <c r="V247" s="25">
        <v>1.7857142857142856E-2</v>
      </c>
      <c r="W247" s="33">
        <v>20</v>
      </c>
      <c r="X247" s="29">
        <v>1.6233766233766232E-2</v>
      </c>
    </row>
    <row r="248" spans="1:24" s="30" customFormat="1" x14ac:dyDescent="0.2">
      <c r="A248" s="31" t="s">
        <v>219</v>
      </c>
      <c r="B248" s="32">
        <v>74900</v>
      </c>
      <c r="C248" s="32" t="s">
        <v>202</v>
      </c>
      <c r="D248" s="48">
        <v>5</v>
      </c>
      <c r="E248" s="32" t="s">
        <v>315</v>
      </c>
      <c r="F248" s="32">
        <v>4</v>
      </c>
      <c r="G248" s="24">
        <v>677</v>
      </c>
      <c r="H248" s="24">
        <v>673</v>
      </c>
      <c r="I248" s="24">
        <v>668</v>
      </c>
      <c r="J248" s="25">
        <v>0.98670605612998519</v>
      </c>
      <c r="K248" s="26">
        <v>1</v>
      </c>
      <c r="L248" s="25">
        <v>1.4771048744460858E-3</v>
      </c>
      <c r="M248" s="26">
        <v>0</v>
      </c>
      <c r="N248" s="25">
        <v>0</v>
      </c>
      <c r="O248" s="26">
        <v>4</v>
      </c>
      <c r="P248" s="25">
        <v>5.9084194977843431E-3</v>
      </c>
      <c r="Q248" s="26">
        <v>0</v>
      </c>
      <c r="R248" s="25">
        <v>0</v>
      </c>
      <c r="S248" s="26">
        <v>0</v>
      </c>
      <c r="T248" s="25">
        <v>0</v>
      </c>
      <c r="U248" s="26">
        <v>4</v>
      </c>
      <c r="V248" s="25">
        <v>5.9084194977843431E-3</v>
      </c>
      <c r="W248" s="33">
        <v>3</v>
      </c>
      <c r="X248" s="29">
        <v>4.4313146233382573E-3</v>
      </c>
    </row>
    <row r="249" spans="1:24" s="30" customFormat="1" x14ac:dyDescent="0.2">
      <c r="A249" s="31" t="s">
        <v>230</v>
      </c>
      <c r="B249" s="32">
        <v>75300</v>
      </c>
      <c r="C249" s="32" t="s">
        <v>202</v>
      </c>
      <c r="D249" s="48">
        <v>5</v>
      </c>
      <c r="E249" s="32" t="s">
        <v>315</v>
      </c>
      <c r="F249" s="32">
        <v>4</v>
      </c>
      <c r="G249" s="24">
        <v>732</v>
      </c>
      <c r="H249" s="24">
        <v>728</v>
      </c>
      <c r="I249" s="24">
        <v>716</v>
      </c>
      <c r="J249" s="25">
        <v>0.97814207650273222</v>
      </c>
      <c r="K249" s="26">
        <v>1</v>
      </c>
      <c r="L249" s="25">
        <v>1.366120218579235E-3</v>
      </c>
      <c r="M249" s="26">
        <v>0</v>
      </c>
      <c r="N249" s="25">
        <v>0</v>
      </c>
      <c r="O249" s="26">
        <v>10</v>
      </c>
      <c r="P249" s="25">
        <v>1.3661202185792349E-2</v>
      </c>
      <c r="Q249" s="26">
        <v>0</v>
      </c>
      <c r="R249" s="25">
        <v>0</v>
      </c>
      <c r="S249" s="26">
        <v>1</v>
      </c>
      <c r="T249" s="25">
        <v>1.366120218579235E-3</v>
      </c>
      <c r="U249" s="26">
        <v>4</v>
      </c>
      <c r="V249" s="25">
        <v>5.4644808743169399E-3</v>
      </c>
      <c r="W249" s="33">
        <v>4</v>
      </c>
      <c r="X249" s="29">
        <v>5.4644808743169399E-3</v>
      </c>
    </row>
    <row r="250" spans="1:24" s="30" customFormat="1" x14ac:dyDescent="0.2">
      <c r="A250" s="31" t="s">
        <v>231</v>
      </c>
      <c r="B250" s="32">
        <v>75700</v>
      </c>
      <c r="C250" s="32" t="s">
        <v>202</v>
      </c>
      <c r="D250" s="48">
        <v>5</v>
      </c>
      <c r="E250" s="32" t="s">
        <v>315</v>
      </c>
      <c r="F250" s="32">
        <v>4</v>
      </c>
      <c r="G250" s="24">
        <v>7230</v>
      </c>
      <c r="H250" s="24">
        <v>7130</v>
      </c>
      <c r="I250" s="24">
        <v>6939</v>
      </c>
      <c r="J250" s="25">
        <v>0.95975103734439837</v>
      </c>
      <c r="K250" s="26">
        <v>23</v>
      </c>
      <c r="L250" s="25">
        <v>3.1811894882434301E-3</v>
      </c>
      <c r="M250" s="26">
        <v>12</v>
      </c>
      <c r="N250" s="25">
        <v>1.6597510373443983E-3</v>
      </c>
      <c r="O250" s="26">
        <v>125</v>
      </c>
      <c r="P250" s="25">
        <v>1.7289073305670817E-2</v>
      </c>
      <c r="Q250" s="26">
        <v>2</v>
      </c>
      <c r="R250" s="25">
        <v>2.7662517289073305E-4</v>
      </c>
      <c r="S250" s="26">
        <v>29</v>
      </c>
      <c r="T250" s="25">
        <v>4.0110650069156289E-3</v>
      </c>
      <c r="U250" s="26">
        <v>100</v>
      </c>
      <c r="V250" s="25">
        <v>1.3831258644536652E-2</v>
      </c>
      <c r="W250" s="33">
        <v>107</v>
      </c>
      <c r="X250" s="29">
        <v>1.4799446749654218E-2</v>
      </c>
    </row>
    <row r="251" spans="1:24" s="30" customFormat="1" x14ac:dyDescent="0.2">
      <c r="A251" s="31" t="s">
        <v>232</v>
      </c>
      <c r="B251" s="32">
        <v>76260</v>
      </c>
      <c r="C251" s="32" t="s">
        <v>21</v>
      </c>
      <c r="D251" s="48">
        <v>11</v>
      </c>
      <c r="E251" s="32" t="s">
        <v>315</v>
      </c>
      <c r="F251" s="32">
        <v>4</v>
      </c>
      <c r="G251" s="24">
        <v>1366</v>
      </c>
      <c r="H251" s="24">
        <v>1359</v>
      </c>
      <c r="I251" s="24">
        <v>1341</v>
      </c>
      <c r="J251" s="25">
        <v>0.98169838945827237</v>
      </c>
      <c r="K251" s="26">
        <v>0</v>
      </c>
      <c r="L251" s="25">
        <v>0</v>
      </c>
      <c r="M251" s="26">
        <v>6</v>
      </c>
      <c r="N251" s="25">
        <v>4.3923865300146414E-3</v>
      </c>
      <c r="O251" s="26">
        <v>2</v>
      </c>
      <c r="P251" s="25">
        <v>1.4641288433382138E-3</v>
      </c>
      <c r="Q251" s="26">
        <v>0</v>
      </c>
      <c r="R251" s="25">
        <v>0</v>
      </c>
      <c r="S251" s="26">
        <v>10</v>
      </c>
      <c r="T251" s="25">
        <v>7.320644216691069E-3</v>
      </c>
      <c r="U251" s="26">
        <v>7</v>
      </c>
      <c r="V251" s="25">
        <v>5.1244509516837483E-3</v>
      </c>
      <c r="W251" s="33">
        <v>28</v>
      </c>
      <c r="X251" s="29">
        <v>2.0497803806734993E-2</v>
      </c>
    </row>
    <row r="252" spans="1:24" s="30" customFormat="1" x14ac:dyDescent="0.2">
      <c r="A252" s="31" t="s">
        <v>233</v>
      </c>
      <c r="B252" s="32">
        <v>77380</v>
      </c>
      <c r="C252" s="32" t="s">
        <v>202</v>
      </c>
      <c r="D252" s="48">
        <v>5</v>
      </c>
      <c r="E252" s="32" t="s">
        <v>315</v>
      </c>
      <c r="F252" s="32">
        <v>4</v>
      </c>
      <c r="G252" s="24">
        <v>2145</v>
      </c>
      <c r="H252" s="24">
        <v>2134</v>
      </c>
      <c r="I252" s="24">
        <v>2080</v>
      </c>
      <c r="J252" s="25">
        <v>0.96969696969696972</v>
      </c>
      <c r="K252" s="26">
        <v>17</v>
      </c>
      <c r="L252" s="25">
        <v>7.9254079254079263E-3</v>
      </c>
      <c r="M252" s="26">
        <v>16</v>
      </c>
      <c r="N252" s="25">
        <v>7.4592074592074592E-3</v>
      </c>
      <c r="O252" s="26">
        <v>19</v>
      </c>
      <c r="P252" s="25">
        <v>8.8578088578088587E-3</v>
      </c>
      <c r="Q252" s="26">
        <v>1</v>
      </c>
      <c r="R252" s="25">
        <v>4.662004662004662E-4</v>
      </c>
      <c r="S252" s="26">
        <v>1</v>
      </c>
      <c r="T252" s="25">
        <v>4.662004662004662E-4</v>
      </c>
      <c r="U252" s="26">
        <v>11</v>
      </c>
      <c r="V252" s="25">
        <v>5.1282051282051282E-3</v>
      </c>
      <c r="W252" s="33">
        <v>28</v>
      </c>
      <c r="X252" s="29">
        <v>1.3053613053613054E-2</v>
      </c>
    </row>
    <row r="253" spans="1:24" s="30" customFormat="1" x14ac:dyDescent="0.2">
      <c r="A253" s="31" t="s">
        <v>234</v>
      </c>
      <c r="B253" s="32">
        <v>78420</v>
      </c>
      <c r="C253" s="32" t="s">
        <v>202</v>
      </c>
      <c r="D253" s="48">
        <v>5</v>
      </c>
      <c r="E253" s="32" t="s">
        <v>315</v>
      </c>
      <c r="F253" s="32">
        <v>4</v>
      </c>
      <c r="G253" s="24">
        <v>3734</v>
      </c>
      <c r="H253" s="24">
        <v>3677</v>
      </c>
      <c r="I253" s="24">
        <v>3632</v>
      </c>
      <c r="J253" s="25">
        <v>0.97268344938403861</v>
      </c>
      <c r="K253" s="26">
        <v>10</v>
      </c>
      <c r="L253" s="25">
        <v>2.6780931976432779E-3</v>
      </c>
      <c r="M253" s="26">
        <v>7</v>
      </c>
      <c r="N253" s="25">
        <v>1.8746652383502945E-3</v>
      </c>
      <c r="O253" s="26">
        <v>19</v>
      </c>
      <c r="P253" s="25">
        <v>5.0883770755222281E-3</v>
      </c>
      <c r="Q253" s="26">
        <v>0</v>
      </c>
      <c r="R253" s="25">
        <v>0</v>
      </c>
      <c r="S253" s="26">
        <v>9</v>
      </c>
      <c r="T253" s="25">
        <v>2.4102838778789501E-3</v>
      </c>
      <c r="U253" s="26">
        <v>57</v>
      </c>
      <c r="V253" s="25">
        <v>1.5265131226566685E-2</v>
      </c>
      <c r="W253" s="33">
        <v>50</v>
      </c>
      <c r="X253" s="29">
        <v>1.339046598821639E-2</v>
      </c>
    </row>
    <row r="254" spans="1:24" s="30" customFormat="1" x14ac:dyDescent="0.2">
      <c r="A254" s="31" t="s">
        <v>235</v>
      </c>
      <c r="B254" s="32">
        <v>82660</v>
      </c>
      <c r="C254" s="32" t="s">
        <v>202</v>
      </c>
      <c r="D254" s="48">
        <v>5</v>
      </c>
      <c r="E254" s="32" t="s">
        <v>315</v>
      </c>
      <c r="F254" s="32">
        <v>4</v>
      </c>
      <c r="G254" s="24">
        <v>1874</v>
      </c>
      <c r="H254" s="24">
        <v>1871</v>
      </c>
      <c r="I254" s="24">
        <v>1844</v>
      </c>
      <c r="J254" s="25">
        <v>0.98399146211312705</v>
      </c>
      <c r="K254" s="26">
        <v>7</v>
      </c>
      <c r="L254" s="25">
        <v>3.735325506937033E-3</v>
      </c>
      <c r="M254" s="26">
        <v>5</v>
      </c>
      <c r="N254" s="25">
        <v>2.6680896478121665E-3</v>
      </c>
      <c r="O254" s="26">
        <v>9</v>
      </c>
      <c r="P254" s="25">
        <v>4.8025613660618999E-3</v>
      </c>
      <c r="Q254" s="26">
        <v>0</v>
      </c>
      <c r="R254" s="25">
        <v>0</v>
      </c>
      <c r="S254" s="26">
        <v>6</v>
      </c>
      <c r="T254" s="25">
        <v>3.2017075773745998E-3</v>
      </c>
      <c r="U254" s="26">
        <v>3</v>
      </c>
      <c r="V254" s="25">
        <v>1.6008537886872999E-3</v>
      </c>
      <c r="W254" s="33">
        <v>13</v>
      </c>
      <c r="X254" s="29">
        <v>6.9370330843116328E-3</v>
      </c>
    </row>
    <row r="255" spans="1:24" s="30" customFormat="1" x14ac:dyDescent="0.2">
      <c r="A255" s="31" t="s">
        <v>236</v>
      </c>
      <c r="B255" s="32">
        <v>85540</v>
      </c>
      <c r="C255" s="32" t="s">
        <v>202</v>
      </c>
      <c r="D255" s="48">
        <v>5</v>
      </c>
      <c r="E255" s="32" t="s">
        <v>315</v>
      </c>
      <c r="F255" s="32">
        <v>4</v>
      </c>
      <c r="G255" s="24">
        <v>4341</v>
      </c>
      <c r="H255" s="24">
        <v>4262</v>
      </c>
      <c r="I255" s="24">
        <v>4173</v>
      </c>
      <c r="J255" s="25">
        <v>0.96129923980649623</v>
      </c>
      <c r="K255" s="26">
        <v>21</v>
      </c>
      <c r="L255" s="25">
        <v>4.8375950241879755E-3</v>
      </c>
      <c r="M255" s="26">
        <v>23</v>
      </c>
      <c r="N255" s="25">
        <v>5.2983183598249248E-3</v>
      </c>
      <c r="O255" s="26">
        <v>24</v>
      </c>
      <c r="P255" s="25">
        <v>5.5286800276433999E-3</v>
      </c>
      <c r="Q255" s="26">
        <v>0</v>
      </c>
      <c r="R255" s="25">
        <v>0</v>
      </c>
      <c r="S255" s="26">
        <v>21</v>
      </c>
      <c r="T255" s="25">
        <v>4.8375950241879755E-3</v>
      </c>
      <c r="U255" s="26">
        <v>79</v>
      </c>
      <c r="V255" s="25">
        <v>1.8198571757659526E-2</v>
      </c>
      <c r="W255" s="33">
        <v>78</v>
      </c>
      <c r="X255" s="29">
        <v>1.796821008984105E-2</v>
      </c>
    </row>
    <row r="256" spans="1:24" s="30" customFormat="1" x14ac:dyDescent="0.2">
      <c r="A256" s="31" t="s">
        <v>237</v>
      </c>
      <c r="B256" s="32">
        <v>85940</v>
      </c>
      <c r="C256" s="32" t="s">
        <v>21</v>
      </c>
      <c r="D256" s="48">
        <v>11</v>
      </c>
      <c r="E256" s="32" t="s">
        <v>315</v>
      </c>
      <c r="F256" s="32">
        <v>4</v>
      </c>
      <c r="G256" s="24">
        <v>224</v>
      </c>
      <c r="H256" s="24">
        <v>217</v>
      </c>
      <c r="I256" s="24">
        <v>215</v>
      </c>
      <c r="J256" s="25">
        <v>0.9598214285714286</v>
      </c>
      <c r="K256" s="26">
        <v>1</v>
      </c>
      <c r="L256" s="25">
        <v>4.464285714285714E-3</v>
      </c>
      <c r="M256" s="26">
        <v>0</v>
      </c>
      <c r="N256" s="25">
        <v>0</v>
      </c>
      <c r="O256" s="26">
        <v>1</v>
      </c>
      <c r="P256" s="25">
        <v>4.464285714285714E-3</v>
      </c>
      <c r="Q256" s="26">
        <v>0</v>
      </c>
      <c r="R256" s="25">
        <v>0</v>
      </c>
      <c r="S256" s="26">
        <v>0</v>
      </c>
      <c r="T256" s="25">
        <v>0</v>
      </c>
      <c r="U256" s="26">
        <v>7</v>
      </c>
      <c r="V256" s="25">
        <v>3.125E-2</v>
      </c>
      <c r="W256" s="33">
        <v>5</v>
      </c>
      <c r="X256" s="29">
        <v>2.2321428571428572E-2</v>
      </c>
    </row>
    <row r="257" spans="1:24" s="30" customFormat="1" x14ac:dyDescent="0.2">
      <c r="A257" s="31" t="s">
        <v>238</v>
      </c>
      <c r="B257" s="32">
        <v>260</v>
      </c>
      <c r="C257" s="32" t="s">
        <v>219</v>
      </c>
      <c r="D257" s="48">
        <v>19</v>
      </c>
      <c r="E257" s="32" t="s">
        <v>316</v>
      </c>
      <c r="F257" s="32">
        <v>3</v>
      </c>
      <c r="G257" s="24">
        <v>891</v>
      </c>
      <c r="H257" s="24">
        <v>880</v>
      </c>
      <c r="I257" s="24">
        <v>859</v>
      </c>
      <c r="J257" s="25">
        <v>0.9640852974186308</v>
      </c>
      <c r="K257" s="26">
        <v>1</v>
      </c>
      <c r="L257" s="25">
        <v>1.1223344556677891E-3</v>
      </c>
      <c r="M257" s="26">
        <v>6</v>
      </c>
      <c r="N257" s="25">
        <v>6.7340067340067337E-3</v>
      </c>
      <c r="O257" s="26">
        <v>13</v>
      </c>
      <c r="P257" s="25">
        <v>1.4590347923681257E-2</v>
      </c>
      <c r="Q257" s="26">
        <v>0</v>
      </c>
      <c r="R257" s="25">
        <v>0</v>
      </c>
      <c r="S257" s="26">
        <v>1</v>
      </c>
      <c r="T257" s="25">
        <v>1.1223344556677891E-3</v>
      </c>
      <c r="U257" s="26">
        <v>11</v>
      </c>
      <c r="V257" s="25">
        <v>1.2345679012345678E-2</v>
      </c>
      <c r="W257" s="33">
        <v>7</v>
      </c>
      <c r="X257" s="29">
        <v>7.8563411896745237E-3</v>
      </c>
    </row>
    <row r="258" spans="1:24" s="30" customFormat="1" x14ac:dyDescent="0.2">
      <c r="A258" s="31" t="s">
        <v>240</v>
      </c>
      <c r="B258" s="32">
        <v>8980</v>
      </c>
      <c r="C258" s="32" t="s">
        <v>35</v>
      </c>
      <c r="D258" s="48">
        <v>9</v>
      </c>
      <c r="E258" s="32" t="s">
        <v>316</v>
      </c>
      <c r="F258" s="32">
        <v>3</v>
      </c>
      <c r="G258" s="24">
        <v>3909</v>
      </c>
      <c r="H258" s="24">
        <v>3857</v>
      </c>
      <c r="I258" s="24">
        <v>3797</v>
      </c>
      <c r="J258" s="25">
        <v>0.97134817088769509</v>
      </c>
      <c r="K258" s="26">
        <v>5</v>
      </c>
      <c r="L258" s="25">
        <v>1.2790995139421847E-3</v>
      </c>
      <c r="M258" s="26">
        <v>6</v>
      </c>
      <c r="N258" s="25">
        <v>1.5349194167306216E-3</v>
      </c>
      <c r="O258" s="26">
        <v>40</v>
      </c>
      <c r="P258" s="25">
        <v>1.0232796111537478E-2</v>
      </c>
      <c r="Q258" s="26">
        <v>0</v>
      </c>
      <c r="R258" s="25">
        <v>0</v>
      </c>
      <c r="S258" s="26">
        <v>9</v>
      </c>
      <c r="T258" s="25">
        <v>2.3023791250959325E-3</v>
      </c>
      <c r="U258" s="26">
        <v>52</v>
      </c>
      <c r="V258" s="25">
        <v>1.3302634944998721E-2</v>
      </c>
      <c r="W258" s="33">
        <v>32</v>
      </c>
      <c r="X258" s="29">
        <v>8.1862368892299826E-3</v>
      </c>
    </row>
    <row r="259" spans="1:24" s="30" customFormat="1" x14ac:dyDescent="0.2">
      <c r="A259" s="31" t="s">
        <v>241</v>
      </c>
      <c r="B259" s="32">
        <v>11380</v>
      </c>
      <c r="C259" s="32" t="s">
        <v>219</v>
      </c>
      <c r="D259" s="48">
        <v>19</v>
      </c>
      <c r="E259" s="32" t="s">
        <v>316</v>
      </c>
      <c r="F259" s="32">
        <v>3</v>
      </c>
      <c r="G259" s="24">
        <v>5114</v>
      </c>
      <c r="H259" s="24">
        <v>5061</v>
      </c>
      <c r="I259" s="24">
        <v>5002</v>
      </c>
      <c r="J259" s="25">
        <v>0.97809933515838876</v>
      </c>
      <c r="K259" s="26">
        <v>20</v>
      </c>
      <c r="L259" s="25">
        <v>3.9108330074305829E-3</v>
      </c>
      <c r="M259" s="26">
        <v>12</v>
      </c>
      <c r="N259" s="25">
        <v>2.3464998044583495E-3</v>
      </c>
      <c r="O259" s="26">
        <v>21</v>
      </c>
      <c r="P259" s="25">
        <v>4.1063746578021117E-3</v>
      </c>
      <c r="Q259" s="26">
        <v>0</v>
      </c>
      <c r="R259" s="25">
        <v>0</v>
      </c>
      <c r="S259" s="26">
        <v>6</v>
      </c>
      <c r="T259" s="25">
        <v>1.1732499022291747E-3</v>
      </c>
      <c r="U259" s="26">
        <v>53</v>
      </c>
      <c r="V259" s="25">
        <v>1.0363707469691045E-2</v>
      </c>
      <c r="W259" s="33">
        <v>41</v>
      </c>
      <c r="X259" s="29">
        <v>8.0172076652326937E-3</v>
      </c>
    </row>
    <row r="260" spans="1:24" s="30" customFormat="1" x14ac:dyDescent="0.2">
      <c r="A260" s="31" t="s">
        <v>242</v>
      </c>
      <c r="B260" s="32">
        <v>12900</v>
      </c>
      <c r="C260" s="32" t="s">
        <v>219</v>
      </c>
      <c r="D260" s="48">
        <v>19</v>
      </c>
      <c r="E260" s="32" t="s">
        <v>316</v>
      </c>
      <c r="F260" s="32">
        <v>3</v>
      </c>
      <c r="G260" s="24">
        <v>13355</v>
      </c>
      <c r="H260" s="24">
        <v>13120</v>
      </c>
      <c r="I260" s="24">
        <v>12808</v>
      </c>
      <c r="J260" s="25">
        <v>0.95904155746911268</v>
      </c>
      <c r="K260" s="26">
        <v>85</v>
      </c>
      <c r="L260" s="25">
        <v>6.3646574316735304E-3</v>
      </c>
      <c r="M260" s="26">
        <v>44</v>
      </c>
      <c r="N260" s="25">
        <v>3.2946461999251216E-3</v>
      </c>
      <c r="O260" s="26">
        <v>126</v>
      </c>
      <c r="P260" s="25">
        <v>9.4346686634219391E-3</v>
      </c>
      <c r="Q260" s="26">
        <v>4</v>
      </c>
      <c r="R260" s="25">
        <v>2.9951329090228376E-4</v>
      </c>
      <c r="S260" s="26">
        <v>53</v>
      </c>
      <c r="T260" s="25">
        <v>3.9685511044552603E-3</v>
      </c>
      <c r="U260" s="26">
        <v>235</v>
      </c>
      <c r="V260" s="25">
        <v>1.7596405840509172E-2</v>
      </c>
      <c r="W260" s="33">
        <v>171</v>
      </c>
      <c r="X260" s="29">
        <v>1.2804193186072631E-2</v>
      </c>
    </row>
    <row r="261" spans="1:24" s="30" customFormat="1" x14ac:dyDescent="0.2">
      <c r="A261" s="31" t="s">
        <v>243</v>
      </c>
      <c r="B261" s="32">
        <v>15060</v>
      </c>
      <c r="C261" s="32" t="s">
        <v>219</v>
      </c>
      <c r="D261" s="48">
        <v>19</v>
      </c>
      <c r="E261" s="32" t="s">
        <v>316</v>
      </c>
      <c r="F261" s="32">
        <v>3</v>
      </c>
      <c r="G261" s="24">
        <v>1640</v>
      </c>
      <c r="H261" s="24">
        <v>1615</v>
      </c>
      <c r="I261" s="24">
        <v>1590</v>
      </c>
      <c r="J261" s="25">
        <v>0.96951219512195119</v>
      </c>
      <c r="K261" s="26">
        <v>6</v>
      </c>
      <c r="L261" s="25">
        <v>3.6585365853658539E-3</v>
      </c>
      <c r="M261" s="26">
        <v>9</v>
      </c>
      <c r="N261" s="25">
        <v>5.4878048780487802E-3</v>
      </c>
      <c r="O261" s="26">
        <v>6</v>
      </c>
      <c r="P261" s="25">
        <v>3.6585365853658539E-3</v>
      </c>
      <c r="Q261" s="26">
        <v>0</v>
      </c>
      <c r="R261" s="25">
        <v>0</v>
      </c>
      <c r="S261" s="26">
        <v>4</v>
      </c>
      <c r="T261" s="25">
        <v>2.4390243902439024E-3</v>
      </c>
      <c r="U261" s="26">
        <v>25</v>
      </c>
      <c r="V261" s="25">
        <v>1.524390243902439E-2</v>
      </c>
      <c r="W261" s="33">
        <v>15</v>
      </c>
      <c r="X261" s="29">
        <v>9.1463414634146336E-3</v>
      </c>
    </row>
    <row r="262" spans="1:24" s="30" customFormat="1" x14ac:dyDescent="0.2">
      <c r="A262" s="31" t="s">
        <v>244</v>
      </c>
      <c r="B262" s="32">
        <v>16340</v>
      </c>
      <c r="C262" s="32" t="s">
        <v>219</v>
      </c>
      <c r="D262" s="48">
        <v>19</v>
      </c>
      <c r="E262" s="32" t="s">
        <v>316</v>
      </c>
      <c r="F262" s="32">
        <v>3</v>
      </c>
      <c r="G262" s="24">
        <v>764</v>
      </c>
      <c r="H262" s="24">
        <v>746</v>
      </c>
      <c r="I262" s="24">
        <v>731</v>
      </c>
      <c r="J262" s="25">
        <v>0.95680628272251311</v>
      </c>
      <c r="K262" s="26">
        <v>4</v>
      </c>
      <c r="L262" s="25">
        <v>5.235602094240838E-3</v>
      </c>
      <c r="M262" s="26">
        <v>5</v>
      </c>
      <c r="N262" s="25">
        <v>6.5445026178010471E-3</v>
      </c>
      <c r="O262" s="26">
        <v>4</v>
      </c>
      <c r="P262" s="25">
        <v>5.235602094240838E-3</v>
      </c>
      <c r="Q262" s="26">
        <v>0</v>
      </c>
      <c r="R262" s="25">
        <v>0</v>
      </c>
      <c r="S262" s="26">
        <v>2</v>
      </c>
      <c r="T262" s="25">
        <v>2.617801047120419E-3</v>
      </c>
      <c r="U262" s="26">
        <v>18</v>
      </c>
      <c r="V262" s="25">
        <v>2.356020942408377E-2</v>
      </c>
      <c r="W262" s="33">
        <v>5</v>
      </c>
      <c r="X262" s="29">
        <v>6.5445026178010471E-3</v>
      </c>
    </row>
    <row r="263" spans="1:24" s="30" customFormat="1" x14ac:dyDescent="0.2">
      <c r="A263" s="31" t="s">
        <v>245</v>
      </c>
      <c r="B263" s="32">
        <v>18740</v>
      </c>
      <c r="C263" s="32" t="s">
        <v>35</v>
      </c>
      <c r="D263" s="48">
        <v>9</v>
      </c>
      <c r="E263" s="32" t="s">
        <v>316</v>
      </c>
      <c r="F263" s="32">
        <v>3</v>
      </c>
      <c r="G263" s="24">
        <v>355</v>
      </c>
      <c r="H263" s="24">
        <v>348</v>
      </c>
      <c r="I263" s="24">
        <v>343</v>
      </c>
      <c r="J263" s="25">
        <v>0.96619718309859159</v>
      </c>
      <c r="K263" s="26">
        <v>1</v>
      </c>
      <c r="L263" s="25">
        <v>2.8169014084507044E-3</v>
      </c>
      <c r="M263" s="26">
        <v>3</v>
      </c>
      <c r="N263" s="25">
        <v>8.4507042253521118E-3</v>
      </c>
      <c r="O263" s="26">
        <v>1</v>
      </c>
      <c r="P263" s="25">
        <v>2.8169014084507044E-3</v>
      </c>
      <c r="Q263" s="26">
        <v>0</v>
      </c>
      <c r="R263" s="25">
        <v>0</v>
      </c>
      <c r="S263" s="26">
        <v>0</v>
      </c>
      <c r="T263" s="25">
        <v>0</v>
      </c>
      <c r="U263" s="26">
        <v>7</v>
      </c>
      <c r="V263" s="25">
        <v>1.9718309859154931E-2</v>
      </c>
      <c r="W263" s="33">
        <v>0</v>
      </c>
      <c r="X263" s="29">
        <v>0</v>
      </c>
    </row>
    <row r="264" spans="1:24" s="30" customFormat="1" x14ac:dyDescent="0.2">
      <c r="A264" s="31" t="s">
        <v>246</v>
      </c>
      <c r="B264" s="32">
        <v>24340</v>
      </c>
      <c r="C264" s="32" t="s">
        <v>35</v>
      </c>
      <c r="D264" s="48">
        <v>9</v>
      </c>
      <c r="E264" s="32" t="s">
        <v>316</v>
      </c>
      <c r="F264" s="32">
        <v>3</v>
      </c>
      <c r="G264" s="24">
        <v>4582</v>
      </c>
      <c r="H264" s="24">
        <v>4516</v>
      </c>
      <c r="I264" s="24">
        <v>4437</v>
      </c>
      <c r="J264" s="25">
        <v>0.96835443037974689</v>
      </c>
      <c r="K264" s="26">
        <v>18</v>
      </c>
      <c r="L264" s="25">
        <v>3.9284155390659102E-3</v>
      </c>
      <c r="M264" s="26">
        <v>12</v>
      </c>
      <c r="N264" s="25">
        <v>2.6189436927106066E-3</v>
      </c>
      <c r="O264" s="26">
        <v>42</v>
      </c>
      <c r="P264" s="25">
        <v>9.1663029244871234E-3</v>
      </c>
      <c r="Q264" s="26">
        <v>0</v>
      </c>
      <c r="R264" s="25">
        <v>0</v>
      </c>
      <c r="S264" s="26">
        <v>7</v>
      </c>
      <c r="T264" s="25">
        <v>1.5277171540811873E-3</v>
      </c>
      <c r="U264" s="26">
        <v>66</v>
      </c>
      <c r="V264" s="25">
        <v>1.4404190309908338E-2</v>
      </c>
      <c r="W264" s="33">
        <v>56</v>
      </c>
      <c r="X264" s="29">
        <v>1.2221737232649499E-2</v>
      </c>
    </row>
    <row r="265" spans="1:24" s="30" customFormat="1" x14ac:dyDescent="0.2">
      <c r="A265" s="31" t="s">
        <v>247</v>
      </c>
      <c r="B265" s="32">
        <v>30500</v>
      </c>
      <c r="C265" s="32" t="s">
        <v>219</v>
      </c>
      <c r="D265" s="48">
        <v>19</v>
      </c>
      <c r="E265" s="32" t="s">
        <v>316</v>
      </c>
      <c r="F265" s="32">
        <v>3</v>
      </c>
      <c r="G265" s="24">
        <v>810</v>
      </c>
      <c r="H265" s="24">
        <v>798</v>
      </c>
      <c r="I265" s="24">
        <v>793</v>
      </c>
      <c r="J265" s="25">
        <v>0.9790123456790123</v>
      </c>
      <c r="K265" s="26">
        <v>4</v>
      </c>
      <c r="L265" s="25">
        <v>4.9382716049382715E-3</v>
      </c>
      <c r="M265" s="26">
        <v>1</v>
      </c>
      <c r="N265" s="25">
        <v>1.2345679012345679E-3</v>
      </c>
      <c r="O265" s="26">
        <v>0</v>
      </c>
      <c r="P265" s="25">
        <v>0</v>
      </c>
      <c r="Q265" s="26">
        <v>0</v>
      </c>
      <c r="R265" s="25">
        <v>0</v>
      </c>
      <c r="S265" s="26">
        <v>0</v>
      </c>
      <c r="T265" s="25">
        <v>0</v>
      </c>
      <c r="U265" s="26">
        <v>12</v>
      </c>
      <c r="V265" s="25">
        <v>1.4814814814814815E-2</v>
      </c>
      <c r="W265" s="33">
        <v>1</v>
      </c>
      <c r="X265" s="29">
        <v>1.2345679012345679E-3</v>
      </c>
    </row>
    <row r="266" spans="1:24" s="30" customFormat="1" x14ac:dyDescent="0.2">
      <c r="A266" s="31" t="s">
        <v>35</v>
      </c>
      <c r="B266" s="32">
        <v>30820</v>
      </c>
      <c r="C266" s="32" t="s">
        <v>35</v>
      </c>
      <c r="D266" s="48">
        <v>9</v>
      </c>
      <c r="E266" s="32" t="s">
        <v>316</v>
      </c>
      <c r="F266" s="32">
        <v>3</v>
      </c>
      <c r="G266" s="24">
        <v>1340</v>
      </c>
      <c r="H266" s="24">
        <v>1310</v>
      </c>
      <c r="I266" s="24">
        <v>1296</v>
      </c>
      <c r="J266" s="25">
        <v>0.96716417910447761</v>
      </c>
      <c r="K266" s="26">
        <v>4</v>
      </c>
      <c r="L266" s="25">
        <v>2.9850746268656717E-3</v>
      </c>
      <c r="M266" s="26">
        <v>3</v>
      </c>
      <c r="N266" s="25">
        <v>2.2388059701492539E-3</v>
      </c>
      <c r="O266" s="26">
        <v>5</v>
      </c>
      <c r="P266" s="25">
        <v>3.7313432835820895E-3</v>
      </c>
      <c r="Q266" s="26">
        <v>0</v>
      </c>
      <c r="R266" s="25">
        <v>0</v>
      </c>
      <c r="S266" s="26">
        <v>2</v>
      </c>
      <c r="T266" s="25">
        <v>1.4925373134328358E-3</v>
      </c>
      <c r="U266" s="26">
        <v>30</v>
      </c>
      <c r="V266" s="25">
        <v>2.2388059701492536E-2</v>
      </c>
      <c r="W266" s="33">
        <v>20</v>
      </c>
      <c r="X266" s="29">
        <v>1.4925373134328358E-2</v>
      </c>
    </row>
    <row r="267" spans="1:24" s="30" customFormat="1" x14ac:dyDescent="0.2">
      <c r="A267" s="31" t="s">
        <v>248</v>
      </c>
      <c r="B267" s="32">
        <v>31220</v>
      </c>
      <c r="C267" s="32" t="s">
        <v>219</v>
      </c>
      <c r="D267" s="48">
        <v>19</v>
      </c>
      <c r="E267" s="32" t="s">
        <v>316</v>
      </c>
      <c r="F267" s="32">
        <v>3</v>
      </c>
      <c r="G267" s="24">
        <v>2985</v>
      </c>
      <c r="H267" s="24">
        <v>2959</v>
      </c>
      <c r="I267" s="24">
        <v>2898</v>
      </c>
      <c r="J267" s="25">
        <v>0.97085427135678393</v>
      </c>
      <c r="K267" s="26">
        <v>13</v>
      </c>
      <c r="L267" s="25">
        <v>4.3551088777219428E-3</v>
      </c>
      <c r="M267" s="26">
        <v>1</v>
      </c>
      <c r="N267" s="25">
        <v>3.3500837520938025E-4</v>
      </c>
      <c r="O267" s="26">
        <v>29</v>
      </c>
      <c r="P267" s="25">
        <v>9.7152428810720268E-3</v>
      </c>
      <c r="Q267" s="26">
        <v>0</v>
      </c>
      <c r="R267" s="25">
        <v>0</v>
      </c>
      <c r="S267" s="26">
        <v>18</v>
      </c>
      <c r="T267" s="25">
        <v>6.030150753768844E-3</v>
      </c>
      <c r="U267" s="26">
        <v>26</v>
      </c>
      <c r="V267" s="25">
        <v>8.7102177554438855E-3</v>
      </c>
      <c r="W267" s="33">
        <v>53</v>
      </c>
      <c r="X267" s="29">
        <v>1.7755443886097153E-2</v>
      </c>
    </row>
    <row r="268" spans="1:24" s="30" customFormat="1" x14ac:dyDescent="0.2">
      <c r="A268" s="31" t="s">
        <v>249</v>
      </c>
      <c r="B268" s="32">
        <v>33860</v>
      </c>
      <c r="C268" s="32" t="s">
        <v>35</v>
      </c>
      <c r="D268" s="48">
        <v>9</v>
      </c>
      <c r="E268" s="32" t="s">
        <v>316</v>
      </c>
      <c r="F268" s="32">
        <v>3</v>
      </c>
      <c r="G268" s="24">
        <v>11260</v>
      </c>
      <c r="H268" s="24">
        <v>10896</v>
      </c>
      <c r="I268" s="24">
        <v>9122</v>
      </c>
      <c r="J268" s="25">
        <v>0.81012433392539962</v>
      </c>
      <c r="K268" s="26">
        <v>386</v>
      </c>
      <c r="L268" s="25">
        <v>3.4280639431616342E-2</v>
      </c>
      <c r="M268" s="26">
        <v>88</v>
      </c>
      <c r="N268" s="25">
        <v>7.8152753108348127E-3</v>
      </c>
      <c r="O268" s="26">
        <v>1220</v>
      </c>
      <c r="P268" s="25">
        <v>0.10834813499111901</v>
      </c>
      <c r="Q268" s="26">
        <v>3</v>
      </c>
      <c r="R268" s="25">
        <v>2.6642984014209591E-4</v>
      </c>
      <c r="S268" s="26">
        <v>77</v>
      </c>
      <c r="T268" s="25">
        <v>6.838365896980462E-3</v>
      </c>
      <c r="U268" s="26">
        <v>364</v>
      </c>
      <c r="V268" s="25">
        <v>3.2326820603907638E-2</v>
      </c>
      <c r="W268" s="33">
        <v>438</v>
      </c>
      <c r="X268" s="29">
        <v>3.8898756660746006E-2</v>
      </c>
    </row>
    <row r="269" spans="1:24" s="30" customFormat="1" x14ac:dyDescent="0.2">
      <c r="A269" s="31" t="s">
        <v>250</v>
      </c>
      <c r="B269" s="32">
        <v>41300</v>
      </c>
      <c r="C269" s="32" t="s">
        <v>35</v>
      </c>
      <c r="D269" s="48">
        <v>9</v>
      </c>
      <c r="E269" s="32" t="s">
        <v>316</v>
      </c>
      <c r="F269" s="32">
        <v>3</v>
      </c>
      <c r="G269" s="24">
        <v>13151</v>
      </c>
      <c r="H269" s="24">
        <v>12875</v>
      </c>
      <c r="I269" s="24">
        <v>11622</v>
      </c>
      <c r="J269" s="25">
        <v>0.88373507718044253</v>
      </c>
      <c r="K269" s="26">
        <v>213</v>
      </c>
      <c r="L269" s="25">
        <v>1.6196486959166603E-2</v>
      </c>
      <c r="M269" s="26">
        <v>36</v>
      </c>
      <c r="N269" s="25">
        <v>2.7374344156337921E-3</v>
      </c>
      <c r="O269" s="26">
        <v>900</v>
      </c>
      <c r="P269" s="25">
        <v>6.8435860390844802E-2</v>
      </c>
      <c r="Q269" s="26">
        <v>1</v>
      </c>
      <c r="R269" s="25">
        <v>7.6039844878716449E-5</v>
      </c>
      <c r="S269" s="26">
        <v>103</v>
      </c>
      <c r="T269" s="25">
        <v>7.8321040225077937E-3</v>
      </c>
      <c r="U269" s="26">
        <v>276</v>
      </c>
      <c r="V269" s="25">
        <v>2.098699718652574E-2</v>
      </c>
      <c r="W269" s="33">
        <v>376</v>
      </c>
      <c r="X269" s="29">
        <v>2.8590981674397383E-2</v>
      </c>
    </row>
    <row r="270" spans="1:24" s="30" customFormat="1" x14ac:dyDescent="0.2">
      <c r="A270" s="31" t="s">
        <v>251</v>
      </c>
      <c r="B270" s="32">
        <v>41700</v>
      </c>
      <c r="C270" s="32" t="s">
        <v>219</v>
      </c>
      <c r="D270" s="48">
        <v>19</v>
      </c>
      <c r="E270" s="32" t="s">
        <v>316</v>
      </c>
      <c r="F270" s="32">
        <v>3</v>
      </c>
      <c r="G270" s="24">
        <v>1154</v>
      </c>
      <c r="H270" s="24">
        <v>1139</v>
      </c>
      <c r="I270" s="24">
        <v>1132</v>
      </c>
      <c r="J270" s="25">
        <v>0.98093587521663783</v>
      </c>
      <c r="K270" s="26">
        <v>2</v>
      </c>
      <c r="L270" s="25">
        <v>1.7331022530329288E-3</v>
      </c>
      <c r="M270" s="26">
        <v>3</v>
      </c>
      <c r="N270" s="25">
        <v>2.5996533795493936E-3</v>
      </c>
      <c r="O270" s="26">
        <v>0</v>
      </c>
      <c r="P270" s="25">
        <v>0</v>
      </c>
      <c r="Q270" s="26">
        <v>0</v>
      </c>
      <c r="R270" s="25">
        <v>0</v>
      </c>
      <c r="S270" s="26">
        <v>2</v>
      </c>
      <c r="T270" s="25">
        <v>1.7331022530329288E-3</v>
      </c>
      <c r="U270" s="26">
        <v>15</v>
      </c>
      <c r="V270" s="25">
        <v>1.2998266897746967E-2</v>
      </c>
      <c r="W270" s="33">
        <v>14</v>
      </c>
      <c r="X270" s="29">
        <v>1.2131715771230503E-2</v>
      </c>
    </row>
    <row r="271" spans="1:24" s="30" customFormat="1" x14ac:dyDescent="0.2">
      <c r="A271" s="31" t="s">
        <v>252</v>
      </c>
      <c r="B271" s="32">
        <v>44260</v>
      </c>
      <c r="C271" s="32" t="s">
        <v>35</v>
      </c>
      <c r="D271" s="48">
        <v>9</v>
      </c>
      <c r="E271" s="32" t="s">
        <v>316</v>
      </c>
      <c r="F271" s="32">
        <v>3</v>
      </c>
      <c r="G271" s="24">
        <v>1716</v>
      </c>
      <c r="H271" s="24">
        <v>1698</v>
      </c>
      <c r="I271" s="24">
        <v>1663</v>
      </c>
      <c r="J271" s="25">
        <v>0.96911421911421913</v>
      </c>
      <c r="K271" s="26">
        <v>5</v>
      </c>
      <c r="L271" s="25">
        <v>2.913752913752914E-3</v>
      </c>
      <c r="M271" s="26">
        <v>5</v>
      </c>
      <c r="N271" s="25">
        <v>2.913752913752914E-3</v>
      </c>
      <c r="O271" s="26">
        <v>19</v>
      </c>
      <c r="P271" s="25">
        <v>1.1072261072261072E-2</v>
      </c>
      <c r="Q271" s="26">
        <v>0</v>
      </c>
      <c r="R271" s="25">
        <v>0</v>
      </c>
      <c r="S271" s="26">
        <v>6</v>
      </c>
      <c r="T271" s="25">
        <v>3.4965034965034965E-3</v>
      </c>
      <c r="U271" s="26">
        <v>18</v>
      </c>
      <c r="V271" s="25">
        <v>1.048951048951049E-2</v>
      </c>
      <c r="W271" s="33">
        <v>41</v>
      </c>
      <c r="X271" s="29">
        <v>2.3892773892773892E-2</v>
      </c>
    </row>
    <row r="272" spans="1:24" s="30" customFormat="1" x14ac:dyDescent="0.2">
      <c r="A272" s="31" t="s">
        <v>253</v>
      </c>
      <c r="B272" s="32">
        <v>50900</v>
      </c>
      <c r="C272" s="32" t="s">
        <v>12</v>
      </c>
      <c r="D272" s="48">
        <v>13</v>
      </c>
      <c r="E272" s="32" t="s">
        <v>316</v>
      </c>
      <c r="F272" s="32">
        <v>3</v>
      </c>
      <c r="G272" s="24">
        <v>4397</v>
      </c>
      <c r="H272" s="24">
        <v>4345</v>
      </c>
      <c r="I272" s="24">
        <v>4241</v>
      </c>
      <c r="J272" s="25">
        <v>0.96452126449852171</v>
      </c>
      <c r="K272" s="26">
        <v>49</v>
      </c>
      <c r="L272" s="25">
        <v>1.1143961792130999E-2</v>
      </c>
      <c r="M272" s="26">
        <v>2</v>
      </c>
      <c r="N272" s="25">
        <v>4.5485558335228563E-4</v>
      </c>
      <c r="O272" s="26">
        <v>47</v>
      </c>
      <c r="P272" s="25">
        <v>1.0689106208778713E-2</v>
      </c>
      <c r="Q272" s="26">
        <v>2</v>
      </c>
      <c r="R272" s="25">
        <v>4.5485558335228563E-4</v>
      </c>
      <c r="S272" s="26">
        <v>4</v>
      </c>
      <c r="T272" s="25">
        <v>9.0971116670457127E-4</v>
      </c>
      <c r="U272" s="26">
        <v>52</v>
      </c>
      <c r="V272" s="25">
        <v>1.1826245167159426E-2</v>
      </c>
      <c r="W272" s="33">
        <v>64</v>
      </c>
      <c r="X272" s="29">
        <v>1.455537866727314E-2</v>
      </c>
    </row>
    <row r="273" spans="1:24" s="30" customFormat="1" x14ac:dyDescent="0.2">
      <c r="A273" s="31" t="s">
        <v>254</v>
      </c>
      <c r="B273" s="32">
        <v>52100</v>
      </c>
      <c r="C273" s="32" t="s">
        <v>12</v>
      </c>
      <c r="D273" s="48">
        <v>13</v>
      </c>
      <c r="E273" s="32" t="s">
        <v>316</v>
      </c>
      <c r="F273" s="32">
        <v>3</v>
      </c>
      <c r="G273" s="24">
        <v>2072</v>
      </c>
      <c r="H273" s="24">
        <v>2043</v>
      </c>
      <c r="I273" s="24">
        <v>2020</v>
      </c>
      <c r="J273" s="25">
        <v>0.97490347490347495</v>
      </c>
      <c r="K273" s="26">
        <v>4</v>
      </c>
      <c r="L273" s="25">
        <v>1.9305019305019305E-3</v>
      </c>
      <c r="M273" s="26">
        <v>3</v>
      </c>
      <c r="N273" s="25">
        <v>1.4478764478764478E-3</v>
      </c>
      <c r="O273" s="26">
        <v>6</v>
      </c>
      <c r="P273" s="25">
        <v>2.8957528957528956E-3</v>
      </c>
      <c r="Q273" s="26">
        <v>4</v>
      </c>
      <c r="R273" s="25">
        <v>1.9305019305019305E-3</v>
      </c>
      <c r="S273" s="26">
        <v>6</v>
      </c>
      <c r="T273" s="25">
        <v>2.8957528957528956E-3</v>
      </c>
      <c r="U273" s="26">
        <v>29</v>
      </c>
      <c r="V273" s="25">
        <v>1.3996138996138996E-2</v>
      </c>
      <c r="W273" s="33">
        <v>25</v>
      </c>
      <c r="X273" s="29">
        <v>1.2065637065637066E-2</v>
      </c>
    </row>
    <row r="274" spans="1:24" s="30" customFormat="1" x14ac:dyDescent="0.2">
      <c r="A274" s="31" t="s">
        <v>255</v>
      </c>
      <c r="B274" s="32">
        <v>52580</v>
      </c>
      <c r="C274" s="32" t="s">
        <v>219</v>
      </c>
      <c r="D274" s="48">
        <v>19</v>
      </c>
      <c r="E274" s="32" t="s">
        <v>316</v>
      </c>
      <c r="F274" s="32">
        <v>3</v>
      </c>
      <c r="G274" s="24">
        <v>6507</v>
      </c>
      <c r="H274" s="24">
        <v>6401</v>
      </c>
      <c r="I274" s="24">
        <v>6324</v>
      </c>
      <c r="J274" s="25">
        <v>0.97187644075610879</v>
      </c>
      <c r="K274" s="26">
        <v>18</v>
      </c>
      <c r="L274" s="25">
        <v>2.7662517289073307E-3</v>
      </c>
      <c r="M274" s="26">
        <v>15</v>
      </c>
      <c r="N274" s="25">
        <v>2.3052097740894422E-3</v>
      </c>
      <c r="O274" s="26">
        <v>26</v>
      </c>
      <c r="P274" s="25">
        <v>3.9956969417550333E-3</v>
      </c>
      <c r="Q274" s="26">
        <v>0</v>
      </c>
      <c r="R274" s="25">
        <v>0</v>
      </c>
      <c r="S274" s="26">
        <v>18</v>
      </c>
      <c r="T274" s="25">
        <v>2.7662517289073307E-3</v>
      </c>
      <c r="U274" s="26">
        <v>106</v>
      </c>
      <c r="V274" s="25">
        <v>1.6290149070232057E-2</v>
      </c>
      <c r="W274" s="33">
        <v>71</v>
      </c>
      <c r="X274" s="29">
        <v>1.0911326264023359E-2</v>
      </c>
    </row>
    <row r="275" spans="1:24" s="30" customFormat="1" x14ac:dyDescent="0.2">
      <c r="A275" s="31" t="s">
        <v>256</v>
      </c>
      <c r="B275" s="32">
        <v>58340</v>
      </c>
      <c r="C275" s="32" t="s">
        <v>35</v>
      </c>
      <c r="D275" s="48">
        <v>9</v>
      </c>
      <c r="E275" s="32" t="s">
        <v>316</v>
      </c>
      <c r="F275" s="32">
        <v>3</v>
      </c>
      <c r="G275" s="24">
        <v>331</v>
      </c>
      <c r="H275" s="24">
        <v>327</v>
      </c>
      <c r="I275" s="24">
        <v>324</v>
      </c>
      <c r="J275" s="25">
        <v>0.97885196374622352</v>
      </c>
      <c r="K275" s="26">
        <v>1</v>
      </c>
      <c r="L275" s="25">
        <v>3.0211480362537764E-3</v>
      </c>
      <c r="M275" s="26">
        <v>0</v>
      </c>
      <c r="N275" s="25">
        <v>0</v>
      </c>
      <c r="O275" s="26">
        <v>1</v>
      </c>
      <c r="P275" s="25">
        <v>3.0211480362537764E-3</v>
      </c>
      <c r="Q275" s="26">
        <v>0</v>
      </c>
      <c r="R275" s="25">
        <v>0</v>
      </c>
      <c r="S275" s="26">
        <v>1</v>
      </c>
      <c r="T275" s="25">
        <v>3.0211480362537764E-3</v>
      </c>
      <c r="U275" s="26">
        <v>4</v>
      </c>
      <c r="V275" s="25">
        <v>1.2084592145015106E-2</v>
      </c>
      <c r="W275" s="33">
        <v>9</v>
      </c>
      <c r="X275" s="29">
        <v>2.7190332326283987E-2</v>
      </c>
    </row>
    <row r="276" spans="1:24" s="30" customFormat="1" x14ac:dyDescent="0.2">
      <c r="A276" s="31" t="s">
        <v>257</v>
      </c>
      <c r="B276" s="32">
        <v>58500</v>
      </c>
      <c r="C276" s="32" t="s">
        <v>35</v>
      </c>
      <c r="D276" s="48">
        <v>9</v>
      </c>
      <c r="E276" s="32" t="s">
        <v>316</v>
      </c>
      <c r="F276" s="32">
        <v>3</v>
      </c>
      <c r="G276" s="24">
        <v>1237</v>
      </c>
      <c r="H276" s="24">
        <v>1217</v>
      </c>
      <c r="I276" s="24">
        <v>1202</v>
      </c>
      <c r="J276" s="25">
        <v>0.97170573969280516</v>
      </c>
      <c r="K276" s="26">
        <v>5</v>
      </c>
      <c r="L276" s="25">
        <v>4.0420371867421184E-3</v>
      </c>
      <c r="M276" s="26">
        <v>0</v>
      </c>
      <c r="N276" s="25">
        <v>0</v>
      </c>
      <c r="O276" s="26">
        <v>9</v>
      </c>
      <c r="P276" s="25">
        <v>7.2756669361358122E-3</v>
      </c>
      <c r="Q276" s="26">
        <v>0</v>
      </c>
      <c r="R276" s="25">
        <v>0</v>
      </c>
      <c r="S276" s="26">
        <v>1</v>
      </c>
      <c r="T276" s="25">
        <v>8.0840743734842356E-4</v>
      </c>
      <c r="U276" s="26">
        <v>20</v>
      </c>
      <c r="V276" s="25">
        <v>1.6168148746968473E-2</v>
      </c>
      <c r="W276" s="33">
        <v>8</v>
      </c>
      <c r="X276" s="29">
        <v>6.4672594987873885E-3</v>
      </c>
    </row>
    <row r="277" spans="1:24" s="30" customFormat="1" x14ac:dyDescent="0.2">
      <c r="A277" s="31" t="s">
        <v>258</v>
      </c>
      <c r="B277" s="32">
        <v>61060</v>
      </c>
      <c r="C277" s="32" t="s">
        <v>35</v>
      </c>
      <c r="D277" s="48">
        <v>9</v>
      </c>
      <c r="E277" s="32" t="s">
        <v>316</v>
      </c>
      <c r="F277" s="32">
        <v>3</v>
      </c>
      <c r="G277" s="24">
        <v>790</v>
      </c>
      <c r="H277" s="24">
        <v>779</v>
      </c>
      <c r="I277" s="24">
        <v>768</v>
      </c>
      <c r="J277" s="25">
        <v>0.97215189873417718</v>
      </c>
      <c r="K277" s="26">
        <v>1</v>
      </c>
      <c r="L277" s="25">
        <v>1.2658227848101266E-3</v>
      </c>
      <c r="M277" s="26">
        <v>3</v>
      </c>
      <c r="N277" s="25">
        <v>3.7974683544303796E-3</v>
      </c>
      <c r="O277" s="26">
        <v>7</v>
      </c>
      <c r="P277" s="25">
        <v>8.8607594936708865E-3</v>
      </c>
      <c r="Q277" s="26">
        <v>0</v>
      </c>
      <c r="R277" s="25">
        <v>0</v>
      </c>
      <c r="S277" s="26">
        <v>0</v>
      </c>
      <c r="T277" s="25">
        <v>0</v>
      </c>
      <c r="U277" s="26">
        <v>11</v>
      </c>
      <c r="V277" s="25">
        <v>1.3924050632911392E-2</v>
      </c>
      <c r="W277" s="33">
        <v>6</v>
      </c>
      <c r="X277" s="29">
        <v>7.5949367088607592E-3</v>
      </c>
    </row>
    <row r="278" spans="1:24" s="30" customFormat="1" x14ac:dyDescent="0.2">
      <c r="A278" s="31" t="s">
        <v>259</v>
      </c>
      <c r="B278" s="32">
        <v>62340</v>
      </c>
      <c r="C278" s="32" t="s">
        <v>219</v>
      </c>
      <c r="D278" s="48">
        <v>19</v>
      </c>
      <c r="E278" s="32" t="s">
        <v>316</v>
      </c>
      <c r="F278" s="32">
        <v>3</v>
      </c>
      <c r="G278" s="24">
        <v>2364</v>
      </c>
      <c r="H278" s="24">
        <v>2342</v>
      </c>
      <c r="I278" s="24">
        <v>2316</v>
      </c>
      <c r="J278" s="25">
        <v>0.97969543147208127</v>
      </c>
      <c r="K278" s="26">
        <v>11</v>
      </c>
      <c r="L278" s="25">
        <v>4.6531302876480539E-3</v>
      </c>
      <c r="M278" s="26">
        <v>2</v>
      </c>
      <c r="N278" s="25">
        <v>8.4602368866328254E-4</v>
      </c>
      <c r="O278" s="26">
        <v>12</v>
      </c>
      <c r="P278" s="25">
        <v>5.076142131979695E-3</v>
      </c>
      <c r="Q278" s="26">
        <v>0</v>
      </c>
      <c r="R278" s="25">
        <v>0</v>
      </c>
      <c r="S278" s="26">
        <v>1</v>
      </c>
      <c r="T278" s="25">
        <v>4.2301184433164127E-4</v>
      </c>
      <c r="U278" s="26">
        <v>22</v>
      </c>
      <c r="V278" s="25">
        <v>9.3062605752961079E-3</v>
      </c>
      <c r="W278" s="33">
        <v>27</v>
      </c>
      <c r="X278" s="29">
        <v>1.1421319796954314E-2</v>
      </c>
    </row>
    <row r="279" spans="1:24" s="30" customFormat="1" x14ac:dyDescent="0.2">
      <c r="A279" s="31" t="s">
        <v>260</v>
      </c>
      <c r="B279" s="32">
        <v>72740</v>
      </c>
      <c r="C279" s="32" t="s">
        <v>219</v>
      </c>
      <c r="D279" s="48">
        <v>19</v>
      </c>
      <c r="E279" s="32" t="s">
        <v>316</v>
      </c>
      <c r="F279" s="32">
        <v>3</v>
      </c>
      <c r="G279" s="24">
        <v>1311</v>
      </c>
      <c r="H279" s="24">
        <v>1295</v>
      </c>
      <c r="I279" s="24">
        <v>1286</v>
      </c>
      <c r="J279" s="25">
        <v>0.98093058733790994</v>
      </c>
      <c r="K279" s="26">
        <v>2</v>
      </c>
      <c r="L279" s="25">
        <v>1.5255530129672007E-3</v>
      </c>
      <c r="M279" s="26">
        <v>5</v>
      </c>
      <c r="N279" s="25">
        <v>3.8138825324180014E-3</v>
      </c>
      <c r="O279" s="26">
        <v>2</v>
      </c>
      <c r="P279" s="25">
        <v>1.5255530129672007E-3</v>
      </c>
      <c r="Q279" s="26">
        <v>0</v>
      </c>
      <c r="R279" s="25">
        <v>0</v>
      </c>
      <c r="S279" s="26">
        <v>0</v>
      </c>
      <c r="T279" s="25">
        <v>0</v>
      </c>
      <c r="U279" s="26">
        <v>16</v>
      </c>
      <c r="V279" s="25">
        <v>1.2204424103737605E-2</v>
      </c>
      <c r="W279" s="33">
        <v>22</v>
      </c>
      <c r="X279" s="29">
        <v>1.6781083142639208E-2</v>
      </c>
    </row>
    <row r="280" spans="1:24" s="30" customFormat="1" x14ac:dyDescent="0.2">
      <c r="A280" s="31" t="s">
        <v>261</v>
      </c>
      <c r="B280" s="32">
        <v>75060</v>
      </c>
      <c r="C280" s="32" t="s">
        <v>219</v>
      </c>
      <c r="D280" s="48">
        <v>19</v>
      </c>
      <c r="E280" s="32" t="s">
        <v>316</v>
      </c>
      <c r="F280" s="32">
        <v>3</v>
      </c>
      <c r="G280" s="24">
        <v>3365</v>
      </c>
      <c r="H280" s="24">
        <v>3330</v>
      </c>
      <c r="I280" s="24">
        <v>3283</v>
      </c>
      <c r="J280" s="25">
        <v>0.97563150074294203</v>
      </c>
      <c r="K280" s="26">
        <v>7</v>
      </c>
      <c r="L280" s="25">
        <v>2.0802377414561664E-3</v>
      </c>
      <c r="M280" s="26">
        <v>11</v>
      </c>
      <c r="N280" s="25">
        <v>3.2689450222882616E-3</v>
      </c>
      <c r="O280" s="26">
        <v>19</v>
      </c>
      <c r="P280" s="25">
        <v>5.6463595839524516E-3</v>
      </c>
      <c r="Q280" s="26">
        <v>1</v>
      </c>
      <c r="R280" s="25">
        <v>2.9717682020802375E-4</v>
      </c>
      <c r="S280" s="26">
        <v>9</v>
      </c>
      <c r="T280" s="25">
        <v>2.674591381872214E-3</v>
      </c>
      <c r="U280" s="26">
        <v>35</v>
      </c>
      <c r="V280" s="25">
        <v>1.0401188707280832E-2</v>
      </c>
      <c r="W280" s="33">
        <v>26</v>
      </c>
      <c r="X280" s="29">
        <v>7.7265973254086184E-3</v>
      </c>
    </row>
    <row r="281" spans="1:24" s="30" customFormat="1" x14ac:dyDescent="0.2">
      <c r="A281" s="31" t="s">
        <v>262</v>
      </c>
      <c r="B281" s="32">
        <v>77940</v>
      </c>
      <c r="C281" s="32" t="s">
        <v>219</v>
      </c>
      <c r="D281" s="48">
        <v>19</v>
      </c>
      <c r="E281" s="32" t="s">
        <v>316</v>
      </c>
      <c r="F281" s="32">
        <v>3</v>
      </c>
      <c r="G281" s="24">
        <v>1671</v>
      </c>
      <c r="H281" s="24">
        <v>1644</v>
      </c>
      <c r="I281" s="24">
        <v>1628</v>
      </c>
      <c r="J281" s="25">
        <v>0.9742669060442849</v>
      </c>
      <c r="K281" s="26">
        <v>7</v>
      </c>
      <c r="L281" s="25">
        <v>4.1891083183722318E-3</v>
      </c>
      <c r="M281" s="26">
        <v>3</v>
      </c>
      <c r="N281" s="25">
        <v>1.7953321364452424E-3</v>
      </c>
      <c r="O281" s="26">
        <v>5</v>
      </c>
      <c r="P281" s="25">
        <v>2.9922202274087371E-3</v>
      </c>
      <c r="Q281" s="26">
        <v>0</v>
      </c>
      <c r="R281" s="25">
        <v>0</v>
      </c>
      <c r="S281" s="26">
        <v>1</v>
      </c>
      <c r="T281" s="25">
        <v>5.9844404548174744E-4</v>
      </c>
      <c r="U281" s="26">
        <v>27</v>
      </c>
      <c r="V281" s="25">
        <v>1.615798922800718E-2</v>
      </c>
      <c r="W281" s="33">
        <v>14</v>
      </c>
      <c r="X281" s="29">
        <v>8.3782166367444635E-3</v>
      </c>
    </row>
    <row r="282" spans="1:24" s="30" customFormat="1" x14ac:dyDescent="0.2">
      <c r="A282" s="31" t="s">
        <v>263</v>
      </c>
      <c r="B282" s="32">
        <v>78980</v>
      </c>
      <c r="C282" s="32" t="s">
        <v>219</v>
      </c>
      <c r="D282" s="48">
        <v>19</v>
      </c>
      <c r="E282" s="32" t="s">
        <v>316</v>
      </c>
      <c r="F282" s="32">
        <v>3</v>
      </c>
      <c r="G282" s="24">
        <v>1123</v>
      </c>
      <c r="H282" s="24">
        <v>1112</v>
      </c>
      <c r="I282" s="24">
        <v>1092</v>
      </c>
      <c r="J282" s="25">
        <v>0.97239536954585926</v>
      </c>
      <c r="K282" s="26">
        <v>4</v>
      </c>
      <c r="L282" s="25">
        <v>3.5618878005342831E-3</v>
      </c>
      <c r="M282" s="26">
        <v>9</v>
      </c>
      <c r="N282" s="25">
        <v>8.0142475512021364E-3</v>
      </c>
      <c r="O282" s="26">
        <v>6</v>
      </c>
      <c r="P282" s="25">
        <v>5.3428317008014248E-3</v>
      </c>
      <c r="Q282" s="26">
        <v>0</v>
      </c>
      <c r="R282" s="25">
        <v>0</v>
      </c>
      <c r="S282" s="26">
        <v>1</v>
      </c>
      <c r="T282" s="25">
        <v>8.9047195013357077E-4</v>
      </c>
      <c r="U282" s="26">
        <v>11</v>
      </c>
      <c r="V282" s="25">
        <v>9.7951914514692786E-3</v>
      </c>
      <c r="W282" s="33">
        <v>15</v>
      </c>
      <c r="X282" s="29">
        <v>1.3357079252003561E-2</v>
      </c>
    </row>
    <row r="283" spans="1:24" s="14" customFormat="1" x14ac:dyDescent="0.2">
      <c r="A283" s="86" t="s">
        <v>264</v>
      </c>
      <c r="B283" s="32">
        <v>84900</v>
      </c>
      <c r="C283" s="32" t="s">
        <v>12</v>
      </c>
      <c r="D283" s="48">
        <v>13</v>
      </c>
      <c r="E283" s="32" t="s">
        <v>316</v>
      </c>
      <c r="F283" s="32">
        <v>3</v>
      </c>
      <c r="G283" s="24">
        <v>1358</v>
      </c>
      <c r="H283" s="24">
        <v>1343</v>
      </c>
      <c r="I283" s="24">
        <v>1332</v>
      </c>
      <c r="J283" s="25">
        <v>0.98085419734904267</v>
      </c>
      <c r="K283" s="26">
        <v>1</v>
      </c>
      <c r="L283" s="25">
        <v>7.3637702503681884E-4</v>
      </c>
      <c r="M283" s="26">
        <v>2</v>
      </c>
      <c r="N283" s="25">
        <v>1.4727540500736377E-3</v>
      </c>
      <c r="O283" s="26">
        <v>6</v>
      </c>
      <c r="P283" s="25">
        <v>4.418262150220913E-3</v>
      </c>
      <c r="Q283" s="26">
        <v>0</v>
      </c>
      <c r="R283" s="25">
        <v>0</v>
      </c>
      <c r="S283" s="26">
        <v>2</v>
      </c>
      <c r="T283" s="25">
        <v>1.4727540500736377E-3</v>
      </c>
      <c r="U283" s="26">
        <v>15</v>
      </c>
      <c r="V283" s="25">
        <v>1.1045655375552283E-2</v>
      </c>
      <c r="W283" s="33">
        <v>9</v>
      </c>
      <c r="X283" s="29">
        <v>6.6273932253313695E-3</v>
      </c>
    </row>
    <row r="284" spans="1:24" s="14" customFormat="1" x14ac:dyDescent="0.2">
      <c r="A284" s="89"/>
      <c r="B284" s="87"/>
      <c r="C284" s="87"/>
      <c r="D284" s="90"/>
      <c r="E284" s="87"/>
      <c r="F284" s="87"/>
      <c r="G284" s="91"/>
      <c r="H284" s="91"/>
      <c r="I284" s="91"/>
      <c r="J284" s="92"/>
      <c r="K284" s="93"/>
      <c r="L284" s="92"/>
      <c r="M284" s="93"/>
      <c r="N284" s="92"/>
      <c r="O284" s="93"/>
      <c r="P284" s="92"/>
      <c r="Q284" s="93"/>
      <c r="R284" s="92"/>
      <c r="S284" s="93"/>
      <c r="T284" s="92"/>
      <c r="U284" s="93"/>
      <c r="V284" s="92"/>
      <c r="W284" s="93"/>
      <c r="X284" s="94"/>
    </row>
    <row r="285" spans="1:24" s="14" customFormat="1" x14ac:dyDescent="0.2">
      <c r="A285" s="89"/>
      <c r="B285" s="87"/>
      <c r="C285" s="87"/>
      <c r="D285" s="90"/>
      <c r="E285" s="87"/>
      <c r="F285" s="87"/>
      <c r="G285" s="91"/>
      <c r="H285" s="91"/>
      <c r="I285" s="91"/>
      <c r="J285" s="92"/>
      <c r="K285" s="93"/>
      <c r="L285" s="92"/>
      <c r="M285" s="93"/>
      <c r="N285" s="92"/>
      <c r="O285" s="93"/>
      <c r="P285" s="92"/>
      <c r="Q285" s="93"/>
      <c r="R285" s="92"/>
      <c r="S285" s="93"/>
      <c r="T285" s="92"/>
      <c r="U285" s="93"/>
      <c r="V285" s="92"/>
      <c r="W285" s="93"/>
      <c r="X285" s="94"/>
    </row>
  </sheetData>
  <sortState ref="A10:X275">
    <sortCondition ref="E8:E275"/>
    <sortCondition ref="A8:A275"/>
  </sortState>
  <mergeCells count="29">
    <mergeCell ref="A22:A24"/>
    <mergeCell ref="B22:B24"/>
    <mergeCell ref="C22:C24"/>
    <mergeCell ref="D22:D24"/>
    <mergeCell ref="E22:E24"/>
    <mergeCell ref="F22:F24"/>
    <mergeCell ref="G22:G24"/>
    <mergeCell ref="H22:V22"/>
    <mergeCell ref="W22:W24"/>
    <mergeCell ref="X22:X24"/>
    <mergeCell ref="I23:T23"/>
    <mergeCell ref="U23:U24"/>
    <mergeCell ref="V23:V24"/>
    <mergeCell ref="X6:X8"/>
    <mergeCell ref="W6:W8"/>
    <mergeCell ref="D6:D8"/>
    <mergeCell ref="A21:X21"/>
    <mergeCell ref="A5:X5"/>
    <mergeCell ref="A6:A8"/>
    <mergeCell ref="E18:F18"/>
    <mergeCell ref="C6:C8"/>
    <mergeCell ref="B6:B8"/>
    <mergeCell ref="I7:T7"/>
    <mergeCell ref="V7:V8"/>
    <mergeCell ref="U7:U8"/>
    <mergeCell ref="H6:V6"/>
    <mergeCell ref="G6:G8"/>
    <mergeCell ref="F6:F8"/>
    <mergeCell ref="E6:E8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79"/>
  <sheetViews>
    <sheetView workbookViewId="0">
      <selection activeCell="P9" sqref="P9"/>
    </sheetView>
  </sheetViews>
  <sheetFormatPr defaultRowHeight="12.75" x14ac:dyDescent="0.2"/>
  <cols>
    <col min="1" max="1" width="12.5703125" style="34" customWidth="1"/>
    <col min="2" max="2" width="13.28515625" style="34" customWidth="1"/>
    <col min="3" max="3" width="12.5703125" style="34" customWidth="1"/>
    <col min="4" max="4" width="13.42578125" style="34" bestFit="1" customWidth="1"/>
    <col min="5" max="6" width="12.5703125" style="34" customWidth="1"/>
    <col min="7" max="12" width="12.7109375" style="52" customWidth="1"/>
    <col min="13" max="16384" width="9.140625" style="34"/>
  </cols>
  <sheetData>
    <row r="1" spans="1:12" x14ac:dyDescent="0.2">
      <c r="A1" s="1" t="s">
        <v>0</v>
      </c>
    </row>
    <row r="2" spans="1:12" x14ac:dyDescent="0.2">
      <c r="A2" s="35" t="s">
        <v>350</v>
      </c>
    </row>
    <row r="3" spans="1:12" x14ac:dyDescent="0.2">
      <c r="A3" s="35" t="s">
        <v>351</v>
      </c>
    </row>
    <row r="5" spans="1:12" x14ac:dyDescent="0.2">
      <c r="E5" s="286" t="s">
        <v>363</v>
      </c>
      <c r="F5" s="286"/>
      <c r="G5" s="286"/>
      <c r="H5" s="286"/>
      <c r="I5" s="286"/>
      <c r="J5" s="286"/>
      <c r="K5" s="286"/>
      <c r="L5" s="286"/>
    </row>
    <row r="6" spans="1:12" ht="51" x14ac:dyDescent="0.2">
      <c r="E6" s="79" t="s">
        <v>269</v>
      </c>
      <c r="F6" s="79" t="s">
        <v>270</v>
      </c>
      <c r="G6" s="80" t="s">
        <v>323</v>
      </c>
      <c r="H6" s="80" t="s">
        <v>324</v>
      </c>
      <c r="I6" s="80" t="s">
        <v>325</v>
      </c>
      <c r="J6" s="80" t="s">
        <v>326</v>
      </c>
      <c r="K6" s="80" t="s">
        <v>327</v>
      </c>
      <c r="L6" s="80" t="s">
        <v>328</v>
      </c>
    </row>
    <row r="7" spans="1:12" x14ac:dyDescent="0.2">
      <c r="E7" s="67" t="s">
        <v>28</v>
      </c>
      <c r="F7" s="81">
        <v>5</v>
      </c>
      <c r="G7" s="82">
        <v>107220</v>
      </c>
      <c r="H7" s="82">
        <v>115160</v>
      </c>
      <c r="I7" s="82">
        <v>12173</v>
      </c>
      <c r="J7" s="82">
        <v>9203</v>
      </c>
      <c r="K7" s="82">
        <v>2970</v>
      </c>
      <c r="L7" s="82">
        <v>4970</v>
      </c>
    </row>
    <row r="8" spans="1:12" x14ac:dyDescent="0.2">
      <c r="E8" s="67" t="s">
        <v>36</v>
      </c>
      <c r="F8" s="81">
        <v>2</v>
      </c>
      <c r="G8" s="82">
        <v>106428</v>
      </c>
      <c r="H8" s="82">
        <v>112735</v>
      </c>
      <c r="I8" s="82">
        <v>10783</v>
      </c>
      <c r="J8" s="82">
        <v>11004</v>
      </c>
      <c r="K8" s="82">
        <v>-221</v>
      </c>
      <c r="L8" s="82">
        <v>6528</v>
      </c>
    </row>
    <row r="9" spans="1:12" x14ac:dyDescent="0.2">
      <c r="E9" s="67" t="s">
        <v>73</v>
      </c>
      <c r="F9" s="81">
        <v>1</v>
      </c>
      <c r="G9" s="82">
        <v>84062</v>
      </c>
      <c r="H9" s="82">
        <v>90813</v>
      </c>
      <c r="I9" s="82">
        <v>8066</v>
      </c>
      <c r="J9" s="82">
        <v>8772</v>
      </c>
      <c r="K9" s="82">
        <v>-706</v>
      </c>
      <c r="L9" s="82">
        <v>7457</v>
      </c>
    </row>
    <row r="10" spans="1:12" x14ac:dyDescent="0.2">
      <c r="E10" s="67" t="s">
        <v>130</v>
      </c>
      <c r="F10" s="81">
        <v>7</v>
      </c>
      <c r="G10" s="82">
        <v>196935</v>
      </c>
      <c r="H10" s="82">
        <v>205765</v>
      </c>
      <c r="I10" s="82">
        <v>24710</v>
      </c>
      <c r="J10" s="82">
        <v>12455</v>
      </c>
      <c r="K10" s="82">
        <v>12255</v>
      </c>
      <c r="L10" s="82">
        <v>-3425</v>
      </c>
    </row>
    <row r="11" spans="1:12" x14ac:dyDescent="0.2">
      <c r="E11" s="67" t="s">
        <v>138</v>
      </c>
      <c r="F11" s="81">
        <v>8</v>
      </c>
      <c r="G11" s="82">
        <v>168288</v>
      </c>
      <c r="H11" s="82">
        <v>178383</v>
      </c>
      <c r="I11" s="82">
        <v>17703</v>
      </c>
      <c r="J11" s="82">
        <v>13459</v>
      </c>
      <c r="K11" s="82">
        <v>4244</v>
      </c>
      <c r="L11" s="82">
        <v>5851</v>
      </c>
    </row>
    <row r="12" spans="1:12" x14ac:dyDescent="0.2">
      <c r="E12" s="67" t="s">
        <v>180</v>
      </c>
      <c r="F12" s="81">
        <v>6</v>
      </c>
      <c r="G12" s="82">
        <v>259547</v>
      </c>
      <c r="H12" s="82">
        <v>274854</v>
      </c>
      <c r="I12" s="82">
        <v>33550</v>
      </c>
      <c r="J12" s="82">
        <v>18525</v>
      </c>
      <c r="K12" s="82">
        <v>15025</v>
      </c>
      <c r="L12" s="82">
        <v>282</v>
      </c>
    </row>
    <row r="13" spans="1:12" x14ac:dyDescent="0.2">
      <c r="E13" s="67" t="s">
        <v>185</v>
      </c>
      <c r="F13" s="81">
        <v>9</v>
      </c>
      <c r="G13" s="82">
        <v>132457</v>
      </c>
      <c r="H13" s="82">
        <v>146895</v>
      </c>
      <c r="I13" s="82">
        <v>16534</v>
      </c>
      <c r="J13" s="82">
        <v>9834</v>
      </c>
      <c r="K13" s="82">
        <v>6700</v>
      </c>
      <c r="L13" s="82">
        <v>7738</v>
      </c>
    </row>
    <row r="14" spans="1:12" x14ac:dyDescent="0.2">
      <c r="E14" s="67" t="s">
        <v>315</v>
      </c>
      <c r="F14" s="81">
        <v>4</v>
      </c>
      <c r="G14" s="82">
        <v>97391</v>
      </c>
      <c r="H14" s="82">
        <v>102313</v>
      </c>
      <c r="I14" s="82">
        <v>10134</v>
      </c>
      <c r="J14" s="82">
        <v>8503</v>
      </c>
      <c r="K14" s="82">
        <v>1631</v>
      </c>
      <c r="L14" s="82">
        <v>3291</v>
      </c>
    </row>
    <row r="15" spans="1:12" x14ac:dyDescent="0.2">
      <c r="E15" s="67" t="s">
        <v>316</v>
      </c>
      <c r="F15" s="81">
        <v>3</v>
      </c>
      <c r="G15" s="82">
        <v>83458</v>
      </c>
      <c r="H15" s="82">
        <v>89552</v>
      </c>
      <c r="I15" s="82">
        <v>8617</v>
      </c>
      <c r="J15" s="82">
        <v>7773</v>
      </c>
      <c r="K15" s="82">
        <v>844</v>
      </c>
      <c r="L15" s="82">
        <v>5250</v>
      </c>
    </row>
    <row r="16" spans="1:12" x14ac:dyDescent="0.2">
      <c r="E16" s="287" t="s">
        <v>359</v>
      </c>
      <c r="F16" s="288"/>
      <c r="G16" s="95">
        <v>1235786</v>
      </c>
      <c r="H16" s="95">
        <v>1316470</v>
      </c>
      <c r="I16" s="95">
        <v>142270</v>
      </c>
      <c r="J16" s="95">
        <v>99528</v>
      </c>
      <c r="K16" s="95">
        <v>42742</v>
      </c>
      <c r="L16" s="95">
        <v>37942</v>
      </c>
    </row>
    <row r="17" spans="1:12" x14ac:dyDescent="0.2">
      <c r="C17" s="52"/>
      <c r="D17" s="52"/>
      <c r="E17" s="52"/>
      <c r="F17" s="52"/>
      <c r="I17" s="34"/>
      <c r="J17" s="34"/>
      <c r="K17" s="34"/>
      <c r="L17" s="34"/>
    </row>
    <row r="18" spans="1:12" x14ac:dyDescent="0.2">
      <c r="C18" s="52"/>
      <c r="D18" s="52"/>
      <c r="E18" s="52"/>
      <c r="F18" s="52"/>
      <c r="I18" s="34"/>
      <c r="J18" s="34"/>
      <c r="K18" s="34"/>
      <c r="L18" s="34"/>
    </row>
    <row r="19" spans="1:12" x14ac:dyDescent="0.2">
      <c r="A19" s="286" t="s">
        <v>362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</row>
    <row r="20" spans="1:12" ht="51" x14ac:dyDescent="0.2">
      <c r="A20" s="79" t="s">
        <v>322</v>
      </c>
      <c r="B20" s="85" t="s">
        <v>266</v>
      </c>
      <c r="C20" s="79" t="s">
        <v>267</v>
      </c>
      <c r="D20" s="79" t="s">
        <v>268</v>
      </c>
      <c r="E20" s="79" t="s">
        <v>269</v>
      </c>
      <c r="F20" s="79" t="s">
        <v>270</v>
      </c>
      <c r="G20" s="80" t="s">
        <v>323</v>
      </c>
      <c r="H20" s="80" t="s">
        <v>324</v>
      </c>
      <c r="I20" s="80" t="s">
        <v>325</v>
      </c>
      <c r="J20" s="80" t="s">
        <v>326</v>
      </c>
      <c r="K20" s="80" t="s">
        <v>327</v>
      </c>
      <c r="L20" s="80" t="s">
        <v>328</v>
      </c>
    </row>
    <row r="21" spans="1:12" x14ac:dyDescent="0.2">
      <c r="A21" s="83" t="s">
        <v>11</v>
      </c>
      <c r="B21" s="83">
        <v>660</v>
      </c>
      <c r="C21" s="83" t="s">
        <v>12</v>
      </c>
      <c r="D21" s="48">
        <v>13</v>
      </c>
      <c r="E21" s="83" t="s">
        <v>28</v>
      </c>
      <c r="F21" s="83">
        <v>5</v>
      </c>
      <c r="G21" s="84">
        <v>4843</v>
      </c>
      <c r="H21" s="84">
        <v>4322</v>
      </c>
      <c r="I21" s="84">
        <v>534</v>
      </c>
      <c r="J21" s="84">
        <v>362</v>
      </c>
      <c r="K21" s="84">
        <v>172</v>
      </c>
      <c r="L21" s="84">
        <v>-693</v>
      </c>
    </row>
    <row r="22" spans="1:12" x14ac:dyDescent="0.2">
      <c r="A22" s="83" t="s">
        <v>14</v>
      </c>
      <c r="B22" s="83">
        <v>6260</v>
      </c>
      <c r="C22" s="83" t="s">
        <v>12</v>
      </c>
      <c r="D22" s="48">
        <v>13</v>
      </c>
      <c r="E22" s="83" t="s">
        <v>28</v>
      </c>
      <c r="F22" s="83">
        <v>5</v>
      </c>
      <c r="G22" s="84">
        <v>3672</v>
      </c>
      <c r="H22" s="84">
        <v>3965</v>
      </c>
      <c r="I22" s="84">
        <v>388</v>
      </c>
      <c r="J22" s="84">
        <v>721</v>
      </c>
      <c r="K22" s="84">
        <v>-333</v>
      </c>
      <c r="L22" s="84">
        <v>626</v>
      </c>
    </row>
    <row r="23" spans="1:12" x14ac:dyDescent="0.2">
      <c r="A23" s="83" t="s">
        <v>15</v>
      </c>
      <c r="B23" s="83">
        <v>6500</v>
      </c>
      <c r="C23" s="83" t="s">
        <v>12</v>
      </c>
      <c r="D23" s="48">
        <v>13</v>
      </c>
      <c r="E23" s="83" t="s">
        <v>28</v>
      </c>
      <c r="F23" s="83">
        <v>5</v>
      </c>
      <c r="G23" s="84">
        <v>7138</v>
      </c>
      <c r="H23" s="84">
        <v>7519</v>
      </c>
      <c r="I23" s="84">
        <v>543</v>
      </c>
      <c r="J23" s="84">
        <v>385</v>
      </c>
      <c r="K23" s="84">
        <v>158</v>
      </c>
      <c r="L23" s="84">
        <v>223</v>
      </c>
    </row>
    <row r="24" spans="1:12" x14ac:dyDescent="0.2">
      <c r="A24" s="83" t="s">
        <v>16</v>
      </c>
      <c r="B24" s="83">
        <v>6980</v>
      </c>
      <c r="C24" s="83" t="s">
        <v>12</v>
      </c>
      <c r="D24" s="48">
        <v>13</v>
      </c>
      <c r="E24" s="83" t="s">
        <v>28</v>
      </c>
      <c r="F24" s="83">
        <v>5</v>
      </c>
      <c r="G24" s="84">
        <v>1454</v>
      </c>
      <c r="H24" s="84">
        <v>1650</v>
      </c>
      <c r="I24" s="84">
        <v>187</v>
      </c>
      <c r="J24" s="84">
        <v>103</v>
      </c>
      <c r="K24" s="84">
        <v>84</v>
      </c>
      <c r="L24" s="84">
        <v>112</v>
      </c>
    </row>
    <row r="25" spans="1:12" x14ac:dyDescent="0.2">
      <c r="A25" s="83" t="s">
        <v>17</v>
      </c>
      <c r="B25" s="83">
        <v>9860</v>
      </c>
      <c r="C25" s="83" t="s">
        <v>12</v>
      </c>
      <c r="D25" s="48">
        <v>13</v>
      </c>
      <c r="E25" s="83" t="s">
        <v>28</v>
      </c>
      <c r="F25" s="83">
        <v>5</v>
      </c>
      <c r="G25" s="84">
        <v>1979</v>
      </c>
      <c r="H25" s="84">
        <v>2352</v>
      </c>
      <c r="I25" s="84">
        <v>272</v>
      </c>
      <c r="J25" s="84">
        <v>111</v>
      </c>
      <c r="K25" s="84">
        <v>161</v>
      </c>
      <c r="L25" s="84">
        <v>212</v>
      </c>
    </row>
    <row r="26" spans="1:12" x14ac:dyDescent="0.2">
      <c r="A26" s="83" t="s">
        <v>18</v>
      </c>
      <c r="B26" s="83">
        <v>12420</v>
      </c>
      <c r="C26" s="83" t="s">
        <v>12</v>
      </c>
      <c r="D26" s="48">
        <v>13</v>
      </c>
      <c r="E26" s="83" t="s">
        <v>28</v>
      </c>
      <c r="F26" s="83">
        <v>5</v>
      </c>
      <c r="G26" s="84">
        <v>2236</v>
      </c>
      <c r="H26" s="84">
        <v>2523</v>
      </c>
      <c r="I26" s="84">
        <v>262</v>
      </c>
      <c r="J26" s="84">
        <v>130</v>
      </c>
      <c r="K26" s="84">
        <v>132</v>
      </c>
      <c r="L26" s="84">
        <v>155</v>
      </c>
    </row>
    <row r="27" spans="1:12" x14ac:dyDescent="0.2">
      <c r="A27" s="83" t="s">
        <v>19</v>
      </c>
      <c r="B27" s="83">
        <v>14200</v>
      </c>
      <c r="C27" s="83" t="s">
        <v>12</v>
      </c>
      <c r="D27" s="48">
        <v>13</v>
      </c>
      <c r="E27" s="83" t="s">
        <v>28</v>
      </c>
      <c r="F27" s="83">
        <v>5</v>
      </c>
      <c r="G27" s="84">
        <v>40687</v>
      </c>
      <c r="H27" s="84">
        <v>42695</v>
      </c>
      <c r="I27" s="84">
        <v>4761</v>
      </c>
      <c r="J27" s="84">
        <v>4090</v>
      </c>
      <c r="K27" s="84">
        <v>671</v>
      </c>
      <c r="L27" s="84">
        <v>1337</v>
      </c>
    </row>
    <row r="28" spans="1:12" x14ac:dyDescent="0.2">
      <c r="A28" s="83" t="s">
        <v>20</v>
      </c>
      <c r="B28" s="83">
        <v>17780</v>
      </c>
      <c r="C28" s="83" t="s">
        <v>21</v>
      </c>
      <c r="D28" s="48">
        <v>11</v>
      </c>
      <c r="E28" s="83" t="s">
        <v>28</v>
      </c>
      <c r="F28" s="83">
        <v>5</v>
      </c>
      <c r="G28" s="84">
        <v>1875</v>
      </c>
      <c r="H28" s="84">
        <v>1912</v>
      </c>
      <c r="I28" s="84">
        <v>188</v>
      </c>
      <c r="J28" s="84">
        <v>96</v>
      </c>
      <c r="K28" s="84">
        <v>92</v>
      </c>
      <c r="L28" s="84">
        <v>-55</v>
      </c>
    </row>
    <row r="29" spans="1:12" x14ac:dyDescent="0.2">
      <c r="A29" s="83" t="s">
        <v>22</v>
      </c>
      <c r="B29" s="83">
        <v>19460</v>
      </c>
      <c r="C29" s="83" t="s">
        <v>12</v>
      </c>
      <c r="D29" s="48">
        <v>13</v>
      </c>
      <c r="E29" s="83" t="s">
        <v>28</v>
      </c>
      <c r="F29" s="83">
        <v>5</v>
      </c>
      <c r="G29" s="84">
        <v>2226</v>
      </c>
      <c r="H29" s="84">
        <v>2758</v>
      </c>
      <c r="I29" s="84">
        <v>283</v>
      </c>
      <c r="J29" s="84">
        <v>107</v>
      </c>
      <c r="K29" s="84">
        <v>176</v>
      </c>
      <c r="L29" s="84">
        <v>356</v>
      </c>
    </row>
    <row r="30" spans="1:12" x14ac:dyDescent="0.2">
      <c r="A30" s="83" t="s">
        <v>23</v>
      </c>
      <c r="B30" s="83">
        <v>24900</v>
      </c>
      <c r="C30" s="83" t="s">
        <v>12</v>
      </c>
      <c r="D30" s="48">
        <v>13</v>
      </c>
      <c r="E30" s="83" t="s">
        <v>28</v>
      </c>
      <c r="F30" s="83">
        <v>5</v>
      </c>
      <c r="G30" s="84">
        <v>4021</v>
      </c>
      <c r="H30" s="84">
        <v>4566</v>
      </c>
      <c r="I30" s="84">
        <v>479</v>
      </c>
      <c r="J30" s="84">
        <v>541</v>
      </c>
      <c r="K30" s="84">
        <v>-62</v>
      </c>
      <c r="L30" s="84">
        <v>607</v>
      </c>
    </row>
    <row r="31" spans="1:12" x14ac:dyDescent="0.2">
      <c r="A31" s="83" t="s">
        <v>24</v>
      </c>
      <c r="B31" s="83">
        <v>35540</v>
      </c>
      <c r="C31" s="83" t="s">
        <v>12</v>
      </c>
      <c r="D31" s="48">
        <v>13</v>
      </c>
      <c r="E31" s="83" t="s">
        <v>28</v>
      </c>
      <c r="F31" s="83">
        <v>5</v>
      </c>
      <c r="G31" s="84">
        <v>4433</v>
      </c>
      <c r="H31" s="84">
        <v>4836</v>
      </c>
      <c r="I31" s="84">
        <v>395</v>
      </c>
      <c r="J31" s="84">
        <v>252</v>
      </c>
      <c r="K31" s="84">
        <v>143</v>
      </c>
      <c r="L31" s="84">
        <v>260</v>
      </c>
    </row>
    <row r="32" spans="1:12" x14ac:dyDescent="0.2">
      <c r="A32" s="83" t="s">
        <v>21</v>
      </c>
      <c r="B32" s="83">
        <v>36180</v>
      </c>
      <c r="C32" s="83" t="s">
        <v>21</v>
      </c>
      <c r="D32" s="48">
        <v>11</v>
      </c>
      <c r="E32" s="83" t="s">
        <v>28</v>
      </c>
      <c r="F32" s="83">
        <v>5</v>
      </c>
      <c r="G32" s="84">
        <v>4928</v>
      </c>
      <c r="H32" s="84">
        <v>6011</v>
      </c>
      <c r="I32" s="84">
        <v>723</v>
      </c>
      <c r="J32" s="84">
        <v>478</v>
      </c>
      <c r="K32" s="84">
        <v>245</v>
      </c>
      <c r="L32" s="84">
        <v>838</v>
      </c>
    </row>
    <row r="33" spans="1:12" x14ac:dyDescent="0.2">
      <c r="A33" s="83" t="s">
        <v>25</v>
      </c>
      <c r="B33" s="83">
        <v>37540</v>
      </c>
      <c r="C33" s="83" t="s">
        <v>12</v>
      </c>
      <c r="D33" s="48">
        <v>13</v>
      </c>
      <c r="E33" s="83" t="s">
        <v>28</v>
      </c>
      <c r="F33" s="83">
        <v>5</v>
      </c>
      <c r="G33" s="84">
        <v>5399</v>
      </c>
      <c r="H33" s="84">
        <v>5589</v>
      </c>
      <c r="I33" s="84">
        <v>452</v>
      </c>
      <c r="J33" s="84">
        <v>348</v>
      </c>
      <c r="K33" s="84">
        <v>104</v>
      </c>
      <c r="L33" s="84">
        <v>86</v>
      </c>
    </row>
    <row r="34" spans="1:12" x14ac:dyDescent="0.2">
      <c r="A34" s="83" t="s">
        <v>26</v>
      </c>
      <c r="B34" s="83">
        <v>43380</v>
      </c>
      <c r="C34" s="83" t="s">
        <v>12</v>
      </c>
      <c r="D34" s="48">
        <v>13</v>
      </c>
      <c r="E34" s="83" t="s">
        <v>28</v>
      </c>
      <c r="F34" s="83">
        <v>5</v>
      </c>
      <c r="G34" s="84">
        <v>4481</v>
      </c>
      <c r="H34" s="84">
        <v>5317</v>
      </c>
      <c r="I34" s="84">
        <v>533</v>
      </c>
      <c r="J34" s="84">
        <v>257</v>
      </c>
      <c r="K34" s="84">
        <v>276</v>
      </c>
      <c r="L34" s="84">
        <v>560</v>
      </c>
    </row>
    <row r="35" spans="1:12" x14ac:dyDescent="0.2">
      <c r="A35" s="83" t="s">
        <v>27</v>
      </c>
      <c r="B35" s="83">
        <v>60020</v>
      </c>
      <c r="C35" s="83" t="s">
        <v>12</v>
      </c>
      <c r="D35" s="48">
        <v>13</v>
      </c>
      <c r="E35" s="83" t="s">
        <v>28</v>
      </c>
      <c r="F35" s="83">
        <v>5</v>
      </c>
      <c r="G35" s="84">
        <v>6897</v>
      </c>
      <c r="H35" s="84">
        <v>7115</v>
      </c>
      <c r="I35" s="84">
        <v>844</v>
      </c>
      <c r="J35" s="84">
        <v>373</v>
      </c>
      <c r="K35" s="84">
        <v>471</v>
      </c>
      <c r="L35" s="84">
        <v>-253</v>
      </c>
    </row>
    <row r="36" spans="1:12" x14ac:dyDescent="0.2">
      <c r="A36" s="83" t="s">
        <v>29</v>
      </c>
      <c r="B36" s="83">
        <v>61940</v>
      </c>
      <c r="C36" s="83" t="s">
        <v>12</v>
      </c>
      <c r="D36" s="48">
        <v>13</v>
      </c>
      <c r="E36" s="83" t="s">
        <v>28</v>
      </c>
      <c r="F36" s="83">
        <v>5</v>
      </c>
      <c r="G36" s="84">
        <v>3931</v>
      </c>
      <c r="H36" s="84">
        <v>4106</v>
      </c>
      <c r="I36" s="84">
        <v>588</v>
      </c>
      <c r="J36" s="84">
        <v>288</v>
      </c>
      <c r="K36" s="84">
        <v>300</v>
      </c>
      <c r="L36" s="84">
        <v>-125</v>
      </c>
    </row>
    <row r="37" spans="1:12" x14ac:dyDescent="0.2">
      <c r="A37" s="83" t="s">
        <v>30</v>
      </c>
      <c r="B37" s="83">
        <v>66980</v>
      </c>
      <c r="C37" s="83" t="s">
        <v>12</v>
      </c>
      <c r="D37" s="48">
        <v>13</v>
      </c>
      <c r="E37" s="83" t="s">
        <v>28</v>
      </c>
      <c r="F37" s="83">
        <v>5</v>
      </c>
      <c r="G37" s="84">
        <v>1137</v>
      </c>
      <c r="H37" s="84">
        <v>1382</v>
      </c>
      <c r="I37" s="84">
        <v>139</v>
      </c>
      <c r="J37" s="84">
        <v>67</v>
      </c>
      <c r="K37" s="84">
        <v>72</v>
      </c>
      <c r="L37" s="84">
        <v>173</v>
      </c>
    </row>
    <row r="38" spans="1:12" x14ac:dyDescent="0.2">
      <c r="A38" s="83" t="s">
        <v>31</v>
      </c>
      <c r="B38" s="83">
        <v>75460</v>
      </c>
      <c r="C38" s="83" t="s">
        <v>12</v>
      </c>
      <c r="D38" s="48">
        <v>13</v>
      </c>
      <c r="E38" s="83" t="s">
        <v>28</v>
      </c>
      <c r="F38" s="83">
        <v>5</v>
      </c>
      <c r="G38" s="84">
        <v>1544</v>
      </c>
      <c r="H38" s="84">
        <v>1837</v>
      </c>
      <c r="I38" s="84">
        <v>135</v>
      </c>
      <c r="J38" s="84">
        <v>99</v>
      </c>
      <c r="K38" s="84">
        <v>36</v>
      </c>
      <c r="L38" s="84">
        <v>257</v>
      </c>
    </row>
    <row r="39" spans="1:12" x14ac:dyDescent="0.2">
      <c r="A39" s="83" t="s">
        <v>32</v>
      </c>
      <c r="B39" s="83">
        <v>78580</v>
      </c>
      <c r="C39" s="83" t="s">
        <v>12</v>
      </c>
      <c r="D39" s="48">
        <v>13</v>
      </c>
      <c r="E39" s="83" t="s">
        <v>28</v>
      </c>
      <c r="F39" s="83">
        <v>5</v>
      </c>
      <c r="G39" s="84">
        <v>2760</v>
      </c>
      <c r="H39" s="84">
        <v>2833</v>
      </c>
      <c r="I39" s="84">
        <v>277</v>
      </c>
      <c r="J39" s="84">
        <v>290</v>
      </c>
      <c r="K39" s="84">
        <v>-13</v>
      </c>
      <c r="L39" s="84">
        <v>86</v>
      </c>
    </row>
    <row r="40" spans="1:12" x14ac:dyDescent="0.2">
      <c r="A40" s="83" t="s">
        <v>33</v>
      </c>
      <c r="B40" s="83">
        <v>80020</v>
      </c>
      <c r="C40" s="83" t="s">
        <v>12</v>
      </c>
      <c r="D40" s="48">
        <v>13</v>
      </c>
      <c r="E40" s="83" t="s">
        <v>28</v>
      </c>
      <c r="F40" s="83">
        <v>5</v>
      </c>
      <c r="G40" s="84">
        <v>1579</v>
      </c>
      <c r="H40" s="84">
        <v>1872</v>
      </c>
      <c r="I40" s="84">
        <v>190</v>
      </c>
      <c r="J40" s="84">
        <v>105</v>
      </c>
      <c r="K40" s="84">
        <v>85</v>
      </c>
      <c r="L40" s="84">
        <v>208</v>
      </c>
    </row>
    <row r="41" spans="1:12" x14ac:dyDescent="0.2">
      <c r="A41" s="83" t="s">
        <v>34</v>
      </c>
      <c r="B41" s="83">
        <v>580</v>
      </c>
      <c r="C41" s="83" t="s">
        <v>35</v>
      </c>
      <c r="D41" s="48">
        <v>9</v>
      </c>
      <c r="E41" s="83" t="s">
        <v>36</v>
      </c>
      <c r="F41" s="83">
        <v>2</v>
      </c>
      <c r="G41" s="84">
        <v>1329</v>
      </c>
      <c r="H41" s="84">
        <v>1613</v>
      </c>
      <c r="I41" s="84">
        <v>149</v>
      </c>
      <c r="J41" s="84">
        <v>107</v>
      </c>
      <c r="K41" s="84">
        <v>42</v>
      </c>
      <c r="L41" s="84">
        <v>242</v>
      </c>
    </row>
    <row r="42" spans="1:12" x14ac:dyDescent="0.2">
      <c r="A42" s="83" t="s">
        <v>37</v>
      </c>
      <c r="B42" s="83">
        <v>1060</v>
      </c>
      <c r="C42" s="83" t="s">
        <v>38</v>
      </c>
      <c r="D42" s="48">
        <v>1</v>
      </c>
      <c r="E42" s="83" t="s">
        <v>36</v>
      </c>
      <c r="F42" s="83">
        <v>2</v>
      </c>
      <c r="G42" s="84">
        <v>4502</v>
      </c>
      <c r="H42" s="84">
        <v>5250</v>
      </c>
      <c r="I42" s="84">
        <v>444</v>
      </c>
      <c r="J42" s="84">
        <v>394</v>
      </c>
      <c r="K42" s="84">
        <v>50</v>
      </c>
      <c r="L42" s="84">
        <v>698</v>
      </c>
    </row>
    <row r="43" spans="1:12" x14ac:dyDescent="0.2">
      <c r="A43" s="83" t="s">
        <v>40</v>
      </c>
      <c r="B43" s="83">
        <v>1460</v>
      </c>
      <c r="C43" s="83" t="s">
        <v>12</v>
      </c>
      <c r="D43" s="48">
        <v>13</v>
      </c>
      <c r="E43" s="83" t="s">
        <v>36</v>
      </c>
      <c r="F43" s="83">
        <v>2</v>
      </c>
      <c r="G43" s="84">
        <v>2109</v>
      </c>
      <c r="H43" s="84">
        <v>2371</v>
      </c>
      <c r="I43" s="84">
        <v>230</v>
      </c>
      <c r="J43" s="84">
        <v>163</v>
      </c>
      <c r="K43" s="84">
        <v>67</v>
      </c>
      <c r="L43" s="84">
        <v>195</v>
      </c>
    </row>
    <row r="44" spans="1:12" x14ac:dyDescent="0.2">
      <c r="A44" s="83" t="s">
        <v>41</v>
      </c>
      <c r="B44" s="83">
        <v>2020</v>
      </c>
      <c r="C44" s="83" t="s">
        <v>35</v>
      </c>
      <c r="D44" s="48">
        <v>9</v>
      </c>
      <c r="E44" s="83" t="s">
        <v>36</v>
      </c>
      <c r="F44" s="83">
        <v>2</v>
      </c>
      <c r="G44" s="84">
        <v>1955</v>
      </c>
      <c r="H44" s="84">
        <v>2076</v>
      </c>
      <c r="I44" s="84">
        <v>250</v>
      </c>
      <c r="J44" s="84">
        <v>163</v>
      </c>
      <c r="K44" s="84">
        <v>87</v>
      </c>
      <c r="L44" s="84">
        <v>34</v>
      </c>
    </row>
    <row r="45" spans="1:12" x14ac:dyDescent="0.2">
      <c r="A45" s="83" t="s">
        <v>42</v>
      </c>
      <c r="B45" s="83">
        <v>3220</v>
      </c>
      <c r="C45" s="83" t="s">
        <v>38</v>
      </c>
      <c r="D45" s="48">
        <v>1</v>
      </c>
      <c r="E45" s="83" t="s">
        <v>36</v>
      </c>
      <c r="F45" s="83">
        <v>2</v>
      </c>
      <c r="G45" s="84">
        <v>3886</v>
      </c>
      <c r="H45" s="84">
        <v>4593</v>
      </c>
      <c r="I45" s="84">
        <v>511</v>
      </c>
      <c r="J45" s="84">
        <v>264</v>
      </c>
      <c r="K45" s="84">
        <v>247</v>
      </c>
      <c r="L45" s="84">
        <v>460</v>
      </c>
    </row>
    <row r="46" spans="1:12" x14ac:dyDescent="0.2">
      <c r="A46" s="83" t="s">
        <v>43</v>
      </c>
      <c r="B46" s="83">
        <v>4740</v>
      </c>
      <c r="C46" s="83" t="s">
        <v>38</v>
      </c>
      <c r="D46" s="48">
        <v>1</v>
      </c>
      <c r="E46" s="83" t="s">
        <v>36</v>
      </c>
      <c r="F46" s="83">
        <v>2</v>
      </c>
      <c r="G46" s="84">
        <v>6716</v>
      </c>
      <c r="H46" s="84">
        <v>7356</v>
      </c>
      <c r="I46" s="84">
        <v>711</v>
      </c>
      <c r="J46" s="84">
        <v>508</v>
      </c>
      <c r="K46" s="84">
        <v>203</v>
      </c>
      <c r="L46" s="84">
        <v>437</v>
      </c>
    </row>
    <row r="47" spans="1:12" x14ac:dyDescent="0.2">
      <c r="A47" s="83" t="s">
        <v>44</v>
      </c>
      <c r="B47" s="83">
        <v>7540</v>
      </c>
      <c r="C47" s="83" t="s">
        <v>35</v>
      </c>
      <c r="D47" s="48">
        <v>9</v>
      </c>
      <c r="E47" s="83" t="s">
        <v>36</v>
      </c>
      <c r="F47" s="83">
        <v>2</v>
      </c>
      <c r="G47" s="84">
        <v>974</v>
      </c>
      <c r="H47" s="84">
        <v>1083</v>
      </c>
      <c r="I47" s="84">
        <v>65</v>
      </c>
      <c r="J47" s="84">
        <v>89</v>
      </c>
      <c r="K47" s="84">
        <v>-24</v>
      </c>
      <c r="L47" s="84">
        <v>133</v>
      </c>
    </row>
    <row r="48" spans="1:12" x14ac:dyDescent="0.2">
      <c r="A48" s="83" t="s">
        <v>45</v>
      </c>
      <c r="B48" s="83">
        <v>7700</v>
      </c>
      <c r="C48" s="83" t="s">
        <v>35</v>
      </c>
      <c r="D48" s="48">
        <v>9</v>
      </c>
      <c r="E48" s="83" t="s">
        <v>36</v>
      </c>
      <c r="F48" s="83">
        <v>2</v>
      </c>
      <c r="G48" s="84">
        <v>3033</v>
      </c>
      <c r="H48" s="84">
        <v>3054</v>
      </c>
      <c r="I48" s="84">
        <v>363</v>
      </c>
      <c r="J48" s="84">
        <v>264</v>
      </c>
      <c r="K48" s="84">
        <v>99</v>
      </c>
      <c r="L48" s="84">
        <v>-78</v>
      </c>
    </row>
    <row r="49" spans="1:12" x14ac:dyDescent="0.2">
      <c r="A49" s="83" t="s">
        <v>46</v>
      </c>
      <c r="B49" s="83">
        <v>10660</v>
      </c>
      <c r="C49" s="83" t="s">
        <v>38</v>
      </c>
      <c r="D49" s="48">
        <v>1</v>
      </c>
      <c r="E49" s="83" t="s">
        <v>36</v>
      </c>
      <c r="F49" s="83">
        <v>2</v>
      </c>
      <c r="G49" s="84">
        <v>996</v>
      </c>
      <c r="H49" s="84">
        <v>1096</v>
      </c>
      <c r="I49" s="84">
        <v>69</v>
      </c>
      <c r="J49" s="84">
        <v>92</v>
      </c>
      <c r="K49" s="84">
        <v>-23</v>
      </c>
      <c r="L49" s="84">
        <v>123</v>
      </c>
    </row>
    <row r="50" spans="1:12" x14ac:dyDescent="0.2">
      <c r="A50" s="83" t="s">
        <v>47</v>
      </c>
      <c r="B50" s="83">
        <v>16980</v>
      </c>
      <c r="C50" s="83" t="s">
        <v>12</v>
      </c>
      <c r="D50" s="48">
        <v>13</v>
      </c>
      <c r="E50" s="83" t="s">
        <v>36</v>
      </c>
      <c r="F50" s="83">
        <v>2</v>
      </c>
      <c r="G50" s="84">
        <v>1071</v>
      </c>
      <c r="H50" s="84">
        <v>1164</v>
      </c>
      <c r="I50" s="84">
        <v>100</v>
      </c>
      <c r="J50" s="84">
        <v>91</v>
      </c>
      <c r="K50" s="84">
        <v>9</v>
      </c>
      <c r="L50" s="84">
        <v>84</v>
      </c>
    </row>
    <row r="51" spans="1:12" x14ac:dyDescent="0.2">
      <c r="A51" s="83" t="s">
        <v>48</v>
      </c>
      <c r="B51" s="83">
        <v>23620</v>
      </c>
      <c r="C51" s="83" t="s">
        <v>79</v>
      </c>
      <c r="D51" s="48">
        <v>3</v>
      </c>
      <c r="E51" s="83" t="s">
        <v>36</v>
      </c>
      <c r="F51" s="83">
        <v>2</v>
      </c>
      <c r="G51" s="84">
        <v>1273</v>
      </c>
      <c r="H51" s="84">
        <v>1465</v>
      </c>
      <c r="I51" s="84">
        <v>108</v>
      </c>
      <c r="J51" s="84">
        <v>125</v>
      </c>
      <c r="K51" s="84">
        <v>-17</v>
      </c>
      <c r="L51" s="84">
        <v>209</v>
      </c>
    </row>
    <row r="52" spans="1:12" x14ac:dyDescent="0.2">
      <c r="A52" s="83" t="s">
        <v>50</v>
      </c>
      <c r="B52" s="83">
        <v>27380</v>
      </c>
      <c r="C52" s="83" t="s">
        <v>12</v>
      </c>
      <c r="D52" s="48">
        <v>13</v>
      </c>
      <c r="E52" s="83" t="s">
        <v>36</v>
      </c>
      <c r="F52" s="83">
        <v>2</v>
      </c>
      <c r="G52" s="84">
        <v>8405</v>
      </c>
      <c r="H52" s="84">
        <v>8477</v>
      </c>
      <c r="I52" s="84">
        <v>1106</v>
      </c>
      <c r="J52" s="84">
        <v>1008</v>
      </c>
      <c r="K52" s="84">
        <v>98</v>
      </c>
      <c r="L52" s="84">
        <v>-26</v>
      </c>
    </row>
    <row r="53" spans="1:12" x14ac:dyDescent="0.2">
      <c r="A53" s="83" t="s">
        <v>51</v>
      </c>
      <c r="B53" s="83">
        <v>27700</v>
      </c>
      <c r="C53" s="83" t="s">
        <v>79</v>
      </c>
      <c r="D53" s="48">
        <v>3</v>
      </c>
      <c r="E53" s="83" t="s">
        <v>36</v>
      </c>
      <c r="F53" s="83">
        <v>2</v>
      </c>
      <c r="G53" s="84">
        <v>1303</v>
      </c>
      <c r="H53" s="84">
        <v>1489</v>
      </c>
      <c r="I53" s="84">
        <v>88</v>
      </c>
      <c r="J53" s="84">
        <v>128</v>
      </c>
      <c r="K53" s="84">
        <v>-40</v>
      </c>
      <c r="L53" s="84">
        <v>226</v>
      </c>
    </row>
    <row r="54" spans="1:12" x14ac:dyDescent="0.2">
      <c r="A54" s="83" t="s">
        <v>52</v>
      </c>
      <c r="B54" s="83">
        <v>28740</v>
      </c>
      <c r="C54" s="83" t="s">
        <v>38</v>
      </c>
      <c r="D54" s="48">
        <v>1</v>
      </c>
      <c r="E54" s="83" t="s">
        <v>36</v>
      </c>
      <c r="F54" s="83">
        <v>2</v>
      </c>
      <c r="G54" s="84">
        <v>6803</v>
      </c>
      <c r="H54" s="84">
        <v>7126</v>
      </c>
      <c r="I54" s="84">
        <v>532</v>
      </c>
      <c r="J54" s="84">
        <v>580</v>
      </c>
      <c r="K54" s="84">
        <v>-48</v>
      </c>
      <c r="L54" s="84">
        <v>371</v>
      </c>
    </row>
    <row r="55" spans="1:12" x14ac:dyDescent="0.2">
      <c r="A55" s="83" t="s">
        <v>53</v>
      </c>
      <c r="B55" s="83">
        <v>28980</v>
      </c>
      <c r="C55" s="83" t="s">
        <v>38</v>
      </c>
      <c r="D55" s="48">
        <v>1</v>
      </c>
      <c r="E55" s="83" t="s">
        <v>36</v>
      </c>
      <c r="F55" s="83">
        <v>2</v>
      </c>
      <c r="G55" s="84">
        <v>3060</v>
      </c>
      <c r="H55" s="84">
        <v>3777</v>
      </c>
      <c r="I55" s="84">
        <v>383</v>
      </c>
      <c r="J55" s="84">
        <v>197</v>
      </c>
      <c r="K55" s="84">
        <v>186</v>
      </c>
      <c r="L55" s="84">
        <v>531</v>
      </c>
    </row>
    <row r="56" spans="1:12" x14ac:dyDescent="0.2">
      <c r="A56" s="83" t="s">
        <v>54</v>
      </c>
      <c r="B56" s="83">
        <v>35220</v>
      </c>
      <c r="C56" s="83" t="s">
        <v>35</v>
      </c>
      <c r="D56" s="48">
        <v>9</v>
      </c>
      <c r="E56" s="83" t="s">
        <v>36</v>
      </c>
      <c r="F56" s="83">
        <v>2</v>
      </c>
      <c r="G56" s="84">
        <v>459</v>
      </c>
      <c r="H56" s="84">
        <v>602</v>
      </c>
      <c r="I56" s="84">
        <v>43</v>
      </c>
      <c r="J56" s="84">
        <v>65</v>
      </c>
      <c r="K56" s="84">
        <v>-22</v>
      </c>
      <c r="L56" s="84">
        <v>165</v>
      </c>
    </row>
    <row r="57" spans="1:12" x14ac:dyDescent="0.2">
      <c r="A57" s="83" t="s">
        <v>55</v>
      </c>
      <c r="B57" s="83">
        <v>35860</v>
      </c>
      <c r="C57" s="83" t="s">
        <v>12</v>
      </c>
      <c r="D57" s="48">
        <v>13</v>
      </c>
      <c r="E57" s="83" t="s">
        <v>36</v>
      </c>
      <c r="F57" s="83">
        <v>2</v>
      </c>
      <c r="G57" s="84">
        <v>992</v>
      </c>
      <c r="H57" s="84">
        <v>1089</v>
      </c>
      <c r="I57" s="84">
        <v>94</v>
      </c>
      <c r="J57" s="84">
        <v>69</v>
      </c>
      <c r="K57" s="84">
        <v>25</v>
      </c>
      <c r="L57" s="84">
        <v>72</v>
      </c>
    </row>
    <row r="58" spans="1:12" x14ac:dyDescent="0.2">
      <c r="A58" s="83" t="s">
        <v>56</v>
      </c>
      <c r="B58" s="83">
        <v>36900</v>
      </c>
      <c r="C58" s="83" t="s">
        <v>35</v>
      </c>
      <c r="D58" s="48">
        <v>9</v>
      </c>
      <c r="E58" s="83" t="s">
        <v>36</v>
      </c>
      <c r="F58" s="83">
        <v>2</v>
      </c>
      <c r="G58" s="84">
        <v>1930</v>
      </c>
      <c r="H58" s="84">
        <v>2108</v>
      </c>
      <c r="I58" s="84">
        <v>142</v>
      </c>
      <c r="J58" s="84">
        <v>125</v>
      </c>
      <c r="K58" s="84">
        <v>17</v>
      </c>
      <c r="L58" s="84">
        <v>161</v>
      </c>
    </row>
    <row r="59" spans="1:12" x14ac:dyDescent="0.2">
      <c r="A59" s="83" t="s">
        <v>57</v>
      </c>
      <c r="B59" s="83">
        <v>40180</v>
      </c>
      <c r="C59" s="83" t="s">
        <v>38</v>
      </c>
      <c r="D59" s="48">
        <v>1</v>
      </c>
      <c r="E59" s="83" t="s">
        <v>36</v>
      </c>
      <c r="F59" s="83">
        <v>2</v>
      </c>
      <c r="G59" s="84">
        <v>16411</v>
      </c>
      <c r="H59" s="84">
        <v>15951</v>
      </c>
      <c r="I59" s="84">
        <v>1847</v>
      </c>
      <c r="J59" s="84">
        <v>2114</v>
      </c>
      <c r="K59" s="84">
        <v>-267</v>
      </c>
      <c r="L59" s="84">
        <v>-193</v>
      </c>
    </row>
    <row r="60" spans="1:12" x14ac:dyDescent="0.2">
      <c r="A60" s="83" t="s">
        <v>58</v>
      </c>
      <c r="B60" s="83">
        <v>47140</v>
      </c>
      <c r="C60" s="83" t="s">
        <v>38</v>
      </c>
      <c r="D60" s="48">
        <v>1</v>
      </c>
      <c r="E60" s="83" t="s">
        <v>36</v>
      </c>
      <c r="F60" s="83">
        <v>2</v>
      </c>
      <c r="G60" s="84">
        <v>5943</v>
      </c>
      <c r="H60" s="84">
        <v>6241</v>
      </c>
      <c r="I60" s="84">
        <v>457</v>
      </c>
      <c r="J60" s="84">
        <v>804</v>
      </c>
      <c r="K60" s="84">
        <v>-347</v>
      </c>
      <c r="L60" s="84">
        <v>645</v>
      </c>
    </row>
    <row r="61" spans="1:12" x14ac:dyDescent="0.2">
      <c r="A61" s="83" t="s">
        <v>287</v>
      </c>
      <c r="B61" s="83">
        <v>49380</v>
      </c>
      <c r="C61" s="83" t="s">
        <v>79</v>
      </c>
      <c r="D61" s="48">
        <v>3</v>
      </c>
      <c r="E61" s="83" t="s">
        <v>36</v>
      </c>
      <c r="F61" s="83">
        <v>2</v>
      </c>
      <c r="G61" s="84">
        <v>4484</v>
      </c>
      <c r="H61" s="84">
        <v>4044</v>
      </c>
      <c r="I61" s="84">
        <v>264</v>
      </c>
      <c r="J61" s="84">
        <v>364</v>
      </c>
      <c r="K61" s="84">
        <v>-100</v>
      </c>
      <c r="L61" s="84">
        <v>-340</v>
      </c>
    </row>
    <row r="62" spans="1:12" x14ac:dyDescent="0.2">
      <c r="A62" s="83" t="s">
        <v>60</v>
      </c>
      <c r="B62" s="83">
        <v>51540</v>
      </c>
      <c r="C62" s="83" t="s">
        <v>38</v>
      </c>
      <c r="D62" s="48">
        <v>1</v>
      </c>
      <c r="E62" s="83" t="s">
        <v>36</v>
      </c>
      <c r="F62" s="83">
        <v>2</v>
      </c>
      <c r="G62" s="84">
        <v>1950</v>
      </c>
      <c r="H62" s="84">
        <v>2165</v>
      </c>
      <c r="I62" s="84">
        <v>243</v>
      </c>
      <c r="J62" s="84">
        <v>121</v>
      </c>
      <c r="K62" s="84">
        <v>122</v>
      </c>
      <c r="L62" s="84">
        <v>93</v>
      </c>
    </row>
    <row r="63" spans="1:12" x14ac:dyDescent="0.2">
      <c r="A63" s="83" t="s">
        <v>61</v>
      </c>
      <c r="B63" s="83">
        <v>54260</v>
      </c>
      <c r="C63" s="83" t="s">
        <v>12</v>
      </c>
      <c r="D63" s="48">
        <v>13</v>
      </c>
      <c r="E63" s="83" t="s">
        <v>36</v>
      </c>
      <c r="F63" s="83">
        <v>2</v>
      </c>
      <c r="G63" s="84">
        <v>4548</v>
      </c>
      <c r="H63" s="84">
        <v>4829</v>
      </c>
      <c r="I63" s="84">
        <v>539</v>
      </c>
      <c r="J63" s="84">
        <v>310</v>
      </c>
      <c r="K63" s="84">
        <v>229</v>
      </c>
      <c r="L63" s="84">
        <v>52</v>
      </c>
    </row>
    <row r="64" spans="1:12" x14ac:dyDescent="0.2">
      <c r="A64" s="83" t="s">
        <v>62</v>
      </c>
      <c r="B64" s="83">
        <v>58740</v>
      </c>
      <c r="C64" s="83" t="s">
        <v>79</v>
      </c>
      <c r="D64" s="48">
        <v>3</v>
      </c>
      <c r="E64" s="83" t="s">
        <v>36</v>
      </c>
      <c r="F64" s="83">
        <v>2</v>
      </c>
      <c r="G64" s="84">
        <v>4211</v>
      </c>
      <c r="H64" s="84">
        <v>4345</v>
      </c>
      <c r="I64" s="84">
        <v>381</v>
      </c>
      <c r="J64" s="84">
        <v>562</v>
      </c>
      <c r="K64" s="84">
        <v>-181</v>
      </c>
      <c r="L64" s="84">
        <v>315</v>
      </c>
    </row>
    <row r="65" spans="1:12" x14ac:dyDescent="0.2">
      <c r="A65" s="83" t="s">
        <v>63</v>
      </c>
      <c r="B65" s="83">
        <v>67300</v>
      </c>
      <c r="C65" s="83" t="s">
        <v>38</v>
      </c>
      <c r="D65" s="48">
        <v>1</v>
      </c>
      <c r="E65" s="83" t="s">
        <v>36</v>
      </c>
      <c r="F65" s="83">
        <v>2</v>
      </c>
      <c r="G65" s="84">
        <v>2581</v>
      </c>
      <c r="H65" s="84">
        <v>2966</v>
      </c>
      <c r="I65" s="84">
        <v>261</v>
      </c>
      <c r="J65" s="84">
        <v>160</v>
      </c>
      <c r="K65" s="84">
        <v>101</v>
      </c>
      <c r="L65" s="84">
        <v>284</v>
      </c>
    </row>
    <row r="66" spans="1:12" x14ac:dyDescent="0.2">
      <c r="A66" s="83" t="s">
        <v>64</v>
      </c>
      <c r="B66" s="83">
        <v>67780</v>
      </c>
      <c r="C66" s="83" t="s">
        <v>79</v>
      </c>
      <c r="D66" s="48">
        <v>3</v>
      </c>
      <c r="E66" s="83" t="s">
        <v>36</v>
      </c>
      <c r="F66" s="83">
        <v>2</v>
      </c>
      <c r="G66" s="84">
        <v>1286</v>
      </c>
      <c r="H66" s="84">
        <v>1326</v>
      </c>
      <c r="I66" s="84">
        <v>76</v>
      </c>
      <c r="J66" s="84">
        <v>131</v>
      </c>
      <c r="K66" s="84">
        <v>-55</v>
      </c>
      <c r="L66" s="84">
        <v>95</v>
      </c>
    </row>
    <row r="67" spans="1:12" x14ac:dyDescent="0.2">
      <c r="A67" s="83" t="s">
        <v>65</v>
      </c>
      <c r="B67" s="83">
        <v>76100</v>
      </c>
      <c r="C67" s="83" t="s">
        <v>79</v>
      </c>
      <c r="D67" s="48">
        <v>3</v>
      </c>
      <c r="E67" s="83" t="s">
        <v>36</v>
      </c>
      <c r="F67" s="83">
        <v>2</v>
      </c>
      <c r="G67" s="84">
        <v>2510</v>
      </c>
      <c r="H67" s="84">
        <v>2856</v>
      </c>
      <c r="I67" s="84">
        <v>238</v>
      </c>
      <c r="J67" s="84">
        <v>268</v>
      </c>
      <c r="K67" s="84">
        <v>-30</v>
      </c>
      <c r="L67" s="84">
        <v>376</v>
      </c>
    </row>
    <row r="68" spans="1:12" x14ac:dyDescent="0.2">
      <c r="A68" s="83" t="s">
        <v>66</v>
      </c>
      <c r="B68" s="83">
        <v>77060</v>
      </c>
      <c r="C68" s="83" t="s">
        <v>38</v>
      </c>
      <c r="D68" s="48">
        <v>1</v>
      </c>
      <c r="E68" s="83" t="s">
        <v>36</v>
      </c>
      <c r="F68" s="83">
        <v>2</v>
      </c>
      <c r="G68" s="84">
        <v>3477</v>
      </c>
      <c r="H68" s="84">
        <v>3567</v>
      </c>
      <c r="I68" s="84">
        <v>397</v>
      </c>
      <c r="J68" s="84">
        <v>658</v>
      </c>
      <c r="K68" s="84">
        <v>-261</v>
      </c>
      <c r="L68" s="84">
        <v>351</v>
      </c>
    </row>
    <row r="69" spans="1:12" x14ac:dyDescent="0.2">
      <c r="A69" s="83" t="s">
        <v>67</v>
      </c>
      <c r="B69" s="83">
        <v>77620</v>
      </c>
      <c r="C69" s="83" t="s">
        <v>79</v>
      </c>
      <c r="D69" s="48">
        <v>3</v>
      </c>
      <c r="E69" s="83" t="s">
        <v>36</v>
      </c>
      <c r="F69" s="83">
        <v>2</v>
      </c>
      <c r="G69" s="84">
        <v>2148</v>
      </c>
      <c r="H69" s="84">
        <v>2387</v>
      </c>
      <c r="I69" s="84">
        <v>187</v>
      </c>
      <c r="J69" s="84">
        <v>213</v>
      </c>
      <c r="K69" s="84">
        <v>-26</v>
      </c>
      <c r="L69" s="84">
        <v>265</v>
      </c>
    </row>
    <row r="70" spans="1:12" x14ac:dyDescent="0.2">
      <c r="A70" s="83" t="s">
        <v>68</v>
      </c>
      <c r="B70" s="83">
        <v>86420</v>
      </c>
      <c r="C70" s="83" t="s">
        <v>79</v>
      </c>
      <c r="D70" s="48">
        <v>3</v>
      </c>
      <c r="E70" s="83" t="s">
        <v>36</v>
      </c>
      <c r="F70" s="83">
        <v>2</v>
      </c>
      <c r="G70" s="84">
        <v>6083</v>
      </c>
      <c r="H70" s="84">
        <v>6269</v>
      </c>
      <c r="I70" s="84">
        <v>505</v>
      </c>
      <c r="J70" s="84">
        <v>867</v>
      </c>
      <c r="K70" s="84">
        <v>-362</v>
      </c>
      <c r="L70" s="84">
        <v>548</v>
      </c>
    </row>
    <row r="71" spans="1:12" x14ac:dyDescent="0.2">
      <c r="A71" s="83" t="s">
        <v>69</v>
      </c>
      <c r="B71" s="83">
        <v>420</v>
      </c>
      <c r="C71" s="83" t="s">
        <v>79</v>
      </c>
      <c r="D71" s="48">
        <v>3</v>
      </c>
      <c r="E71" s="83" t="s">
        <v>73</v>
      </c>
      <c r="F71" s="83">
        <v>1</v>
      </c>
      <c r="G71" s="84">
        <v>654</v>
      </c>
      <c r="H71" s="84">
        <v>735</v>
      </c>
      <c r="I71" s="84">
        <v>76</v>
      </c>
      <c r="J71" s="84">
        <v>39</v>
      </c>
      <c r="K71" s="84">
        <v>37</v>
      </c>
      <c r="L71" s="84">
        <v>44</v>
      </c>
    </row>
    <row r="72" spans="1:12" x14ac:dyDescent="0.2">
      <c r="A72" s="83" t="s">
        <v>329</v>
      </c>
      <c r="B72" s="83">
        <v>2420</v>
      </c>
      <c r="C72" s="83" t="s">
        <v>76</v>
      </c>
      <c r="D72" s="49">
        <v>7</v>
      </c>
      <c r="E72" s="83" t="s">
        <v>73</v>
      </c>
      <c r="F72" s="83">
        <v>1</v>
      </c>
      <c r="G72" s="84">
        <v>12</v>
      </c>
      <c r="H72" s="84">
        <v>0</v>
      </c>
      <c r="I72" s="84">
        <v>0</v>
      </c>
      <c r="J72" s="84" t="s">
        <v>358</v>
      </c>
      <c r="K72" s="84" t="s">
        <v>358</v>
      </c>
      <c r="L72" s="84" t="s">
        <v>358</v>
      </c>
    </row>
    <row r="73" spans="1:12" x14ac:dyDescent="0.2">
      <c r="A73" s="83" t="s">
        <v>71</v>
      </c>
      <c r="B73" s="83">
        <v>3700</v>
      </c>
      <c r="C73" s="83" t="s">
        <v>79</v>
      </c>
      <c r="D73" s="49">
        <v>3</v>
      </c>
      <c r="E73" s="83" t="s">
        <v>73</v>
      </c>
      <c r="F73" s="83">
        <v>1</v>
      </c>
      <c r="G73" s="84">
        <v>2705</v>
      </c>
      <c r="H73" s="84">
        <v>2788</v>
      </c>
      <c r="I73" s="84">
        <v>149</v>
      </c>
      <c r="J73" s="84">
        <v>174</v>
      </c>
      <c r="K73" s="84">
        <v>-25</v>
      </c>
      <c r="L73" s="84">
        <v>108</v>
      </c>
    </row>
    <row r="74" spans="1:12" x14ac:dyDescent="0.2">
      <c r="A74" s="83" t="s">
        <v>72</v>
      </c>
      <c r="B74" s="83">
        <v>3940</v>
      </c>
      <c r="C74" s="83" t="s">
        <v>35</v>
      </c>
      <c r="D74" s="49">
        <v>9</v>
      </c>
      <c r="E74" s="83" t="s">
        <v>73</v>
      </c>
      <c r="F74" s="83">
        <v>1</v>
      </c>
      <c r="G74" s="84">
        <v>893</v>
      </c>
      <c r="H74" s="84">
        <v>1077</v>
      </c>
      <c r="I74" s="84">
        <v>68</v>
      </c>
      <c r="J74" s="84">
        <v>68</v>
      </c>
      <c r="K74" s="84">
        <v>0</v>
      </c>
      <c r="L74" s="84">
        <v>184</v>
      </c>
    </row>
    <row r="75" spans="1:12" x14ac:dyDescent="0.2">
      <c r="A75" s="83" t="s">
        <v>330</v>
      </c>
      <c r="B75" s="83">
        <v>4100</v>
      </c>
      <c r="C75" s="83" t="s">
        <v>76</v>
      </c>
      <c r="D75" s="49">
        <v>7</v>
      </c>
      <c r="E75" s="83" t="s">
        <v>73</v>
      </c>
      <c r="F75" s="83">
        <v>1</v>
      </c>
      <c r="G75" s="84">
        <v>0</v>
      </c>
      <c r="H75" s="84">
        <v>0</v>
      </c>
      <c r="I75" s="84" t="s">
        <v>358</v>
      </c>
      <c r="J75" s="84" t="s">
        <v>358</v>
      </c>
      <c r="K75" s="84" t="s">
        <v>358</v>
      </c>
      <c r="L75" s="84" t="s">
        <v>358</v>
      </c>
    </row>
    <row r="76" spans="1:12" x14ac:dyDescent="0.2">
      <c r="A76" s="83" t="s">
        <v>331</v>
      </c>
      <c r="B76" s="83">
        <v>4260</v>
      </c>
      <c r="C76" s="83" t="s">
        <v>76</v>
      </c>
      <c r="D76" s="49">
        <v>7</v>
      </c>
      <c r="E76" s="83" t="s">
        <v>73</v>
      </c>
      <c r="F76" s="83">
        <v>1</v>
      </c>
      <c r="G76" s="84">
        <v>4</v>
      </c>
      <c r="H76" s="84">
        <v>0</v>
      </c>
      <c r="I76" s="84" t="s">
        <v>358</v>
      </c>
      <c r="J76" s="84" t="s">
        <v>358</v>
      </c>
      <c r="K76" s="84" t="s">
        <v>358</v>
      </c>
      <c r="L76" s="84" t="s">
        <v>358</v>
      </c>
    </row>
    <row r="77" spans="1:12" x14ac:dyDescent="0.2">
      <c r="A77" s="83" t="s">
        <v>74</v>
      </c>
      <c r="B77" s="83">
        <v>5060</v>
      </c>
      <c r="C77" s="83" t="s">
        <v>35</v>
      </c>
      <c r="D77" s="49">
        <v>9</v>
      </c>
      <c r="E77" s="83" t="s">
        <v>73</v>
      </c>
      <c r="F77" s="83">
        <v>1</v>
      </c>
      <c r="G77" s="84">
        <v>314</v>
      </c>
      <c r="H77" s="84">
        <v>364</v>
      </c>
      <c r="I77" s="84">
        <v>26</v>
      </c>
      <c r="J77" s="84">
        <v>52</v>
      </c>
      <c r="K77" s="84">
        <v>-26</v>
      </c>
      <c r="L77" s="84">
        <v>76</v>
      </c>
    </row>
    <row r="78" spans="1:12" x14ac:dyDescent="0.2">
      <c r="A78" s="83" t="s">
        <v>75</v>
      </c>
      <c r="B78" s="83">
        <v>5140</v>
      </c>
      <c r="C78" s="83" t="s">
        <v>76</v>
      </c>
      <c r="D78" s="49">
        <v>7</v>
      </c>
      <c r="E78" s="83" t="s">
        <v>73</v>
      </c>
      <c r="F78" s="83">
        <v>1</v>
      </c>
      <c r="G78" s="84">
        <v>10331</v>
      </c>
      <c r="H78" s="84">
        <v>10051</v>
      </c>
      <c r="I78" s="84">
        <v>947</v>
      </c>
      <c r="J78" s="84">
        <v>1466</v>
      </c>
      <c r="K78" s="84">
        <v>-519</v>
      </c>
      <c r="L78" s="84">
        <v>239</v>
      </c>
    </row>
    <row r="79" spans="1:12" x14ac:dyDescent="0.2">
      <c r="A79" s="83" t="s">
        <v>77</v>
      </c>
      <c r="B79" s="83">
        <v>5460</v>
      </c>
      <c r="C79" s="83" t="s">
        <v>35</v>
      </c>
      <c r="D79" s="49">
        <v>9</v>
      </c>
      <c r="E79" s="83" t="s">
        <v>73</v>
      </c>
      <c r="F79" s="83">
        <v>1</v>
      </c>
      <c r="G79" s="84">
        <v>2199</v>
      </c>
      <c r="H79" s="84">
        <v>2526</v>
      </c>
      <c r="I79" s="84">
        <v>243</v>
      </c>
      <c r="J79" s="84">
        <v>168</v>
      </c>
      <c r="K79" s="84">
        <v>75</v>
      </c>
      <c r="L79" s="84">
        <v>252</v>
      </c>
    </row>
    <row r="80" spans="1:12" x14ac:dyDescent="0.2">
      <c r="A80" s="83" t="s">
        <v>293</v>
      </c>
      <c r="B80" s="83">
        <v>8420</v>
      </c>
      <c r="C80" s="83" t="s">
        <v>76</v>
      </c>
      <c r="D80" s="49">
        <v>7</v>
      </c>
      <c r="E80" s="83" t="s">
        <v>73</v>
      </c>
      <c r="F80" s="83">
        <v>1</v>
      </c>
      <c r="G80" s="84">
        <v>10</v>
      </c>
      <c r="H80" s="84">
        <v>8</v>
      </c>
      <c r="I80" s="84">
        <v>1</v>
      </c>
      <c r="J80" s="84">
        <v>0</v>
      </c>
      <c r="K80" s="84">
        <v>1</v>
      </c>
      <c r="L80" s="84">
        <v>-3</v>
      </c>
    </row>
    <row r="81" spans="1:12" x14ac:dyDescent="0.2">
      <c r="A81" s="83" t="s">
        <v>78</v>
      </c>
      <c r="B81" s="83">
        <v>8660</v>
      </c>
      <c r="C81" s="83" t="s">
        <v>35</v>
      </c>
      <c r="D81" s="49">
        <v>9</v>
      </c>
      <c r="E81" s="83" t="s">
        <v>73</v>
      </c>
      <c r="F81" s="83">
        <v>1</v>
      </c>
      <c r="G81" s="84">
        <v>2719</v>
      </c>
      <c r="H81" s="84">
        <v>3333</v>
      </c>
      <c r="I81" s="84">
        <v>352</v>
      </c>
      <c r="J81" s="84">
        <v>202</v>
      </c>
      <c r="K81" s="84">
        <v>150</v>
      </c>
      <c r="L81" s="84">
        <v>464</v>
      </c>
    </row>
    <row r="82" spans="1:12" x14ac:dyDescent="0.2">
      <c r="A82" s="83" t="s">
        <v>79</v>
      </c>
      <c r="B82" s="83">
        <v>10100</v>
      </c>
      <c r="C82" s="83" t="s">
        <v>76</v>
      </c>
      <c r="D82" s="49">
        <v>7</v>
      </c>
      <c r="E82" s="83" t="s">
        <v>73</v>
      </c>
      <c r="F82" s="83">
        <v>1</v>
      </c>
      <c r="G82" s="84">
        <v>663</v>
      </c>
      <c r="H82" s="84">
        <v>763</v>
      </c>
      <c r="I82" s="84">
        <v>66</v>
      </c>
      <c r="J82" s="84">
        <v>58</v>
      </c>
      <c r="K82" s="84">
        <v>8</v>
      </c>
      <c r="L82" s="84">
        <v>92</v>
      </c>
    </row>
    <row r="83" spans="1:12" x14ac:dyDescent="0.2">
      <c r="A83" s="83" t="s">
        <v>332</v>
      </c>
      <c r="B83" s="83">
        <v>11220</v>
      </c>
      <c r="C83" s="83" t="s">
        <v>76</v>
      </c>
      <c r="D83" s="49">
        <v>7</v>
      </c>
      <c r="E83" s="83" t="s">
        <v>73</v>
      </c>
      <c r="F83" s="83">
        <v>1</v>
      </c>
      <c r="G83" s="84">
        <v>0</v>
      </c>
      <c r="H83" s="84">
        <v>0</v>
      </c>
      <c r="I83" s="84" t="s">
        <v>358</v>
      </c>
      <c r="J83" s="84" t="s">
        <v>358</v>
      </c>
      <c r="K83" s="84" t="s">
        <v>358</v>
      </c>
      <c r="L83" s="84" t="s">
        <v>358</v>
      </c>
    </row>
    <row r="84" spans="1:12" x14ac:dyDescent="0.2">
      <c r="A84" s="83" t="s">
        <v>80</v>
      </c>
      <c r="B84" s="83">
        <v>11780</v>
      </c>
      <c r="C84" s="83" t="s">
        <v>79</v>
      </c>
      <c r="D84" s="49">
        <v>3</v>
      </c>
      <c r="E84" s="83" t="s">
        <v>73</v>
      </c>
      <c r="F84" s="83">
        <v>1</v>
      </c>
      <c r="G84" s="84">
        <v>260</v>
      </c>
      <c r="H84" s="84">
        <v>337</v>
      </c>
      <c r="I84" s="84">
        <v>20</v>
      </c>
      <c r="J84" s="84">
        <v>21</v>
      </c>
      <c r="K84" s="84">
        <v>-1</v>
      </c>
      <c r="L84" s="84">
        <v>78</v>
      </c>
    </row>
    <row r="85" spans="1:12" x14ac:dyDescent="0.2">
      <c r="A85" s="83" t="s">
        <v>81</v>
      </c>
      <c r="B85" s="83">
        <v>13220</v>
      </c>
      <c r="C85" s="83" t="s">
        <v>76</v>
      </c>
      <c r="D85" s="49">
        <v>7</v>
      </c>
      <c r="E85" s="83" t="s">
        <v>73</v>
      </c>
      <c r="F85" s="83">
        <v>1</v>
      </c>
      <c r="G85" s="84">
        <v>294</v>
      </c>
      <c r="H85" s="84">
        <v>265</v>
      </c>
      <c r="I85" s="84">
        <v>16</v>
      </c>
      <c r="J85" s="84">
        <v>18</v>
      </c>
      <c r="K85" s="84">
        <v>-2</v>
      </c>
      <c r="L85" s="84">
        <v>-27</v>
      </c>
    </row>
    <row r="86" spans="1:12" x14ac:dyDescent="0.2">
      <c r="A86" s="83" t="s">
        <v>82</v>
      </c>
      <c r="B86" s="83">
        <v>13780</v>
      </c>
      <c r="C86" s="83" t="s">
        <v>76</v>
      </c>
      <c r="D86" s="49">
        <v>7</v>
      </c>
      <c r="E86" s="83" t="s">
        <v>73</v>
      </c>
      <c r="F86" s="83">
        <v>1</v>
      </c>
      <c r="G86" s="84">
        <v>2321</v>
      </c>
      <c r="H86" s="84">
        <v>2301</v>
      </c>
      <c r="I86" s="84">
        <v>279</v>
      </c>
      <c r="J86" s="84">
        <v>289</v>
      </c>
      <c r="K86" s="84">
        <v>-10</v>
      </c>
      <c r="L86" s="84">
        <v>-10</v>
      </c>
    </row>
    <row r="87" spans="1:12" x14ac:dyDescent="0.2">
      <c r="A87" s="83" t="s">
        <v>83</v>
      </c>
      <c r="B87" s="83">
        <v>13940</v>
      </c>
      <c r="C87" s="83" t="s">
        <v>76</v>
      </c>
      <c r="D87" s="49">
        <v>7</v>
      </c>
      <c r="E87" s="83" t="s">
        <v>73</v>
      </c>
      <c r="F87" s="83">
        <v>1</v>
      </c>
      <c r="G87" s="84">
        <v>750</v>
      </c>
      <c r="H87" s="84">
        <v>757</v>
      </c>
      <c r="I87" s="84">
        <v>24</v>
      </c>
      <c r="J87" s="84">
        <v>42</v>
      </c>
      <c r="K87" s="84">
        <v>-18</v>
      </c>
      <c r="L87" s="84">
        <v>25</v>
      </c>
    </row>
    <row r="88" spans="1:12" x14ac:dyDescent="0.2">
      <c r="A88" s="83" t="s">
        <v>84</v>
      </c>
      <c r="B88" s="83">
        <v>14660</v>
      </c>
      <c r="C88" s="83" t="s">
        <v>79</v>
      </c>
      <c r="D88" s="49">
        <v>3</v>
      </c>
      <c r="E88" s="83" t="s">
        <v>73</v>
      </c>
      <c r="F88" s="83">
        <v>1</v>
      </c>
      <c r="G88" s="84">
        <v>8604</v>
      </c>
      <c r="H88" s="84">
        <v>10115</v>
      </c>
      <c r="I88" s="84">
        <v>1027</v>
      </c>
      <c r="J88" s="84">
        <v>1019</v>
      </c>
      <c r="K88" s="84">
        <v>8</v>
      </c>
      <c r="L88" s="84">
        <v>1503</v>
      </c>
    </row>
    <row r="89" spans="1:12" x14ac:dyDescent="0.2">
      <c r="A89" s="83" t="s">
        <v>333</v>
      </c>
      <c r="B89" s="83">
        <v>16100</v>
      </c>
      <c r="C89" s="83" t="s">
        <v>76</v>
      </c>
      <c r="D89" s="49">
        <v>7</v>
      </c>
      <c r="E89" s="83" t="s">
        <v>73</v>
      </c>
      <c r="F89" s="83">
        <v>1</v>
      </c>
      <c r="G89" s="84">
        <v>0</v>
      </c>
      <c r="H89" s="84">
        <v>0</v>
      </c>
      <c r="I89" s="84" t="s">
        <v>358</v>
      </c>
      <c r="J89" s="84" t="s">
        <v>358</v>
      </c>
      <c r="K89" s="84" t="s">
        <v>358</v>
      </c>
      <c r="L89" s="84" t="s">
        <v>358</v>
      </c>
    </row>
    <row r="90" spans="1:12" x14ac:dyDescent="0.2">
      <c r="A90" s="83" t="s">
        <v>334</v>
      </c>
      <c r="B90" s="83">
        <v>16660</v>
      </c>
      <c r="C90" s="83" t="s">
        <v>76</v>
      </c>
      <c r="D90" s="49">
        <v>7</v>
      </c>
      <c r="E90" s="83" t="s">
        <v>73</v>
      </c>
      <c r="F90" s="83">
        <v>1</v>
      </c>
      <c r="G90" s="84">
        <v>0</v>
      </c>
      <c r="H90" s="84">
        <v>0</v>
      </c>
      <c r="I90" s="84" t="s">
        <v>358</v>
      </c>
      <c r="J90" s="84" t="s">
        <v>358</v>
      </c>
      <c r="K90" s="84" t="s">
        <v>358</v>
      </c>
      <c r="L90" s="84" t="s">
        <v>358</v>
      </c>
    </row>
    <row r="91" spans="1:12" x14ac:dyDescent="0.2">
      <c r="A91" s="83" t="s">
        <v>85</v>
      </c>
      <c r="B91" s="83">
        <v>16820</v>
      </c>
      <c r="C91" s="83" t="s">
        <v>76</v>
      </c>
      <c r="D91" s="49">
        <v>7</v>
      </c>
      <c r="E91" s="83" t="s">
        <v>73</v>
      </c>
      <c r="F91" s="83">
        <v>1</v>
      </c>
      <c r="G91" s="84">
        <v>927</v>
      </c>
      <c r="H91" s="84">
        <v>979</v>
      </c>
      <c r="I91" s="84">
        <v>79</v>
      </c>
      <c r="J91" s="84">
        <v>78</v>
      </c>
      <c r="K91" s="84">
        <v>1</v>
      </c>
      <c r="L91" s="84">
        <v>51</v>
      </c>
    </row>
    <row r="92" spans="1:12" x14ac:dyDescent="0.2">
      <c r="A92" s="83" t="s">
        <v>335</v>
      </c>
      <c r="B92" s="83">
        <v>18340</v>
      </c>
      <c r="C92" s="83" t="s">
        <v>76</v>
      </c>
      <c r="D92" s="49">
        <v>7</v>
      </c>
      <c r="E92" s="83" t="s">
        <v>73</v>
      </c>
      <c r="F92" s="83">
        <v>1</v>
      </c>
      <c r="G92" s="84">
        <v>0</v>
      </c>
      <c r="H92" s="84">
        <v>1</v>
      </c>
      <c r="I92" s="84" t="s">
        <v>358</v>
      </c>
      <c r="J92" s="84" t="s">
        <v>358</v>
      </c>
      <c r="K92" s="84" t="s">
        <v>358</v>
      </c>
      <c r="L92" s="84" t="s">
        <v>358</v>
      </c>
    </row>
    <row r="93" spans="1:12" x14ac:dyDescent="0.2">
      <c r="A93" s="83" t="s">
        <v>356</v>
      </c>
      <c r="B93" s="83">
        <v>18420</v>
      </c>
      <c r="C93" s="83" t="s">
        <v>76</v>
      </c>
      <c r="D93" s="49">
        <v>7</v>
      </c>
      <c r="E93" s="83" t="s">
        <v>73</v>
      </c>
      <c r="F93" s="83">
        <v>1</v>
      </c>
      <c r="G93" s="84">
        <v>75</v>
      </c>
      <c r="H93" s="84">
        <v>12</v>
      </c>
      <c r="I93" s="84">
        <v>1</v>
      </c>
      <c r="J93" s="84">
        <v>0</v>
      </c>
      <c r="K93" s="84">
        <v>1</v>
      </c>
      <c r="L93" s="84">
        <v>-64</v>
      </c>
    </row>
    <row r="94" spans="1:12" x14ac:dyDescent="0.2">
      <c r="A94" s="83" t="s">
        <v>86</v>
      </c>
      <c r="B94" s="83">
        <v>19300</v>
      </c>
      <c r="C94" s="83" t="s">
        <v>76</v>
      </c>
      <c r="D94" s="49">
        <v>7</v>
      </c>
      <c r="E94" s="83" t="s">
        <v>73</v>
      </c>
      <c r="F94" s="83">
        <v>1</v>
      </c>
      <c r="G94" s="84">
        <v>309</v>
      </c>
      <c r="H94" s="84">
        <v>304</v>
      </c>
      <c r="I94" s="84">
        <v>18</v>
      </c>
      <c r="J94" s="84">
        <v>28</v>
      </c>
      <c r="K94" s="84">
        <v>-10</v>
      </c>
      <c r="L94" s="84">
        <v>5</v>
      </c>
    </row>
    <row r="95" spans="1:12" x14ac:dyDescent="0.2">
      <c r="A95" s="83" t="s">
        <v>87</v>
      </c>
      <c r="B95" s="83">
        <v>22020</v>
      </c>
      <c r="C95" s="83" t="s">
        <v>35</v>
      </c>
      <c r="D95" s="49">
        <v>9</v>
      </c>
      <c r="E95" s="83" t="s">
        <v>73</v>
      </c>
      <c r="F95" s="83">
        <v>1</v>
      </c>
      <c r="G95" s="84">
        <v>256</v>
      </c>
      <c r="H95" s="84">
        <v>254</v>
      </c>
      <c r="I95" s="84">
        <v>22</v>
      </c>
      <c r="J95" s="84">
        <v>17</v>
      </c>
      <c r="K95" s="84">
        <v>5</v>
      </c>
      <c r="L95" s="84">
        <v>-7</v>
      </c>
    </row>
    <row r="96" spans="1:12" x14ac:dyDescent="0.2">
      <c r="A96" s="83" t="s">
        <v>88</v>
      </c>
      <c r="B96" s="83">
        <v>23380</v>
      </c>
      <c r="C96" s="83" t="s">
        <v>79</v>
      </c>
      <c r="D96" s="49">
        <v>3</v>
      </c>
      <c r="E96" s="83" t="s">
        <v>73</v>
      </c>
      <c r="F96" s="83">
        <v>1</v>
      </c>
      <c r="G96" s="84">
        <v>375</v>
      </c>
      <c r="H96" s="84">
        <v>393</v>
      </c>
      <c r="I96" s="84">
        <v>28</v>
      </c>
      <c r="J96" s="84">
        <v>30</v>
      </c>
      <c r="K96" s="84">
        <v>-2</v>
      </c>
      <c r="L96" s="84">
        <v>20</v>
      </c>
    </row>
    <row r="97" spans="1:12" x14ac:dyDescent="0.2">
      <c r="A97" s="83" t="s">
        <v>89</v>
      </c>
      <c r="B97" s="83">
        <v>23860</v>
      </c>
      <c r="C97" s="83" t="s">
        <v>35</v>
      </c>
      <c r="D97" s="49">
        <v>9</v>
      </c>
      <c r="E97" s="83" t="s">
        <v>73</v>
      </c>
      <c r="F97" s="83">
        <v>1</v>
      </c>
      <c r="G97" s="84">
        <v>87</v>
      </c>
      <c r="H97" s="84">
        <v>83</v>
      </c>
      <c r="I97" s="84">
        <v>6</v>
      </c>
      <c r="J97" s="84">
        <v>10</v>
      </c>
      <c r="K97" s="84">
        <v>-4</v>
      </c>
      <c r="L97" s="84">
        <v>0</v>
      </c>
    </row>
    <row r="98" spans="1:12" x14ac:dyDescent="0.2">
      <c r="A98" s="83" t="s">
        <v>90</v>
      </c>
      <c r="B98" s="83">
        <v>25140</v>
      </c>
      <c r="C98" s="83" t="s">
        <v>76</v>
      </c>
      <c r="D98" s="49">
        <v>7</v>
      </c>
      <c r="E98" s="83" t="s">
        <v>73</v>
      </c>
      <c r="F98" s="83">
        <v>1</v>
      </c>
      <c r="G98" s="84">
        <v>298</v>
      </c>
      <c r="H98" s="84">
        <v>291</v>
      </c>
      <c r="I98" s="84">
        <v>18</v>
      </c>
      <c r="J98" s="84">
        <v>35</v>
      </c>
      <c r="K98" s="84">
        <v>-17</v>
      </c>
      <c r="L98" s="84">
        <v>10</v>
      </c>
    </row>
    <row r="99" spans="1:12" x14ac:dyDescent="0.2">
      <c r="A99" s="83" t="s">
        <v>337</v>
      </c>
      <c r="B99" s="83">
        <v>25180</v>
      </c>
      <c r="C99" s="83" t="s">
        <v>76</v>
      </c>
      <c r="D99" s="49">
        <v>7</v>
      </c>
      <c r="E99" s="83" t="s">
        <v>73</v>
      </c>
      <c r="F99" s="83">
        <v>1</v>
      </c>
      <c r="G99" s="84">
        <v>1</v>
      </c>
      <c r="H99" s="84">
        <v>0</v>
      </c>
      <c r="I99" s="84" t="s">
        <v>358</v>
      </c>
      <c r="J99" s="84" t="s">
        <v>358</v>
      </c>
      <c r="K99" s="84" t="s">
        <v>358</v>
      </c>
      <c r="L99" s="84" t="s">
        <v>358</v>
      </c>
    </row>
    <row r="100" spans="1:12" x14ac:dyDescent="0.2">
      <c r="A100" s="83" t="s">
        <v>91</v>
      </c>
      <c r="B100" s="83">
        <v>27300</v>
      </c>
      <c r="C100" s="83" t="s">
        <v>35</v>
      </c>
      <c r="D100" s="49">
        <v>9</v>
      </c>
      <c r="E100" s="83" t="s">
        <v>73</v>
      </c>
      <c r="F100" s="83">
        <v>1</v>
      </c>
      <c r="G100" s="84">
        <v>924</v>
      </c>
      <c r="H100" s="84">
        <v>1104</v>
      </c>
      <c r="I100" s="84">
        <v>66</v>
      </c>
      <c r="J100" s="84">
        <v>196</v>
      </c>
      <c r="K100" s="84">
        <v>-130</v>
      </c>
      <c r="L100" s="84">
        <v>310</v>
      </c>
    </row>
    <row r="101" spans="1:12" x14ac:dyDescent="0.2">
      <c r="A101" s="83" t="s">
        <v>92</v>
      </c>
      <c r="B101" s="83">
        <v>30260</v>
      </c>
      <c r="C101" s="83" t="s">
        <v>76</v>
      </c>
      <c r="D101" s="49">
        <v>7</v>
      </c>
      <c r="E101" s="83" t="s">
        <v>73</v>
      </c>
      <c r="F101" s="83">
        <v>1</v>
      </c>
      <c r="G101" s="84">
        <v>2895</v>
      </c>
      <c r="H101" s="84">
        <v>2848</v>
      </c>
      <c r="I101" s="84">
        <v>214</v>
      </c>
      <c r="J101" s="84">
        <v>296</v>
      </c>
      <c r="K101" s="84">
        <v>-82</v>
      </c>
      <c r="L101" s="84">
        <v>35</v>
      </c>
    </row>
    <row r="102" spans="1:12" x14ac:dyDescent="0.2">
      <c r="A102" s="83" t="s">
        <v>338</v>
      </c>
      <c r="B102" s="83">
        <v>31780</v>
      </c>
      <c r="C102" s="83" t="s">
        <v>76</v>
      </c>
      <c r="D102" s="49">
        <v>7</v>
      </c>
      <c r="E102" s="83" t="s">
        <v>73</v>
      </c>
      <c r="F102" s="83">
        <v>1</v>
      </c>
      <c r="G102" s="84">
        <v>0</v>
      </c>
      <c r="H102" s="84">
        <v>1</v>
      </c>
      <c r="I102" s="84" t="s">
        <v>358</v>
      </c>
      <c r="J102" s="84" t="s">
        <v>358</v>
      </c>
      <c r="K102" s="84" t="s">
        <v>358</v>
      </c>
      <c r="L102" s="84" t="s">
        <v>358</v>
      </c>
    </row>
    <row r="103" spans="1:12" x14ac:dyDescent="0.2">
      <c r="A103" s="83" t="s">
        <v>93</v>
      </c>
      <c r="B103" s="83">
        <v>32180</v>
      </c>
      <c r="C103" s="83" t="s">
        <v>35</v>
      </c>
      <c r="D103" s="49">
        <v>9</v>
      </c>
      <c r="E103" s="83" t="s">
        <v>73</v>
      </c>
      <c r="F103" s="83">
        <v>1</v>
      </c>
      <c r="G103" s="84">
        <v>456</v>
      </c>
      <c r="H103" s="84">
        <v>593</v>
      </c>
      <c r="I103" s="84">
        <v>35</v>
      </c>
      <c r="J103" s="84">
        <v>35</v>
      </c>
      <c r="K103" s="84">
        <v>0</v>
      </c>
      <c r="L103" s="84">
        <v>137</v>
      </c>
    </row>
    <row r="104" spans="1:12" x14ac:dyDescent="0.2">
      <c r="A104" s="83" t="s">
        <v>339</v>
      </c>
      <c r="B104" s="83">
        <v>32420</v>
      </c>
      <c r="C104" s="83" t="s">
        <v>76</v>
      </c>
      <c r="D104" s="49">
        <v>7</v>
      </c>
      <c r="E104" s="83" t="s">
        <v>73</v>
      </c>
      <c r="F104" s="83">
        <v>1</v>
      </c>
      <c r="G104" s="84">
        <v>0</v>
      </c>
      <c r="H104" s="84">
        <v>0</v>
      </c>
      <c r="I104" s="84" t="s">
        <v>358</v>
      </c>
      <c r="J104" s="84" t="s">
        <v>358</v>
      </c>
      <c r="K104" s="84" t="s">
        <v>358</v>
      </c>
      <c r="L104" s="84" t="s">
        <v>358</v>
      </c>
    </row>
    <row r="105" spans="1:12" x14ac:dyDescent="0.2">
      <c r="A105" s="83" t="s">
        <v>340</v>
      </c>
      <c r="B105" s="83">
        <v>32500</v>
      </c>
      <c r="C105" s="83" t="s">
        <v>79</v>
      </c>
      <c r="D105" s="49">
        <v>3</v>
      </c>
      <c r="E105" s="83" t="s">
        <v>73</v>
      </c>
      <c r="F105" s="83">
        <v>1</v>
      </c>
      <c r="G105" s="84">
        <v>58</v>
      </c>
      <c r="H105" s="84">
        <v>120</v>
      </c>
      <c r="I105" s="84" t="s">
        <v>358</v>
      </c>
      <c r="J105" s="84" t="s">
        <v>358</v>
      </c>
      <c r="K105" s="84" t="s">
        <v>358</v>
      </c>
      <c r="L105" s="84" t="s">
        <v>358</v>
      </c>
    </row>
    <row r="106" spans="1:12" x14ac:dyDescent="0.2">
      <c r="A106" s="83" t="s">
        <v>289</v>
      </c>
      <c r="B106" s="83">
        <v>34500</v>
      </c>
      <c r="C106" s="83" t="s">
        <v>79</v>
      </c>
      <c r="D106" s="49">
        <v>3</v>
      </c>
      <c r="E106" s="83" t="s">
        <v>73</v>
      </c>
      <c r="F106" s="83">
        <v>1</v>
      </c>
      <c r="G106" s="84">
        <v>37</v>
      </c>
      <c r="H106" s="84">
        <v>41</v>
      </c>
      <c r="I106" s="84" t="s">
        <v>358</v>
      </c>
      <c r="J106" s="84">
        <v>2</v>
      </c>
      <c r="K106" s="84" t="e">
        <v>#VALUE!</v>
      </c>
      <c r="L106" s="84" t="e">
        <v>#VALUE!</v>
      </c>
    </row>
    <row r="107" spans="1:12" x14ac:dyDescent="0.2">
      <c r="A107" s="83" t="s">
        <v>95</v>
      </c>
      <c r="B107" s="83">
        <v>34820</v>
      </c>
      <c r="C107" s="83" t="s">
        <v>35</v>
      </c>
      <c r="D107" s="49">
        <v>9</v>
      </c>
      <c r="E107" s="83" t="s">
        <v>73</v>
      </c>
      <c r="F107" s="83">
        <v>1</v>
      </c>
      <c r="G107" s="84">
        <v>4416</v>
      </c>
      <c r="H107" s="84">
        <v>4697</v>
      </c>
      <c r="I107" s="84">
        <v>492</v>
      </c>
      <c r="J107" s="84">
        <v>612</v>
      </c>
      <c r="K107" s="84">
        <v>-120</v>
      </c>
      <c r="L107" s="84">
        <v>401</v>
      </c>
    </row>
    <row r="108" spans="1:12" x14ac:dyDescent="0.2">
      <c r="A108" s="83" t="s">
        <v>96</v>
      </c>
      <c r="B108" s="83">
        <v>38260</v>
      </c>
      <c r="C108" s="83" t="s">
        <v>79</v>
      </c>
      <c r="D108" s="49">
        <v>3</v>
      </c>
      <c r="E108" s="83" t="s">
        <v>73</v>
      </c>
      <c r="F108" s="83">
        <v>1</v>
      </c>
      <c r="G108" s="84">
        <v>835</v>
      </c>
      <c r="H108" s="84">
        <v>816</v>
      </c>
      <c r="I108" s="84">
        <v>59</v>
      </c>
      <c r="J108" s="84">
        <v>77</v>
      </c>
      <c r="K108" s="84">
        <v>-18</v>
      </c>
      <c r="L108" s="84">
        <v>-1</v>
      </c>
    </row>
    <row r="109" spans="1:12" x14ac:dyDescent="0.2">
      <c r="A109" s="83" t="s">
        <v>97</v>
      </c>
      <c r="B109" s="83">
        <v>38820</v>
      </c>
      <c r="C109" s="83" t="s">
        <v>76</v>
      </c>
      <c r="D109" s="49">
        <v>7</v>
      </c>
      <c r="E109" s="83" t="s">
        <v>73</v>
      </c>
      <c r="F109" s="83">
        <v>1</v>
      </c>
      <c r="G109" s="84">
        <v>1006</v>
      </c>
      <c r="H109" s="84">
        <v>1107</v>
      </c>
      <c r="I109" s="84">
        <v>73</v>
      </c>
      <c r="J109" s="84">
        <v>90</v>
      </c>
      <c r="K109" s="84">
        <v>-17</v>
      </c>
      <c r="L109" s="84">
        <v>118</v>
      </c>
    </row>
    <row r="110" spans="1:12" x14ac:dyDescent="0.2">
      <c r="A110" s="83" t="s">
        <v>302</v>
      </c>
      <c r="B110" s="83">
        <v>39940</v>
      </c>
      <c r="C110" s="83" t="s">
        <v>76</v>
      </c>
      <c r="D110" s="49">
        <v>7</v>
      </c>
      <c r="E110" s="83" t="s">
        <v>73</v>
      </c>
      <c r="F110" s="83">
        <v>1</v>
      </c>
      <c r="G110" s="84">
        <v>0</v>
      </c>
      <c r="H110" s="84">
        <v>0</v>
      </c>
      <c r="I110" s="84" t="s">
        <v>358</v>
      </c>
      <c r="J110" s="84" t="s">
        <v>358</v>
      </c>
      <c r="K110" s="84" t="s">
        <v>358</v>
      </c>
      <c r="L110" s="84" t="s">
        <v>358</v>
      </c>
    </row>
    <row r="111" spans="1:12" x14ac:dyDescent="0.2">
      <c r="A111" s="83" t="s">
        <v>98</v>
      </c>
      <c r="B111" s="83">
        <v>40420</v>
      </c>
      <c r="C111" s="83" t="s">
        <v>76</v>
      </c>
      <c r="D111" s="49">
        <v>7</v>
      </c>
      <c r="E111" s="83" t="s">
        <v>73</v>
      </c>
      <c r="F111" s="83">
        <v>1</v>
      </c>
      <c r="G111" s="84">
        <v>3280</v>
      </c>
      <c r="H111" s="84">
        <v>3507</v>
      </c>
      <c r="I111" s="84">
        <v>381</v>
      </c>
      <c r="J111" s="84">
        <v>473</v>
      </c>
      <c r="K111" s="84">
        <v>-92</v>
      </c>
      <c r="L111" s="84">
        <v>319</v>
      </c>
    </row>
    <row r="112" spans="1:12" x14ac:dyDescent="0.2">
      <c r="A112" s="83" t="s">
        <v>99</v>
      </c>
      <c r="B112" s="83">
        <v>40660</v>
      </c>
      <c r="C112" s="83" t="s">
        <v>35</v>
      </c>
      <c r="D112" s="49">
        <v>9</v>
      </c>
      <c r="E112" s="83" t="s">
        <v>73</v>
      </c>
      <c r="F112" s="83">
        <v>1</v>
      </c>
      <c r="G112" s="84">
        <v>378</v>
      </c>
      <c r="H112" s="84">
        <v>415</v>
      </c>
      <c r="I112" s="84">
        <v>37</v>
      </c>
      <c r="J112" s="84">
        <v>31</v>
      </c>
      <c r="K112" s="84">
        <v>6</v>
      </c>
      <c r="L112" s="84">
        <v>31</v>
      </c>
    </row>
    <row r="113" spans="1:12" x14ac:dyDescent="0.2">
      <c r="A113" s="83" t="s">
        <v>100</v>
      </c>
      <c r="B113" s="83">
        <v>41860</v>
      </c>
      <c r="C113" s="83" t="s">
        <v>35</v>
      </c>
      <c r="D113" s="49">
        <v>9</v>
      </c>
      <c r="E113" s="83" t="s">
        <v>73</v>
      </c>
      <c r="F113" s="83">
        <v>1</v>
      </c>
      <c r="G113" s="84">
        <v>1271</v>
      </c>
      <c r="H113" s="84">
        <v>1662</v>
      </c>
      <c r="I113" s="84">
        <v>127</v>
      </c>
      <c r="J113" s="84">
        <v>144</v>
      </c>
      <c r="K113" s="84">
        <v>-17</v>
      </c>
      <c r="L113" s="84">
        <v>408</v>
      </c>
    </row>
    <row r="114" spans="1:12" x14ac:dyDescent="0.2">
      <c r="A114" s="83" t="s">
        <v>101</v>
      </c>
      <c r="B114" s="83">
        <v>42020</v>
      </c>
      <c r="C114" s="83" t="s">
        <v>35</v>
      </c>
      <c r="D114" s="49">
        <v>9</v>
      </c>
      <c r="E114" s="83" t="s">
        <v>73</v>
      </c>
      <c r="F114" s="83">
        <v>1</v>
      </c>
      <c r="G114" s="84">
        <v>1587</v>
      </c>
      <c r="H114" s="84">
        <v>1595</v>
      </c>
      <c r="I114" s="84">
        <v>176</v>
      </c>
      <c r="J114" s="84">
        <v>139</v>
      </c>
      <c r="K114" s="84">
        <v>37</v>
      </c>
      <c r="L114" s="84">
        <v>-29</v>
      </c>
    </row>
    <row r="115" spans="1:12" x14ac:dyDescent="0.2">
      <c r="A115" s="83" t="s">
        <v>102</v>
      </c>
      <c r="B115" s="83">
        <v>42580</v>
      </c>
      <c r="C115" s="83" t="s">
        <v>35</v>
      </c>
      <c r="D115" s="49">
        <v>9</v>
      </c>
      <c r="E115" s="83" t="s">
        <v>73</v>
      </c>
      <c r="F115" s="83">
        <v>1</v>
      </c>
      <c r="G115" s="84">
        <v>5845</v>
      </c>
      <c r="H115" s="84">
        <v>5928</v>
      </c>
      <c r="I115" s="84">
        <v>647</v>
      </c>
      <c r="J115" s="84">
        <v>511</v>
      </c>
      <c r="K115" s="84">
        <v>136</v>
      </c>
      <c r="L115" s="84">
        <v>-53</v>
      </c>
    </row>
    <row r="116" spans="1:12" x14ac:dyDescent="0.2">
      <c r="A116" s="83" t="s">
        <v>313</v>
      </c>
      <c r="B116" s="83">
        <v>42820</v>
      </c>
      <c r="C116" s="83" t="s">
        <v>35</v>
      </c>
      <c r="D116" s="49">
        <v>9</v>
      </c>
      <c r="E116" s="83" t="s">
        <v>73</v>
      </c>
      <c r="F116" s="83">
        <v>1</v>
      </c>
      <c r="G116" s="84">
        <v>3</v>
      </c>
      <c r="H116" s="84">
        <v>0</v>
      </c>
      <c r="I116" s="84" t="s">
        <v>358</v>
      </c>
      <c r="J116" s="84" t="s">
        <v>358</v>
      </c>
      <c r="K116" s="84" t="s">
        <v>358</v>
      </c>
      <c r="L116" s="84" t="s">
        <v>358</v>
      </c>
    </row>
    <row r="117" spans="1:12" x14ac:dyDescent="0.2">
      <c r="A117" s="83" t="s">
        <v>303</v>
      </c>
      <c r="B117" s="83">
        <v>43620</v>
      </c>
      <c r="C117" s="83" t="s">
        <v>76</v>
      </c>
      <c r="D117" s="49">
        <v>7</v>
      </c>
      <c r="E117" s="83" t="s">
        <v>73</v>
      </c>
      <c r="F117" s="83">
        <v>1</v>
      </c>
      <c r="G117" s="84">
        <v>0</v>
      </c>
      <c r="H117" s="84">
        <v>0</v>
      </c>
      <c r="I117" s="84" t="s">
        <v>358</v>
      </c>
      <c r="J117" s="84" t="s">
        <v>358</v>
      </c>
      <c r="K117" s="84" t="s">
        <v>358</v>
      </c>
      <c r="L117" s="84" t="s">
        <v>358</v>
      </c>
    </row>
    <row r="118" spans="1:12" x14ac:dyDescent="0.2">
      <c r="A118" s="83" t="s">
        <v>103</v>
      </c>
      <c r="B118" s="83">
        <v>44100</v>
      </c>
      <c r="C118" s="83" t="s">
        <v>35</v>
      </c>
      <c r="D118" s="49">
        <v>9</v>
      </c>
      <c r="E118" s="83" t="s">
        <v>73</v>
      </c>
      <c r="F118" s="83">
        <v>1</v>
      </c>
      <c r="G118" s="84">
        <v>487</v>
      </c>
      <c r="H118" s="84">
        <v>533</v>
      </c>
      <c r="I118" s="84">
        <v>48</v>
      </c>
      <c r="J118" s="84">
        <v>32</v>
      </c>
      <c r="K118" s="84">
        <v>16</v>
      </c>
      <c r="L118" s="84">
        <v>30</v>
      </c>
    </row>
    <row r="119" spans="1:12" x14ac:dyDescent="0.2">
      <c r="A119" s="83" t="s">
        <v>104</v>
      </c>
      <c r="B119" s="83">
        <v>45060</v>
      </c>
      <c r="C119" s="83" t="s">
        <v>79</v>
      </c>
      <c r="D119" s="49">
        <v>3</v>
      </c>
      <c r="E119" s="83" t="s">
        <v>73</v>
      </c>
      <c r="F119" s="83">
        <v>1</v>
      </c>
      <c r="G119" s="84">
        <v>1984</v>
      </c>
      <c r="H119" s="84">
        <v>2502</v>
      </c>
      <c r="I119" s="84">
        <v>231</v>
      </c>
      <c r="J119" s="84">
        <v>145</v>
      </c>
      <c r="K119" s="84">
        <v>86</v>
      </c>
      <c r="L119" s="84">
        <v>432</v>
      </c>
    </row>
    <row r="120" spans="1:12" x14ac:dyDescent="0.2">
      <c r="A120" s="83" t="s">
        <v>341</v>
      </c>
      <c r="B120" s="83">
        <v>46020</v>
      </c>
      <c r="C120" s="83" t="s">
        <v>76</v>
      </c>
      <c r="D120" s="49">
        <v>7</v>
      </c>
      <c r="E120" s="83" t="s">
        <v>73</v>
      </c>
      <c r="F120" s="83">
        <v>1</v>
      </c>
      <c r="G120" s="84">
        <v>0</v>
      </c>
      <c r="H120" s="84">
        <v>0</v>
      </c>
      <c r="I120" s="84" t="s">
        <v>358</v>
      </c>
      <c r="J120" s="84" t="s">
        <v>358</v>
      </c>
      <c r="K120" s="84" t="s">
        <v>358</v>
      </c>
      <c r="L120" s="84" t="s">
        <v>358</v>
      </c>
    </row>
    <row r="121" spans="1:12" x14ac:dyDescent="0.2">
      <c r="A121" s="83" t="s">
        <v>105</v>
      </c>
      <c r="B121" s="83">
        <v>47860</v>
      </c>
      <c r="C121" s="83" t="s">
        <v>76</v>
      </c>
      <c r="D121" s="49">
        <v>7</v>
      </c>
      <c r="E121" s="83" t="s">
        <v>73</v>
      </c>
      <c r="F121" s="83">
        <v>1</v>
      </c>
      <c r="G121" s="84">
        <v>1331</v>
      </c>
      <c r="H121" s="84">
        <v>1337</v>
      </c>
      <c r="I121" s="84">
        <v>99</v>
      </c>
      <c r="J121" s="84">
        <v>99</v>
      </c>
      <c r="K121" s="84">
        <v>0</v>
      </c>
      <c r="L121" s="84">
        <v>6</v>
      </c>
    </row>
    <row r="122" spans="1:12" x14ac:dyDescent="0.2">
      <c r="A122" s="83" t="s">
        <v>342</v>
      </c>
      <c r="B122" s="83">
        <v>48260</v>
      </c>
      <c r="C122" s="83" t="s">
        <v>76</v>
      </c>
      <c r="D122" s="49">
        <v>7</v>
      </c>
      <c r="E122" s="83" t="s">
        <v>73</v>
      </c>
      <c r="F122" s="83">
        <v>1</v>
      </c>
      <c r="G122" s="84">
        <v>22</v>
      </c>
      <c r="H122" s="84">
        <v>23</v>
      </c>
      <c r="I122" s="84">
        <v>2</v>
      </c>
      <c r="J122" s="84">
        <v>2</v>
      </c>
      <c r="K122" s="84">
        <v>0</v>
      </c>
      <c r="L122" s="84">
        <v>1</v>
      </c>
    </row>
    <row r="123" spans="1:12" x14ac:dyDescent="0.2">
      <c r="A123" s="83" t="s">
        <v>106</v>
      </c>
      <c r="B123" s="83">
        <v>48980</v>
      </c>
      <c r="C123" s="83" t="s">
        <v>35</v>
      </c>
      <c r="D123" s="49">
        <v>9</v>
      </c>
      <c r="E123" s="83" t="s">
        <v>73</v>
      </c>
      <c r="F123" s="83">
        <v>1</v>
      </c>
      <c r="G123" s="84">
        <v>759</v>
      </c>
      <c r="H123" s="84">
        <v>788</v>
      </c>
      <c r="I123" s="84">
        <v>68</v>
      </c>
      <c r="J123" s="84">
        <v>55</v>
      </c>
      <c r="K123" s="84">
        <v>13</v>
      </c>
      <c r="L123" s="84">
        <v>16</v>
      </c>
    </row>
    <row r="124" spans="1:12" x14ac:dyDescent="0.2">
      <c r="A124" s="83" t="s">
        <v>107</v>
      </c>
      <c r="B124" s="83">
        <v>56100</v>
      </c>
      <c r="C124" s="83" t="s">
        <v>76</v>
      </c>
      <c r="D124" s="49">
        <v>7</v>
      </c>
      <c r="E124" s="83" t="s">
        <v>73</v>
      </c>
      <c r="F124" s="83">
        <v>1</v>
      </c>
      <c r="G124" s="84">
        <v>2438</v>
      </c>
      <c r="H124" s="84">
        <v>2288</v>
      </c>
      <c r="I124" s="84">
        <v>210</v>
      </c>
      <c r="J124" s="84">
        <v>246</v>
      </c>
      <c r="K124" s="84">
        <v>-36</v>
      </c>
      <c r="L124" s="84">
        <v>-114</v>
      </c>
    </row>
    <row r="125" spans="1:12" x14ac:dyDescent="0.2">
      <c r="A125" s="83" t="s">
        <v>343</v>
      </c>
      <c r="B125" s="83">
        <v>57860</v>
      </c>
      <c r="C125" s="83" t="s">
        <v>76</v>
      </c>
      <c r="D125" s="49">
        <v>7</v>
      </c>
      <c r="E125" s="83" t="s">
        <v>73</v>
      </c>
      <c r="F125" s="83">
        <v>1</v>
      </c>
      <c r="G125" s="84">
        <v>5</v>
      </c>
      <c r="H125" s="84">
        <v>4</v>
      </c>
      <c r="I125" s="84" t="s">
        <v>358</v>
      </c>
      <c r="J125" s="84" t="s">
        <v>358</v>
      </c>
      <c r="K125" s="84" t="s">
        <v>358</v>
      </c>
      <c r="L125" s="84" t="s">
        <v>358</v>
      </c>
    </row>
    <row r="126" spans="1:12" x14ac:dyDescent="0.2">
      <c r="A126" s="83" t="s">
        <v>344</v>
      </c>
      <c r="B126" s="83">
        <v>61620</v>
      </c>
      <c r="C126" s="83" t="s">
        <v>76</v>
      </c>
      <c r="D126" s="49">
        <v>7</v>
      </c>
      <c r="E126" s="83" t="s">
        <v>73</v>
      </c>
      <c r="F126" s="83">
        <v>1</v>
      </c>
      <c r="G126" s="84">
        <v>0</v>
      </c>
      <c r="H126" s="84">
        <v>9</v>
      </c>
      <c r="I126" s="84" t="s">
        <v>358</v>
      </c>
      <c r="J126" s="84" t="s">
        <v>358</v>
      </c>
      <c r="K126" s="84" t="s">
        <v>358</v>
      </c>
      <c r="L126" s="84" t="s">
        <v>358</v>
      </c>
    </row>
    <row r="127" spans="1:12" x14ac:dyDescent="0.2">
      <c r="A127" s="83" t="s">
        <v>108</v>
      </c>
      <c r="B127" s="83">
        <v>61780</v>
      </c>
      <c r="C127" s="83" t="s">
        <v>76</v>
      </c>
      <c r="D127" s="49">
        <v>7</v>
      </c>
      <c r="E127" s="83" t="s">
        <v>73</v>
      </c>
      <c r="F127" s="83">
        <v>1</v>
      </c>
      <c r="G127" s="84">
        <v>867</v>
      </c>
      <c r="H127" s="84">
        <v>869</v>
      </c>
      <c r="I127" s="84">
        <v>52</v>
      </c>
      <c r="J127" s="84">
        <v>121</v>
      </c>
      <c r="K127" s="84">
        <v>-69</v>
      </c>
      <c r="L127" s="84">
        <v>71</v>
      </c>
    </row>
    <row r="128" spans="1:12" x14ac:dyDescent="0.2">
      <c r="A128" s="83" t="s">
        <v>109</v>
      </c>
      <c r="B128" s="83">
        <v>62660</v>
      </c>
      <c r="C128" s="83" t="s">
        <v>35</v>
      </c>
      <c r="D128" s="49">
        <v>9</v>
      </c>
      <c r="E128" s="83" t="s">
        <v>73</v>
      </c>
      <c r="F128" s="83">
        <v>1</v>
      </c>
      <c r="G128" s="84">
        <v>5892</v>
      </c>
      <c r="H128" s="84">
        <v>6990</v>
      </c>
      <c r="I128" s="84">
        <v>424</v>
      </c>
      <c r="J128" s="84">
        <v>279</v>
      </c>
      <c r="K128" s="84">
        <v>145</v>
      </c>
      <c r="L128" s="84">
        <v>953</v>
      </c>
    </row>
    <row r="129" spans="1:12" x14ac:dyDescent="0.2">
      <c r="A129" s="83" t="s">
        <v>110</v>
      </c>
      <c r="B129" s="83">
        <v>63860</v>
      </c>
      <c r="C129" s="83" t="s">
        <v>76</v>
      </c>
      <c r="D129" s="49">
        <v>7</v>
      </c>
      <c r="E129" s="83" t="s">
        <v>73</v>
      </c>
      <c r="F129" s="83">
        <v>1</v>
      </c>
      <c r="G129" s="84">
        <v>339</v>
      </c>
      <c r="H129" s="84">
        <v>310</v>
      </c>
      <c r="I129" s="84">
        <v>16</v>
      </c>
      <c r="J129" s="84">
        <v>28</v>
      </c>
      <c r="K129" s="84">
        <v>-12</v>
      </c>
      <c r="L129" s="84">
        <v>-17</v>
      </c>
    </row>
    <row r="130" spans="1:12" x14ac:dyDescent="0.2">
      <c r="A130" s="83" t="s">
        <v>111</v>
      </c>
      <c r="B130" s="83">
        <v>65940</v>
      </c>
      <c r="C130" s="83" t="s">
        <v>35</v>
      </c>
      <c r="D130" s="49">
        <v>9</v>
      </c>
      <c r="E130" s="83" t="s">
        <v>73</v>
      </c>
      <c r="F130" s="83">
        <v>1</v>
      </c>
      <c r="G130" s="84">
        <v>1480</v>
      </c>
      <c r="H130" s="84">
        <v>1480</v>
      </c>
      <c r="I130" s="84">
        <v>167</v>
      </c>
      <c r="J130" s="84">
        <v>135</v>
      </c>
      <c r="K130" s="84">
        <v>32</v>
      </c>
      <c r="L130" s="84">
        <v>-32</v>
      </c>
    </row>
    <row r="131" spans="1:12" x14ac:dyDescent="0.2">
      <c r="A131" s="83" t="s">
        <v>345</v>
      </c>
      <c r="B131" s="83">
        <v>67860</v>
      </c>
      <c r="C131" s="83" t="s">
        <v>76</v>
      </c>
      <c r="D131" s="49">
        <v>7</v>
      </c>
      <c r="E131" s="83" t="s">
        <v>73</v>
      </c>
      <c r="F131" s="83">
        <v>1</v>
      </c>
      <c r="G131" s="84">
        <v>0</v>
      </c>
      <c r="H131" s="84">
        <v>3</v>
      </c>
      <c r="I131" s="84" t="s">
        <v>358</v>
      </c>
      <c r="J131" s="84" t="s">
        <v>358</v>
      </c>
      <c r="K131" s="84" t="s">
        <v>358</v>
      </c>
      <c r="L131" s="84" t="s">
        <v>358</v>
      </c>
    </row>
    <row r="132" spans="1:12" x14ac:dyDescent="0.2">
      <c r="A132" s="83" t="s">
        <v>346</v>
      </c>
      <c r="B132" s="83">
        <v>68500</v>
      </c>
      <c r="C132" s="83" t="s">
        <v>76</v>
      </c>
      <c r="D132" s="49">
        <v>7</v>
      </c>
      <c r="E132" s="83" t="s">
        <v>73</v>
      </c>
      <c r="F132" s="83">
        <v>1</v>
      </c>
      <c r="G132" s="84">
        <v>0</v>
      </c>
      <c r="H132" s="84">
        <v>0</v>
      </c>
      <c r="I132" s="84" t="s">
        <v>358</v>
      </c>
      <c r="J132" s="84" t="s">
        <v>358</v>
      </c>
      <c r="K132" s="84" t="s">
        <v>358</v>
      </c>
      <c r="L132" s="84" t="s">
        <v>358</v>
      </c>
    </row>
    <row r="133" spans="1:12" x14ac:dyDescent="0.2">
      <c r="A133" s="83" t="s">
        <v>112</v>
      </c>
      <c r="B133" s="83">
        <v>68980</v>
      </c>
      <c r="C133" s="83" t="s">
        <v>76</v>
      </c>
      <c r="D133" s="49">
        <v>7</v>
      </c>
      <c r="E133" s="83" t="s">
        <v>73</v>
      </c>
      <c r="F133" s="83">
        <v>1</v>
      </c>
      <c r="G133" s="84">
        <v>379</v>
      </c>
      <c r="H133" s="84">
        <v>372</v>
      </c>
      <c r="I133" s="84">
        <v>25</v>
      </c>
      <c r="J133" s="84">
        <v>30</v>
      </c>
      <c r="K133" s="84">
        <v>-5</v>
      </c>
      <c r="L133" s="84">
        <v>-2</v>
      </c>
    </row>
    <row r="134" spans="1:12" x14ac:dyDescent="0.2">
      <c r="A134" s="83" t="s">
        <v>113</v>
      </c>
      <c r="B134" s="83">
        <v>73060</v>
      </c>
      <c r="C134" s="83" t="s">
        <v>76</v>
      </c>
      <c r="D134" s="49">
        <v>7</v>
      </c>
      <c r="E134" s="83" t="s">
        <v>73</v>
      </c>
      <c r="F134" s="83">
        <v>1</v>
      </c>
      <c r="G134" s="84">
        <v>516</v>
      </c>
      <c r="H134" s="84">
        <v>556</v>
      </c>
      <c r="I134" s="84">
        <v>35</v>
      </c>
      <c r="J134" s="84">
        <v>41</v>
      </c>
      <c r="K134" s="84">
        <v>-6</v>
      </c>
      <c r="L134" s="84">
        <v>46</v>
      </c>
    </row>
    <row r="135" spans="1:12" x14ac:dyDescent="0.2">
      <c r="A135" s="83" t="s">
        <v>114</v>
      </c>
      <c r="B135" s="83">
        <v>73380</v>
      </c>
      <c r="C135" s="83" t="s">
        <v>76</v>
      </c>
      <c r="D135" s="49">
        <v>7</v>
      </c>
      <c r="E135" s="83" t="s">
        <v>73</v>
      </c>
      <c r="F135" s="83">
        <v>1</v>
      </c>
      <c r="G135" s="84">
        <v>1012</v>
      </c>
      <c r="H135" s="84">
        <v>1004</v>
      </c>
      <c r="I135" s="84">
        <v>89</v>
      </c>
      <c r="J135" s="84">
        <v>198</v>
      </c>
      <c r="K135" s="84">
        <v>-109</v>
      </c>
      <c r="L135" s="84">
        <v>101</v>
      </c>
    </row>
    <row r="136" spans="1:12" x14ac:dyDescent="0.2">
      <c r="A136" s="83" t="s">
        <v>115</v>
      </c>
      <c r="B136" s="83">
        <v>74180</v>
      </c>
      <c r="C136" s="83" t="s">
        <v>76</v>
      </c>
      <c r="D136" s="49">
        <v>7</v>
      </c>
      <c r="E136" s="83" t="s">
        <v>73</v>
      </c>
      <c r="F136" s="83">
        <v>1</v>
      </c>
      <c r="G136" s="84">
        <v>942</v>
      </c>
      <c r="H136" s="84">
        <v>746</v>
      </c>
      <c r="I136" s="84">
        <v>109</v>
      </c>
      <c r="J136" s="84">
        <v>104</v>
      </c>
      <c r="K136" s="84">
        <v>5</v>
      </c>
      <c r="L136" s="84">
        <v>-201</v>
      </c>
    </row>
    <row r="137" spans="1:12" x14ac:dyDescent="0.2">
      <c r="A137" s="83" t="s">
        <v>347</v>
      </c>
      <c r="B137" s="83">
        <v>74500</v>
      </c>
      <c r="C137" s="83" t="s">
        <v>76</v>
      </c>
      <c r="D137" s="49">
        <v>7</v>
      </c>
      <c r="E137" s="83" t="s">
        <v>73</v>
      </c>
      <c r="F137" s="83">
        <v>1</v>
      </c>
      <c r="G137" s="84">
        <v>2</v>
      </c>
      <c r="H137" s="84">
        <v>0</v>
      </c>
      <c r="I137" s="84" t="s">
        <v>358</v>
      </c>
      <c r="J137" s="84" t="s">
        <v>358</v>
      </c>
      <c r="K137" s="84" t="s">
        <v>358</v>
      </c>
      <c r="L137" s="84" t="s">
        <v>358</v>
      </c>
    </row>
    <row r="138" spans="1:12" x14ac:dyDescent="0.2">
      <c r="A138" s="83" t="s">
        <v>116</v>
      </c>
      <c r="B138" s="83">
        <v>74740</v>
      </c>
      <c r="C138" s="83" t="s">
        <v>35</v>
      </c>
      <c r="D138" s="49">
        <v>9</v>
      </c>
      <c r="E138" s="83" t="s">
        <v>73</v>
      </c>
      <c r="F138" s="83">
        <v>1</v>
      </c>
      <c r="G138" s="84">
        <v>563</v>
      </c>
      <c r="H138" s="84">
        <v>563</v>
      </c>
      <c r="I138" s="84">
        <v>39</v>
      </c>
      <c r="J138" s="84">
        <v>47</v>
      </c>
      <c r="K138" s="84">
        <v>-8</v>
      </c>
      <c r="L138" s="84">
        <v>8</v>
      </c>
    </row>
    <row r="139" spans="1:12" x14ac:dyDescent="0.2">
      <c r="A139" s="83" t="s">
        <v>348</v>
      </c>
      <c r="B139" s="83">
        <v>76580</v>
      </c>
      <c r="C139" s="83" t="s">
        <v>76</v>
      </c>
      <c r="D139" s="49">
        <v>7</v>
      </c>
      <c r="E139" s="83" t="s">
        <v>73</v>
      </c>
      <c r="F139" s="83">
        <v>1</v>
      </c>
      <c r="G139" s="84">
        <v>0</v>
      </c>
      <c r="H139" s="84">
        <v>0</v>
      </c>
      <c r="I139" s="84" t="s">
        <v>358</v>
      </c>
      <c r="J139" s="84" t="s">
        <v>358</v>
      </c>
      <c r="K139" s="84" t="s">
        <v>358</v>
      </c>
      <c r="L139" s="84" t="s">
        <v>358</v>
      </c>
    </row>
    <row r="140" spans="1:12" x14ac:dyDescent="0.2">
      <c r="A140" s="83" t="s">
        <v>117</v>
      </c>
      <c r="B140" s="83">
        <v>76740</v>
      </c>
      <c r="C140" s="83" t="s">
        <v>35</v>
      </c>
      <c r="D140" s="49">
        <v>9</v>
      </c>
      <c r="E140" s="83" t="s">
        <v>73</v>
      </c>
      <c r="F140" s="83">
        <v>1</v>
      </c>
      <c r="G140" s="84">
        <v>1843</v>
      </c>
      <c r="H140" s="84">
        <v>2490</v>
      </c>
      <c r="I140" s="84">
        <v>185</v>
      </c>
      <c r="J140" s="84">
        <v>116</v>
      </c>
      <c r="K140" s="84">
        <v>69</v>
      </c>
      <c r="L140" s="84">
        <v>578</v>
      </c>
    </row>
    <row r="141" spans="1:12" x14ac:dyDescent="0.2">
      <c r="A141" s="83" t="s">
        <v>118</v>
      </c>
      <c r="B141" s="83">
        <v>78740</v>
      </c>
      <c r="C141" s="83" t="s">
        <v>35</v>
      </c>
      <c r="D141" s="49">
        <v>9</v>
      </c>
      <c r="E141" s="83" t="s">
        <v>73</v>
      </c>
      <c r="F141" s="83">
        <v>1</v>
      </c>
      <c r="G141" s="84">
        <v>873</v>
      </c>
      <c r="H141" s="84">
        <v>904</v>
      </c>
      <c r="I141" s="84">
        <v>93</v>
      </c>
      <c r="J141" s="84">
        <v>160</v>
      </c>
      <c r="K141" s="84">
        <v>-67</v>
      </c>
      <c r="L141" s="84">
        <v>98</v>
      </c>
    </row>
    <row r="142" spans="1:12" x14ac:dyDescent="0.2">
      <c r="A142" s="83" t="s">
        <v>314</v>
      </c>
      <c r="B142" s="83">
        <v>79380</v>
      </c>
      <c r="C142" s="83" t="s">
        <v>35</v>
      </c>
      <c r="D142" s="49">
        <v>9</v>
      </c>
      <c r="E142" s="83" t="s">
        <v>73</v>
      </c>
      <c r="F142" s="83">
        <v>1</v>
      </c>
      <c r="G142" s="84">
        <v>257</v>
      </c>
      <c r="H142" s="84">
        <v>247</v>
      </c>
      <c r="I142" s="84">
        <v>8</v>
      </c>
      <c r="J142" s="84">
        <v>12</v>
      </c>
      <c r="K142" s="84">
        <v>-4</v>
      </c>
      <c r="L142" s="84">
        <v>-6</v>
      </c>
    </row>
    <row r="143" spans="1:12" x14ac:dyDescent="0.2">
      <c r="A143" s="83" t="s">
        <v>119</v>
      </c>
      <c r="B143" s="83">
        <v>80500</v>
      </c>
      <c r="C143" s="83" t="s">
        <v>35</v>
      </c>
      <c r="D143" s="49">
        <v>9</v>
      </c>
      <c r="E143" s="83" t="s">
        <v>73</v>
      </c>
      <c r="F143" s="83">
        <v>1</v>
      </c>
      <c r="G143" s="84">
        <v>798</v>
      </c>
      <c r="H143" s="84">
        <v>911</v>
      </c>
      <c r="I143" s="84">
        <v>75</v>
      </c>
      <c r="J143" s="84">
        <v>65</v>
      </c>
      <c r="K143" s="84">
        <v>10</v>
      </c>
      <c r="L143" s="84">
        <v>103</v>
      </c>
    </row>
    <row r="144" spans="1:12" x14ac:dyDescent="0.2">
      <c r="A144" s="83" t="s">
        <v>349</v>
      </c>
      <c r="B144" s="83">
        <v>80740</v>
      </c>
      <c r="C144" s="83" t="s">
        <v>76</v>
      </c>
      <c r="D144" s="49">
        <v>7</v>
      </c>
      <c r="E144" s="83" t="s">
        <v>73</v>
      </c>
      <c r="F144" s="83">
        <v>1</v>
      </c>
      <c r="G144" s="84">
        <v>44</v>
      </c>
      <c r="H144" s="84">
        <v>33</v>
      </c>
      <c r="I144" s="84">
        <v>1</v>
      </c>
      <c r="J144" s="84">
        <v>5</v>
      </c>
      <c r="K144" s="84">
        <v>-4</v>
      </c>
      <c r="L144" s="84">
        <v>-7</v>
      </c>
    </row>
    <row r="145" spans="1:14" x14ac:dyDescent="0.2">
      <c r="A145" s="83" t="s">
        <v>120</v>
      </c>
      <c r="B145" s="83">
        <v>84420</v>
      </c>
      <c r="C145" s="83" t="s">
        <v>76</v>
      </c>
      <c r="D145" s="49">
        <v>7</v>
      </c>
      <c r="E145" s="83" t="s">
        <v>73</v>
      </c>
      <c r="F145" s="83">
        <v>1</v>
      </c>
      <c r="G145" s="84">
        <v>2038</v>
      </c>
      <c r="H145" s="84">
        <v>2306</v>
      </c>
      <c r="I145" s="84">
        <v>205</v>
      </c>
      <c r="J145" s="84">
        <v>332</v>
      </c>
      <c r="K145" s="84">
        <v>-127</v>
      </c>
      <c r="L145" s="84">
        <v>395</v>
      </c>
    </row>
    <row r="146" spans="1:14" x14ac:dyDescent="0.2">
      <c r="A146" s="83" t="s">
        <v>121</v>
      </c>
      <c r="B146" s="83">
        <v>87060</v>
      </c>
      <c r="C146" s="83" t="s">
        <v>35</v>
      </c>
      <c r="D146" s="48">
        <v>9</v>
      </c>
      <c r="E146" s="83" t="s">
        <v>73</v>
      </c>
      <c r="F146" s="83">
        <v>1</v>
      </c>
      <c r="G146" s="84">
        <v>1139</v>
      </c>
      <c r="H146" s="84">
        <v>1374</v>
      </c>
      <c r="I146" s="84">
        <v>112</v>
      </c>
      <c r="J146" s="84">
        <v>100</v>
      </c>
      <c r="K146" s="84">
        <v>12</v>
      </c>
      <c r="L146" s="84">
        <v>223</v>
      </c>
    </row>
    <row r="147" spans="1:14" x14ac:dyDescent="0.2">
      <c r="A147" s="83" t="s">
        <v>122</v>
      </c>
      <c r="B147" s="83">
        <v>1300</v>
      </c>
      <c r="C147" s="83" t="s">
        <v>21</v>
      </c>
      <c r="D147" s="48">
        <v>11</v>
      </c>
      <c r="E147" s="83" t="s">
        <v>130</v>
      </c>
      <c r="F147" s="83">
        <v>7</v>
      </c>
      <c r="G147" s="84">
        <v>10769</v>
      </c>
      <c r="H147" s="84">
        <v>11201</v>
      </c>
      <c r="I147" s="84">
        <v>970</v>
      </c>
      <c r="J147" s="84">
        <v>480</v>
      </c>
      <c r="K147" s="84">
        <v>490</v>
      </c>
      <c r="L147" s="84">
        <v>-58</v>
      </c>
    </row>
    <row r="148" spans="1:14" x14ac:dyDescent="0.2">
      <c r="A148" s="83" t="s">
        <v>124</v>
      </c>
      <c r="B148" s="83">
        <v>8100</v>
      </c>
      <c r="C148" s="83" t="s">
        <v>21</v>
      </c>
      <c r="D148" s="48">
        <v>11</v>
      </c>
      <c r="E148" s="83" t="s">
        <v>130</v>
      </c>
      <c r="F148" s="83">
        <v>7</v>
      </c>
      <c r="G148" s="84">
        <v>4181</v>
      </c>
      <c r="H148" s="84">
        <v>4991</v>
      </c>
      <c r="I148" s="84">
        <v>541</v>
      </c>
      <c r="J148" s="84">
        <v>162</v>
      </c>
      <c r="K148" s="84">
        <v>379</v>
      </c>
      <c r="L148" s="84">
        <v>431</v>
      </c>
    </row>
    <row r="149" spans="1:14" x14ac:dyDescent="0.2">
      <c r="A149" s="83" t="s">
        <v>125</v>
      </c>
      <c r="B149" s="83">
        <v>37140</v>
      </c>
      <c r="C149" s="83" t="s">
        <v>21</v>
      </c>
      <c r="D149" s="48">
        <v>11</v>
      </c>
      <c r="E149" s="83" t="s">
        <v>130</v>
      </c>
      <c r="F149" s="83">
        <v>7</v>
      </c>
      <c r="G149" s="84">
        <v>7015</v>
      </c>
      <c r="H149" s="84">
        <v>7684</v>
      </c>
      <c r="I149" s="84">
        <v>551</v>
      </c>
      <c r="J149" s="84">
        <v>364</v>
      </c>
      <c r="K149" s="84">
        <v>187</v>
      </c>
      <c r="L149" s="84">
        <v>482</v>
      </c>
    </row>
    <row r="150" spans="1:14" x14ac:dyDescent="0.2">
      <c r="A150" s="83" t="s">
        <v>126</v>
      </c>
      <c r="B150" s="83">
        <v>37940</v>
      </c>
      <c r="C150" s="83" t="s">
        <v>21</v>
      </c>
      <c r="D150" s="48">
        <v>11</v>
      </c>
      <c r="E150" s="83" t="s">
        <v>130</v>
      </c>
      <c r="F150" s="83">
        <v>7</v>
      </c>
      <c r="G150" s="84">
        <v>22928</v>
      </c>
      <c r="H150" s="84">
        <v>24467</v>
      </c>
      <c r="I150" s="84">
        <v>2984</v>
      </c>
      <c r="J150" s="84">
        <v>1395</v>
      </c>
      <c r="K150" s="84">
        <v>1589</v>
      </c>
      <c r="L150" s="84">
        <v>-50</v>
      </c>
    </row>
    <row r="151" spans="1:14" x14ac:dyDescent="0.2">
      <c r="A151" s="83" t="s">
        <v>127</v>
      </c>
      <c r="B151" s="83">
        <v>42260</v>
      </c>
      <c r="C151" s="83" t="s">
        <v>21</v>
      </c>
      <c r="D151" s="48">
        <v>11</v>
      </c>
      <c r="E151" s="83" t="s">
        <v>130</v>
      </c>
      <c r="F151" s="83">
        <v>7</v>
      </c>
      <c r="G151" s="84">
        <v>7360</v>
      </c>
      <c r="H151" s="84">
        <v>8271</v>
      </c>
      <c r="I151" s="84">
        <v>1008</v>
      </c>
      <c r="J151" s="84">
        <v>266</v>
      </c>
      <c r="K151" s="84">
        <v>742</v>
      </c>
      <c r="L151" s="84">
        <v>169</v>
      </c>
    </row>
    <row r="152" spans="1:14" x14ac:dyDescent="0.2">
      <c r="A152" s="83" t="s">
        <v>128</v>
      </c>
      <c r="B152" s="83">
        <v>44580</v>
      </c>
      <c r="C152" s="83" t="s">
        <v>21</v>
      </c>
      <c r="D152" s="48">
        <v>11</v>
      </c>
      <c r="E152" s="83" t="s">
        <v>130</v>
      </c>
      <c r="F152" s="83">
        <v>7</v>
      </c>
      <c r="G152" s="84">
        <v>1585</v>
      </c>
      <c r="H152" s="84">
        <v>1683</v>
      </c>
      <c r="I152" s="84">
        <v>161</v>
      </c>
      <c r="J152" s="84">
        <v>95</v>
      </c>
      <c r="K152" s="84">
        <v>66</v>
      </c>
      <c r="L152" s="84">
        <v>32</v>
      </c>
    </row>
    <row r="153" spans="1:14" x14ac:dyDescent="0.2">
      <c r="A153" s="83" t="s">
        <v>129</v>
      </c>
      <c r="B153" s="83">
        <v>46260</v>
      </c>
      <c r="C153" s="83" t="s">
        <v>21</v>
      </c>
      <c r="D153" s="48">
        <v>11</v>
      </c>
      <c r="E153" s="83" t="s">
        <v>130</v>
      </c>
      <c r="F153" s="83">
        <v>7</v>
      </c>
      <c r="G153" s="84">
        <v>1147</v>
      </c>
      <c r="H153" s="84">
        <v>1382</v>
      </c>
      <c r="I153" s="84">
        <v>148</v>
      </c>
      <c r="J153" s="84">
        <v>64</v>
      </c>
      <c r="K153" s="84">
        <v>84</v>
      </c>
      <c r="L153" s="84">
        <v>151</v>
      </c>
      <c r="N153" s="3"/>
    </row>
    <row r="154" spans="1:14" x14ac:dyDescent="0.2">
      <c r="A154" s="83" t="s">
        <v>12</v>
      </c>
      <c r="B154" s="83">
        <v>47540</v>
      </c>
      <c r="C154" s="83" t="s">
        <v>21</v>
      </c>
      <c r="D154" s="48">
        <v>11</v>
      </c>
      <c r="E154" s="83" t="s">
        <v>130</v>
      </c>
      <c r="F154" s="83">
        <v>7</v>
      </c>
      <c r="G154" s="84">
        <v>25119</v>
      </c>
      <c r="H154" s="84">
        <v>25494</v>
      </c>
      <c r="I154" s="84">
        <v>2864</v>
      </c>
      <c r="J154" s="84">
        <v>1166</v>
      </c>
      <c r="K154" s="84">
        <v>1698</v>
      </c>
      <c r="L154" s="84">
        <v>-1323</v>
      </c>
    </row>
    <row r="155" spans="1:14" x14ac:dyDescent="0.2">
      <c r="A155" s="83" t="s">
        <v>131</v>
      </c>
      <c r="B155" s="83">
        <v>48020</v>
      </c>
      <c r="C155" s="83" t="s">
        <v>21</v>
      </c>
      <c r="D155" s="48">
        <v>11</v>
      </c>
      <c r="E155" s="83" t="s">
        <v>130</v>
      </c>
      <c r="F155" s="83">
        <v>7</v>
      </c>
      <c r="G155" s="84">
        <v>13535</v>
      </c>
      <c r="H155" s="84">
        <v>15115</v>
      </c>
      <c r="I155" s="84">
        <v>1881</v>
      </c>
      <c r="J155" s="84">
        <v>1023</v>
      </c>
      <c r="K155" s="84">
        <v>858</v>
      </c>
      <c r="L155" s="84">
        <v>722</v>
      </c>
    </row>
    <row r="156" spans="1:14" x14ac:dyDescent="0.2">
      <c r="A156" s="83" t="s">
        <v>132</v>
      </c>
      <c r="B156" s="83">
        <v>49140</v>
      </c>
      <c r="C156" s="83" t="s">
        <v>21</v>
      </c>
      <c r="D156" s="48">
        <v>11</v>
      </c>
      <c r="E156" s="83" t="s">
        <v>130</v>
      </c>
      <c r="F156" s="83">
        <v>7</v>
      </c>
      <c r="G156" s="84">
        <v>2034</v>
      </c>
      <c r="H156" s="84">
        <v>2409</v>
      </c>
      <c r="I156" s="84">
        <v>218</v>
      </c>
      <c r="J156" s="84">
        <v>106</v>
      </c>
      <c r="K156" s="84">
        <v>112</v>
      </c>
      <c r="L156" s="84">
        <v>263</v>
      </c>
    </row>
    <row r="157" spans="1:14" x14ac:dyDescent="0.2">
      <c r="A157" s="83" t="s">
        <v>133</v>
      </c>
      <c r="B157" s="83">
        <v>50260</v>
      </c>
      <c r="C157" s="83" t="s">
        <v>21</v>
      </c>
      <c r="D157" s="48">
        <v>11</v>
      </c>
      <c r="E157" s="83" t="s">
        <v>130</v>
      </c>
      <c r="F157" s="83">
        <v>7</v>
      </c>
      <c r="G157" s="84">
        <v>86605</v>
      </c>
      <c r="H157" s="84">
        <v>86494</v>
      </c>
      <c r="I157" s="84">
        <v>11475</v>
      </c>
      <c r="J157" s="84">
        <v>6472</v>
      </c>
      <c r="K157" s="84">
        <v>5003</v>
      </c>
      <c r="L157" s="84">
        <v>-5114</v>
      </c>
    </row>
    <row r="158" spans="1:14" x14ac:dyDescent="0.2">
      <c r="A158" s="83" t="s">
        <v>134</v>
      </c>
      <c r="B158" s="83">
        <v>59940</v>
      </c>
      <c r="C158" s="83" t="s">
        <v>21</v>
      </c>
      <c r="D158" s="48">
        <v>11</v>
      </c>
      <c r="E158" s="83" t="s">
        <v>130</v>
      </c>
      <c r="F158" s="83">
        <v>7</v>
      </c>
      <c r="G158" s="84">
        <v>10914</v>
      </c>
      <c r="H158" s="84">
        <v>12897</v>
      </c>
      <c r="I158" s="84">
        <v>1457</v>
      </c>
      <c r="J158" s="84">
        <v>612</v>
      </c>
      <c r="K158" s="84">
        <v>845</v>
      </c>
      <c r="L158" s="84">
        <v>1138</v>
      </c>
    </row>
    <row r="159" spans="1:14" x14ac:dyDescent="0.2">
      <c r="A159" s="83" t="s">
        <v>135</v>
      </c>
      <c r="B159" s="83">
        <v>85220</v>
      </c>
      <c r="C159" s="83" t="s">
        <v>21</v>
      </c>
      <c r="D159" s="48">
        <v>11</v>
      </c>
      <c r="E159" s="83" t="s">
        <v>130</v>
      </c>
      <c r="F159" s="83">
        <v>7</v>
      </c>
      <c r="G159" s="84">
        <v>3743</v>
      </c>
      <c r="H159" s="84">
        <v>3677</v>
      </c>
      <c r="I159" s="84">
        <v>452</v>
      </c>
      <c r="J159" s="84">
        <v>250</v>
      </c>
      <c r="K159" s="84">
        <v>202</v>
      </c>
      <c r="L159" s="84">
        <v>-268</v>
      </c>
    </row>
    <row r="160" spans="1:14" x14ac:dyDescent="0.2">
      <c r="A160" s="83" t="s">
        <v>136</v>
      </c>
      <c r="B160" s="83">
        <v>2340</v>
      </c>
      <c r="C160" s="83" t="s">
        <v>137</v>
      </c>
      <c r="D160" s="48">
        <v>15</v>
      </c>
      <c r="E160" s="83" t="s">
        <v>138</v>
      </c>
      <c r="F160" s="83">
        <v>8</v>
      </c>
      <c r="G160" s="84">
        <v>6178</v>
      </c>
      <c r="H160" s="84">
        <v>6751</v>
      </c>
      <c r="I160" s="84">
        <v>568</v>
      </c>
      <c r="J160" s="84">
        <v>389</v>
      </c>
      <c r="K160" s="84">
        <v>179</v>
      </c>
      <c r="L160" s="84">
        <v>394</v>
      </c>
    </row>
    <row r="161" spans="1:12" x14ac:dyDescent="0.2">
      <c r="A161" s="83" t="s">
        <v>139</v>
      </c>
      <c r="B161" s="83">
        <v>7220</v>
      </c>
      <c r="C161" s="83" t="s">
        <v>137</v>
      </c>
      <c r="D161" s="48">
        <v>15</v>
      </c>
      <c r="E161" s="83" t="s">
        <v>138</v>
      </c>
      <c r="F161" s="83">
        <v>8</v>
      </c>
      <c r="G161" s="84">
        <v>3197</v>
      </c>
      <c r="H161" s="84">
        <v>4486</v>
      </c>
      <c r="I161" s="84">
        <v>374</v>
      </c>
      <c r="J161" s="84">
        <v>581</v>
      </c>
      <c r="K161" s="84">
        <v>-207</v>
      </c>
      <c r="L161" s="84">
        <v>1496</v>
      </c>
    </row>
    <row r="162" spans="1:12" x14ac:dyDescent="0.2">
      <c r="A162" s="83" t="s">
        <v>140</v>
      </c>
      <c r="B162" s="83">
        <v>17140</v>
      </c>
      <c r="C162" s="83" t="s">
        <v>137</v>
      </c>
      <c r="D162" s="48">
        <v>15</v>
      </c>
      <c r="E162" s="83" t="s">
        <v>138</v>
      </c>
      <c r="F162" s="83">
        <v>8</v>
      </c>
      <c r="G162" s="84">
        <v>4023</v>
      </c>
      <c r="H162" s="84">
        <v>4387</v>
      </c>
      <c r="I162" s="84">
        <v>443</v>
      </c>
      <c r="J162" s="84">
        <v>222</v>
      </c>
      <c r="K162" s="84">
        <v>221</v>
      </c>
      <c r="L162" s="84">
        <v>143</v>
      </c>
    </row>
    <row r="163" spans="1:12" x14ac:dyDescent="0.2">
      <c r="A163" s="83" t="s">
        <v>141</v>
      </c>
      <c r="B163" s="83">
        <v>21380</v>
      </c>
      <c r="C163" s="83" t="s">
        <v>137</v>
      </c>
      <c r="D163" s="48">
        <v>15</v>
      </c>
      <c r="E163" s="83" t="s">
        <v>138</v>
      </c>
      <c r="F163" s="83">
        <v>8</v>
      </c>
      <c r="G163" s="84">
        <v>1784</v>
      </c>
      <c r="H163" s="84">
        <v>2357</v>
      </c>
      <c r="I163" s="84">
        <v>228</v>
      </c>
      <c r="J163" s="84">
        <v>98</v>
      </c>
      <c r="K163" s="84">
        <v>130</v>
      </c>
      <c r="L163" s="84">
        <v>443</v>
      </c>
    </row>
    <row r="164" spans="1:12" x14ac:dyDescent="0.2">
      <c r="A164" s="83" t="s">
        <v>142</v>
      </c>
      <c r="B164" s="83">
        <v>24660</v>
      </c>
      <c r="C164" s="83" t="s">
        <v>137</v>
      </c>
      <c r="D164" s="48">
        <v>15</v>
      </c>
      <c r="E164" s="83" t="s">
        <v>138</v>
      </c>
      <c r="F164" s="83">
        <v>8</v>
      </c>
      <c r="G164" s="84">
        <v>5476</v>
      </c>
      <c r="H164" s="84">
        <v>6411</v>
      </c>
      <c r="I164" s="84">
        <v>756</v>
      </c>
      <c r="J164" s="84">
        <v>371</v>
      </c>
      <c r="K164" s="84">
        <v>385</v>
      </c>
      <c r="L164" s="84">
        <v>550</v>
      </c>
    </row>
    <row r="165" spans="1:12" x14ac:dyDescent="0.2">
      <c r="A165" s="83" t="s">
        <v>143</v>
      </c>
      <c r="B165" s="83">
        <v>25380</v>
      </c>
      <c r="C165" s="83" t="s">
        <v>137</v>
      </c>
      <c r="D165" s="48">
        <v>15</v>
      </c>
      <c r="E165" s="83" t="s">
        <v>138</v>
      </c>
      <c r="F165" s="83">
        <v>8</v>
      </c>
      <c r="G165" s="84">
        <v>14058</v>
      </c>
      <c r="H165" s="84">
        <v>14306</v>
      </c>
      <c r="I165" s="84">
        <v>1434</v>
      </c>
      <c r="J165" s="84">
        <v>1599</v>
      </c>
      <c r="K165" s="84">
        <v>-165</v>
      </c>
      <c r="L165" s="84">
        <v>413</v>
      </c>
    </row>
    <row r="166" spans="1:12" x14ac:dyDescent="0.2">
      <c r="A166" s="83" t="s">
        <v>144</v>
      </c>
      <c r="B166" s="83">
        <v>27940</v>
      </c>
      <c r="C166" s="83" t="s">
        <v>137</v>
      </c>
      <c r="D166" s="48">
        <v>15</v>
      </c>
      <c r="E166" s="83" t="s">
        <v>138</v>
      </c>
      <c r="F166" s="83">
        <v>8</v>
      </c>
      <c r="G166" s="84">
        <v>3510</v>
      </c>
      <c r="H166" s="84">
        <v>4283</v>
      </c>
      <c r="I166" s="84">
        <v>544</v>
      </c>
      <c r="J166" s="84">
        <v>253</v>
      </c>
      <c r="K166" s="84">
        <v>291</v>
      </c>
      <c r="L166" s="84">
        <v>482</v>
      </c>
    </row>
    <row r="167" spans="1:12" x14ac:dyDescent="0.2">
      <c r="A167" s="83" t="s">
        <v>145</v>
      </c>
      <c r="B167" s="83">
        <v>31700</v>
      </c>
      <c r="C167" s="83" t="s">
        <v>137</v>
      </c>
      <c r="D167" s="48">
        <v>15</v>
      </c>
      <c r="E167" s="83" t="s">
        <v>138</v>
      </c>
      <c r="F167" s="83">
        <v>8</v>
      </c>
      <c r="G167" s="84">
        <v>3208</v>
      </c>
      <c r="H167" s="84">
        <v>3549</v>
      </c>
      <c r="I167" s="84">
        <v>414</v>
      </c>
      <c r="J167" s="84">
        <v>166</v>
      </c>
      <c r="K167" s="84">
        <v>248</v>
      </c>
      <c r="L167" s="84">
        <v>93</v>
      </c>
    </row>
    <row r="168" spans="1:12" x14ac:dyDescent="0.2">
      <c r="A168" s="83" t="s">
        <v>146</v>
      </c>
      <c r="B168" s="83">
        <v>32900</v>
      </c>
      <c r="C168" s="83" t="s">
        <v>137</v>
      </c>
      <c r="D168" s="48">
        <v>15</v>
      </c>
      <c r="E168" s="83" t="s">
        <v>138</v>
      </c>
      <c r="F168" s="83">
        <v>8</v>
      </c>
      <c r="G168" s="84">
        <v>8297</v>
      </c>
      <c r="H168" s="84">
        <v>8523</v>
      </c>
      <c r="I168" s="84">
        <v>751</v>
      </c>
      <c r="J168" s="84">
        <v>468</v>
      </c>
      <c r="K168" s="84">
        <v>283</v>
      </c>
      <c r="L168" s="84">
        <v>-57</v>
      </c>
    </row>
    <row r="169" spans="1:12" x14ac:dyDescent="0.2">
      <c r="A169" s="83" t="s">
        <v>147</v>
      </c>
      <c r="B169" s="83">
        <v>33060</v>
      </c>
      <c r="C169" s="83" t="s">
        <v>137</v>
      </c>
      <c r="D169" s="48">
        <v>15</v>
      </c>
      <c r="E169" s="83" t="s">
        <v>138</v>
      </c>
      <c r="F169" s="83">
        <v>8</v>
      </c>
      <c r="G169" s="84">
        <v>14937</v>
      </c>
      <c r="H169" s="84">
        <v>14976</v>
      </c>
      <c r="I169" s="84">
        <v>1377</v>
      </c>
      <c r="J169" s="84">
        <v>1390</v>
      </c>
      <c r="K169" s="84">
        <v>-13</v>
      </c>
      <c r="L169" s="84">
        <v>52</v>
      </c>
    </row>
    <row r="170" spans="1:12" x14ac:dyDescent="0.2">
      <c r="A170" s="83" t="s">
        <v>148</v>
      </c>
      <c r="B170" s="83">
        <v>33460</v>
      </c>
      <c r="C170" s="83" t="s">
        <v>137</v>
      </c>
      <c r="D170" s="48">
        <v>15</v>
      </c>
      <c r="E170" s="83" t="s">
        <v>138</v>
      </c>
      <c r="F170" s="83">
        <v>8</v>
      </c>
      <c r="G170" s="84">
        <v>1880</v>
      </c>
      <c r="H170" s="84">
        <v>2236</v>
      </c>
      <c r="I170" s="84">
        <v>228</v>
      </c>
      <c r="J170" s="84">
        <v>136</v>
      </c>
      <c r="K170" s="84">
        <v>92</v>
      </c>
      <c r="L170" s="84">
        <v>264</v>
      </c>
    </row>
    <row r="171" spans="1:12" x14ac:dyDescent="0.2">
      <c r="A171" s="83" t="s">
        <v>149</v>
      </c>
      <c r="B171" s="83">
        <v>39780</v>
      </c>
      <c r="C171" s="83" t="s">
        <v>137</v>
      </c>
      <c r="D171" s="48">
        <v>15</v>
      </c>
      <c r="E171" s="83" t="s">
        <v>138</v>
      </c>
      <c r="F171" s="83">
        <v>8</v>
      </c>
      <c r="G171" s="84">
        <v>1893</v>
      </c>
      <c r="H171" s="84">
        <v>2124</v>
      </c>
      <c r="I171" s="84">
        <v>170</v>
      </c>
      <c r="J171" s="84">
        <v>98</v>
      </c>
      <c r="K171" s="84">
        <v>72</v>
      </c>
      <c r="L171" s="84">
        <v>159</v>
      </c>
    </row>
    <row r="172" spans="1:12" x14ac:dyDescent="0.2">
      <c r="A172" s="83" t="s">
        <v>150</v>
      </c>
      <c r="B172" s="83">
        <v>40100</v>
      </c>
      <c r="C172" s="83" t="s">
        <v>137</v>
      </c>
      <c r="D172" s="48">
        <v>15</v>
      </c>
      <c r="E172" s="83" t="s">
        <v>138</v>
      </c>
      <c r="F172" s="83">
        <v>8</v>
      </c>
      <c r="G172" s="84">
        <v>5862</v>
      </c>
      <c r="H172" s="84">
        <v>6025</v>
      </c>
      <c r="I172" s="84">
        <v>626</v>
      </c>
      <c r="J172" s="84">
        <v>361</v>
      </c>
      <c r="K172" s="84">
        <v>265</v>
      </c>
      <c r="L172" s="84">
        <v>-102</v>
      </c>
    </row>
    <row r="173" spans="1:12" x14ac:dyDescent="0.2">
      <c r="A173" s="83" t="s">
        <v>151</v>
      </c>
      <c r="B173" s="83">
        <v>50980</v>
      </c>
      <c r="C173" s="83" t="s">
        <v>137</v>
      </c>
      <c r="D173" s="48">
        <v>15</v>
      </c>
      <c r="E173" s="83" t="s">
        <v>138</v>
      </c>
      <c r="F173" s="83">
        <v>8</v>
      </c>
      <c r="G173" s="84">
        <v>1010</v>
      </c>
      <c r="H173" s="84">
        <v>968</v>
      </c>
      <c r="I173" s="84">
        <v>39</v>
      </c>
      <c r="J173" s="84">
        <v>96</v>
      </c>
      <c r="K173" s="84">
        <v>-57</v>
      </c>
      <c r="L173" s="84">
        <v>15</v>
      </c>
    </row>
    <row r="174" spans="1:12" x14ac:dyDescent="0.2">
      <c r="A174" s="83" t="s">
        <v>152</v>
      </c>
      <c r="B174" s="83">
        <v>51380</v>
      </c>
      <c r="C174" s="83" t="s">
        <v>137</v>
      </c>
      <c r="D174" s="48">
        <v>15</v>
      </c>
      <c r="E174" s="83" t="s">
        <v>138</v>
      </c>
      <c r="F174" s="83">
        <v>8</v>
      </c>
      <c r="G174" s="84">
        <v>1551</v>
      </c>
      <c r="H174" s="84">
        <v>1680</v>
      </c>
      <c r="I174" s="84">
        <v>170</v>
      </c>
      <c r="J174" s="84">
        <v>64</v>
      </c>
      <c r="K174" s="84">
        <v>106</v>
      </c>
      <c r="L174" s="84">
        <v>23</v>
      </c>
    </row>
    <row r="175" spans="1:12" x14ac:dyDescent="0.2">
      <c r="A175" s="83" t="s">
        <v>153</v>
      </c>
      <c r="B175" s="83">
        <v>51620</v>
      </c>
      <c r="C175" s="83" t="s">
        <v>137</v>
      </c>
      <c r="D175" s="48">
        <v>15</v>
      </c>
      <c r="E175" s="83" t="s">
        <v>138</v>
      </c>
      <c r="F175" s="83">
        <v>8</v>
      </c>
      <c r="G175" s="84">
        <v>775</v>
      </c>
      <c r="H175" s="84">
        <v>753</v>
      </c>
      <c r="I175" s="84">
        <v>49</v>
      </c>
      <c r="J175" s="84">
        <v>57</v>
      </c>
      <c r="K175" s="84">
        <v>-8</v>
      </c>
      <c r="L175" s="84">
        <v>-14</v>
      </c>
    </row>
    <row r="176" spans="1:12" x14ac:dyDescent="0.2">
      <c r="A176" s="83" t="s">
        <v>154</v>
      </c>
      <c r="B176" s="83">
        <v>52900</v>
      </c>
      <c r="C176" s="83" t="s">
        <v>137</v>
      </c>
      <c r="D176" s="48">
        <v>15</v>
      </c>
      <c r="E176" s="83" t="s">
        <v>138</v>
      </c>
      <c r="F176" s="83">
        <v>8</v>
      </c>
      <c r="G176" s="84">
        <v>4289</v>
      </c>
      <c r="H176" s="84">
        <v>4603</v>
      </c>
      <c r="I176" s="84">
        <v>606</v>
      </c>
      <c r="J176" s="84">
        <v>226</v>
      </c>
      <c r="K176" s="84">
        <v>380</v>
      </c>
      <c r="L176" s="84">
        <v>-66</v>
      </c>
    </row>
    <row r="177" spans="1:12" x14ac:dyDescent="0.2">
      <c r="A177" s="83" t="s">
        <v>155</v>
      </c>
      <c r="B177" s="83">
        <v>54580</v>
      </c>
      <c r="C177" s="83" t="s">
        <v>137</v>
      </c>
      <c r="D177" s="48">
        <v>15</v>
      </c>
      <c r="E177" s="83" t="s">
        <v>138</v>
      </c>
      <c r="F177" s="83">
        <v>8</v>
      </c>
      <c r="G177" s="84">
        <v>4259</v>
      </c>
      <c r="H177" s="84">
        <v>4301</v>
      </c>
      <c r="I177" s="84">
        <v>329</v>
      </c>
      <c r="J177" s="84">
        <v>286</v>
      </c>
      <c r="K177" s="84">
        <v>43</v>
      </c>
      <c r="L177" s="84">
        <v>-1</v>
      </c>
    </row>
    <row r="178" spans="1:12" x14ac:dyDescent="0.2">
      <c r="A178" s="83" t="s">
        <v>156</v>
      </c>
      <c r="B178" s="83">
        <v>62500</v>
      </c>
      <c r="C178" s="83" t="s">
        <v>137</v>
      </c>
      <c r="D178" s="48">
        <v>15</v>
      </c>
      <c r="E178" s="83" t="s">
        <v>138</v>
      </c>
      <c r="F178" s="83">
        <v>8</v>
      </c>
      <c r="G178" s="84">
        <v>7747</v>
      </c>
      <c r="H178" s="84">
        <v>7609</v>
      </c>
      <c r="I178" s="84">
        <v>819</v>
      </c>
      <c r="J178" s="84">
        <v>411</v>
      </c>
      <c r="K178" s="84">
        <v>408</v>
      </c>
      <c r="L178" s="84">
        <v>-546</v>
      </c>
    </row>
    <row r="179" spans="1:12" x14ac:dyDescent="0.2">
      <c r="A179" s="83" t="s">
        <v>157</v>
      </c>
      <c r="B179" s="83">
        <v>62900</v>
      </c>
      <c r="C179" s="83" t="s">
        <v>137</v>
      </c>
      <c r="D179" s="48">
        <v>15</v>
      </c>
      <c r="E179" s="83" t="s">
        <v>138</v>
      </c>
      <c r="F179" s="83">
        <v>8</v>
      </c>
      <c r="G179" s="84">
        <v>20784</v>
      </c>
      <c r="H179" s="84">
        <v>21233</v>
      </c>
      <c r="I179" s="84">
        <v>2246</v>
      </c>
      <c r="J179" s="84">
        <v>2205</v>
      </c>
      <c r="K179" s="84">
        <v>41</v>
      </c>
      <c r="L179" s="84">
        <v>408</v>
      </c>
    </row>
    <row r="180" spans="1:12" x14ac:dyDescent="0.2">
      <c r="A180" s="83" t="s">
        <v>158</v>
      </c>
      <c r="B180" s="83">
        <v>66180</v>
      </c>
      <c r="C180" s="83" t="s">
        <v>137</v>
      </c>
      <c r="D180" s="48">
        <v>15</v>
      </c>
      <c r="E180" s="83" t="s">
        <v>138</v>
      </c>
      <c r="F180" s="83">
        <v>8</v>
      </c>
      <c r="G180" s="84">
        <v>5182</v>
      </c>
      <c r="H180" s="84">
        <v>5298</v>
      </c>
      <c r="I180" s="84">
        <v>358</v>
      </c>
      <c r="J180" s="84">
        <v>520</v>
      </c>
      <c r="K180" s="84">
        <v>-162</v>
      </c>
      <c r="L180" s="84">
        <v>278</v>
      </c>
    </row>
    <row r="181" spans="1:12" x14ac:dyDescent="0.2">
      <c r="A181" s="83" t="s">
        <v>159</v>
      </c>
      <c r="B181" s="83">
        <v>66660</v>
      </c>
      <c r="C181" s="83" t="s">
        <v>137</v>
      </c>
      <c r="D181" s="48">
        <v>15</v>
      </c>
      <c r="E181" s="83" t="s">
        <v>138</v>
      </c>
      <c r="F181" s="83">
        <v>8</v>
      </c>
      <c r="G181" s="84">
        <v>28112</v>
      </c>
      <c r="H181" s="84">
        <v>28776</v>
      </c>
      <c r="I181" s="84">
        <v>2763</v>
      </c>
      <c r="J181" s="84">
        <v>2053</v>
      </c>
      <c r="K181" s="84">
        <v>710</v>
      </c>
      <c r="L181" s="84">
        <v>-46</v>
      </c>
    </row>
    <row r="182" spans="1:12" x14ac:dyDescent="0.2">
      <c r="A182" s="83" t="s">
        <v>161</v>
      </c>
      <c r="B182" s="83">
        <v>67620</v>
      </c>
      <c r="C182" s="83" t="s">
        <v>137</v>
      </c>
      <c r="D182" s="48">
        <v>15</v>
      </c>
      <c r="E182" s="83" t="s">
        <v>138</v>
      </c>
      <c r="F182" s="83">
        <v>8</v>
      </c>
      <c r="G182" s="84">
        <v>5143</v>
      </c>
      <c r="H182" s="84">
        <v>5986</v>
      </c>
      <c r="I182" s="84">
        <v>675</v>
      </c>
      <c r="J182" s="84">
        <v>229</v>
      </c>
      <c r="K182" s="84">
        <v>446</v>
      </c>
      <c r="L182" s="84">
        <v>397</v>
      </c>
    </row>
    <row r="183" spans="1:12" x14ac:dyDescent="0.2">
      <c r="A183" s="83" t="s">
        <v>162</v>
      </c>
      <c r="B183" s="83">
        <v>68260</v>
      </c>
      <c r="C183" s="83" t="s">
        <v>137</v>
      </c>
      <c r="D183" s="48">
        <v>15</v>
      </c>
      <c r="E183" s="83" t="s">
        <v>138</v>
      </c>
      <c r="F183" s="83">
        <v>8</v>
      </c>
      <c r="G183" s="84">
        <v>7934</v>
      </c>
      <c r="H183" s="84">
        <v>8693</v>
      </c>
      <c r="I183" s="84">
        <v>970</v>
      </c>
      <c r="J183" s="84">
        <v>823</v>
      </c>
      <c r="K183" s="84">
        <v>147</v>
      </c>
      <c r="L183" s="84">
        <v>612</v>
      </c>
    </row>
    <row r="184" spans="1:12" x14ac:dyDescent="0.2">
      <c r="A184" s="83" t="s">
        <v>163</v>
      </c>
      <c r="B184" s="83">
        <v>71140</v>
      </c>
      <c r="C184" s="83" t="s">
        <v>137</v>
      </c>
      <c r="D184" s="48">
        <v>15</v>
      </c>
      <c r="E184" s="83" t="s">
        <v>138</v>
      </c>
      <c r="F184" s="83">
        <v>8</v>
      </c>
      <c r="G184" s="84">
        <v>844</v>
      </c>
      <c r="H184" s="84">
        <v>814</v>
      </c>
      <c r="I184" s="84">
        <v>61</v>
      </c>
      <c r="J184" s="84">
        <v>82</v>
      </c>
      <c r="K184" s="84">
        <v>-21</v>
      </c>
      <c r="L184" s="84">
        <v>-9</v>
      </c>
    </row>
    <row r="185" spans="1:12" x14ac:dyDescent="0.2">
      <c r="A185" s="83" t="s">
        <v>164</v>
      </c>
      <c r="B185" s="83">
        <v>74340</v>
      </c>
      <c r="C185" s="83" t="s">
        <v>137</v>
      </c>
      <c r="D185" s="48">
        <v>15</v>
      </c>
      <c r="E185" s="83" t="s">
        <v>138</v>
      </c>
      <c r="F185" s="83">
        <v>8</v>
      </c>
      <c r="G185" s="84">
        <v>6355</v>
      </c>
      <c r="H185" s="84">
        <v>7255</v>
      </c>
      <c r="I185" s="84">
        <v>705</v>
      </c>
      <c r="J185" s="84">
        <v>275</v>
      </c>
      <c r="K185" s="84">
        <v>430</v>
      </c>
      <c r="L185" s="84">
        <v>470</v>
      </c>
    </row>
    <row r="186" spans="1:12" x14ac:dyDescent="0.2">
      <c r="A186" s="83" t="s">
        <v>165</v>
      </c>
      <c r="B186" s="83">
        <v>2820</v>
      </c>
      <c r="C186" s="83" t="s">
        <v>137</v>
      </c>
      <c r="D186" s="48">
        <v>15</v>
      </c>
      <c r="E186" s="83" t="s">
        <v>180</v>
      </c>
      <c r="F186" s="83">
        <v>6</v>
      </c>
      <c r="G186" s="84">
        <v>4682</v>
      </c>
      <c r="H186" s="84">
        <v>4953</v>
      </c>
      <c r="I186" s="84">
        <v>503</v>
      </c>
      <c r="J186" s="84">
        <v>213</v>
      </c>
      <c r="K186" s="84">
        <v>290</v>
      </c>
      <c r="L186" s="84">
        <v>-19</v>
      </c>
    </row>
    <row r="187" spans="1:12" x14ac:dyDescent="0.2">
      <c r="A187" s="83" t="s">
        <v>167</v>
      </c>
      <c r="B187" s="83">
        <v>4500</v>
      </c>
      <c r="C187" s="83" t="s">
        <v>21</v>
      </c>
      <c r="D187" s="48">
        <v>11</v>
      </c>
      <c r="E187" s="83" t="s">
        <v>180</v>
      </c>
      <c r="F187" s="83">
        <v>6</v>
      </c>
      <c r="G187" s="84">
        <v>18274</v>
      </c>
      <c r="H187" s="84">
        <v>21203</v>
      </c>
      <c r="I187" s="84">
        <v>2040</v>
      </c>
      <c r="J187" s="84">
        <v>1678</v>
      </c>
      <c r="K187" s="84">
        <v>362</v>
      </c>
      <c r="L187" s="84">
        <v>2567</v>
      </c>
    </row>
    <row r="188" spans="1:12" x14ac:dyDescent="0.2">
      <c r="A188" s="83" t="s">
        <v>168</v>
      </c>
      <c r="B188" s="83">
        <v>9300</v>
      </c>
      <c r="C188" s="83" t="s">
        <v>137</v>
      </c>
      <c r="D188" s="48">
        <v>15</v>
      </c>
      <c r="E188" s="83" t="s">
        <v>180</v>
      </c>
      <c r="F188" s="83">
        <v>6</v>
      </c>
      <c r="G188" s="84">
        <v>3911</v>
      </c>
      <c r="H188" s="84">
        <v>3909</v>
      </c>
      <c r="I188" s="84">
        <v>432</v>
      </c>
      <c r="J188" s="84">
        <v>203</v>
      </c>
      <c r="K188" s="84">
        <v>229</v>
      </c>
      <c r="L188" s="84">
        <v>-231</v>
      </c>
    </row>
    <row r="189" spans="1:12" x14ac:dyDescent="0.2">
      <c r="A189" s="83" t="s">
        <v>169</v>
      </c>
      <c r="B189" s="83">
        <v>12100</v>
      </c>
      <c r="C189" s="83" t="s">
        <v>137</v>
      </c>
      <c r="D189" s="48">
        <v>15</v>
      </c>
      <c r="E189" s="83" t="s">
        <v>180</v>
      </c>
      <c r="F189" s="83">
        <v>6</v>
      </c>
      <c r="G189" s="84">
        <v>3792</v>
      </c>
      <c r="H189" s="84">
        <v>4768</v>
      </c>
      <c r="I189" s="84">
        <v>465</v>
      </c>
      <c r="J189" s="84">
        <v>206</v>
      </c>
      <c r="K189" s="84">
        <v>259</v>
      </c>
      <c r="L189" s="84">
        <v>717</v>
      </c>
    </row>
    <row r="190" spans="1:12" x14ac:dyDescent="0.2">
      <c r="A190" s="83" t="s">
        <v>170</v>
      </c>
      <c r="B190" s="83">
        <v>17460</v>
      </c>
      <c r="C190" s="83" t="s">
        <v>137</v>
      </c>
      <c r="D190" s="48">
        <v>15</v>
      </c>
      <c r="E190" s="83" t="s">
        <v>180</v>
      </c>
      <c r="F190" s="83">
        <v>6</v>
      </c>
      <c r="G190" s="84">
        <v>3678</v>
      </c>
      <c r="H190" s="84">
        <v>4280</v>
      </c>
      <c r="I190" s="84">
        <v>472</v>
      </c>
      <c r="J190" s="84">
        <v>225</v>
      </c>
      <c r="K190" s="84">
        <v>247</v>
      </c>
      <c r="L190" s="84">
        <v>355</v>
      </c>
    </row>
    <row r="191" spans="1:12" x14ac:dyDescent="0.2">
      <c r="A191" s="83" t="s">
        <v>171</v>
      </c>
      <c r="B191" s="83">
        <v>17940</v>
      </c>
      <c r="C191" s="83" t="s">
        <v>137</v>
      </c>
      <c r="D191" s="48">
        <v>15</v>
      </c>
      <c r="E191" s="83" t="s">
        <v>180</v>
      </c>
      <c r="F191" s="83">
        <v>6</v>
      </c>
      <c r="G191" s="84">
        <v>34021</v>
      </c>
      <c r="H191" s="84">
        <v>33109</v>
      </c>
      <c r="I191" s="84">
        <v>4067</v>
      </c>
      <c r="J191" s="84">
        <v>1772</v>
      </c>
      <c r="K191" s="84">
        <v>2295</v>
      </c>
      <c r="L191" s="84">
        <v>-3207</v>
      </c>
    </row>
    <row r="192" spans="1:12" x14ac:dyDescent="0.2">
      <c r="A192" s="83" t="s">
        <v>172</v>
      </c>
      <c r="B192" s="83">
        <v>29860</v>
      </c>
      <c r="C192" s="83" t="s">
        <v>21</v>
      </c>
      <c r="D192" s="48">
        <v>11</v>
      </c>
      <c r="E192" s="83" t="s">
        <v>180</v>
      </c>
      <c r="F192" s="83">
        <v>6</v>
      </c>
      <c r="G192" s="84">
        <v>16929</v>
      </c>
      <c r="H192" s="84">
        <v>17651</v>
      </c>
      <c r="I192" s="84">
        <v>1391</v>
      </c>
      <c r="J192" s="84">
        <v>1350</v>
      </c>
      <c r="K192" s="84">
        <v>41</v>
      </c>
      <c r="L192" s="84">
        <v>681</v>
      </c>
    </row>
    <row r="193" spans="1:12" x14ac:dyDescent="0.2">
      <c r="A193" s="83" t="s">
        <v>173</v>
      </c>
      <c r="B193" s="83">
        <v>37300</v>
      </c>
      <c r="C193" s="83" t="s">
        <v>12</v>
      </c>
      <c r="D193" s="48">
        <v>13</v>
      </c>
      <c r="E193" s="83" t="s">
        <v>180</v>
      </c>
      <c r="F193" s="83">
        <v>6</v>
      </c>
      <c r="G193" s="84">
        <v>11721</v>
      </c>
      <c r="H193" s="84">
        <v>13451</v>
      </c>
      <c r="I193" s="84">
        <v>1464</v>
      </c>
      <c r="J193" s="84">
        <v>678</v>
      </c>
      <c r="K193" s="84">
        <v>786</v>
      </c>
      <c r="L193" s="84">
        <v>944</v>
      </c>
    </row>
    <row r="194" spans="1:12" x14ac:dyDescent="0.2">
      <c r="A194" s="83" t="s">
        <v>174</v>
      </c>
      <c r="B194" s="83">
        <v>43220</v>
      </c>
      <c r="C194" s="83" t="s">
        <v>137</v>
      </c>
      <c r="D194" s="48">
        <v>15</v>
      </c>
      <c r="E194" s="83" t="s">
        <v>180</v>
      </c>
      <c r="F194" s="83">
        <v>6</v>
      </c>
      <c r="G194" s="84">
        <v>23236</v>
      </c>
      <c r="H194" s="84">
        <v>24129</v>
      </c>
      <c r="I194" s="84">
        <v>2476</v>
      </c>
      <c r="J194" s="84">
        <v>907</v>
      </c>
      <c r="K194" s="84">
        <v>1569</v>
      </c>
      <c r="L194" s="84">
        <v>-676</v>
      </c>
    </row>
    <row r="195" spans="1:12" x14ac:dyDescent="0.2">
      <c r="A195" s="83" t="s">
        <v>175</v>
      </c>
      <c r="B195" s="83">
        <v>45140</v>
      </c>
      <c r="C195" s="83" t="s">
        <v>21</v>
      </c>
      <c r="D195" s="48">
        <v>11</v>
      </c>
      <c r="E195" s="83" t="s">
        <v>180</v>
      </c>
      <c r="F195" s="83">
        <v>6</v>
      </c>
      <c r="G195" s="84">
        <v>107006</v>
      </c>
      <c r="H195" s="84">
        <v>109565</v>
      </c>
      <c r="I195" s="84">
        <v>15757</v>
      </c>
      <c r="J195" s="84">
        <v>9595</v>
      </c>
      <c r="K195" s="84">
        <v>6162</v>
      </c>
      <c r="L195" s="84">
        <v>-3603</v>
      </c>
    </row>
    <row r="196" spans="1:12" x14ac:dyDescent="0.2">
      <c r="A196" s="83" t="s">
        <v>176</v>
      </c>
      <c r="B196" s="83">
        <v>50740</v>
      </c>
      <c r="C196" s="83" t="s">
        <v>21</v>
      </c>
      <c r="D196" s="48">
        <v>11</v>
      </c>
      <c r="E196" s="83" t="s">
        <v>180</v>
      </c>
      <c r="F196" s="83">
        <v>6</v>
      </c>
      <c r="G196" s="84">
        <v>4138</v>
      </c>
      <c r="H196" s="84">
        <v>5321</v>
      </c>
      <c r="I196" s="84">
        <v>660</v>
      </c>
      <c r="J196" s="84">
        <v>175</v>
      </c>
      <c r="K196" s="84">
        <v>485</v>
      </c>
      <c r="L196" s="84">
        <v>698</v>
      </c>
    </row>
    <row r="197" spans="1:12" x14ac:dyDescent="0.2">
      <c r="A197" s="83" t="s">
        <v>177</v>
      </c>
      <c r="B197" s="83">
        <v>64020</v>
      </c>
      <c r="C197" s="83" t="s">
        <v>137</v>
      </c>
      <c r="D197" s="48">
        <v>15</v>
      </c>
      <c r="E197" s="83" t="s">
        <v>180</v>
      </c>
      <c r="F197" s="83">
        <v>6</v>
      </c>
      <c r="G197" s="84">
        <v>9674</v>
      </c>
      <c r="H197" s="84">
        <v>10138</v>
      </c>
      <c r="I197" s="84">
        <v>1290</v>
      </c>
      <c r="J197" s="84">
        <v>587</v>
      </c>
      <c r="K197" s="84">
        <v>703</v>
      </c>
      <c r="L197" s="84">
        <v>-239</v>
      </c>
    </row>
    <row r="198" spans="1:12" x14ac:dyDescent="0.2">
      <c r="A198" s="83" t="s">
        <v>178</v>
      </c>
      <c r="B198" s="83">
        <v>79780</v>
      </c>
      <c r="C198" s="83" t="s">
        <v>21</v>
      </c>
      <c r="D198" s="48">
        <v>11</v>
      </c>
      <c r="E198" s="83" t="s">
        <v>180</v>
      </c>
      <c r="F198" s="83">
        <v>6</v>
      </c>
      <c r="G198" s="84">
        <v>7776</v>
      </c>
      <c r="H198" s="84">
        <v>8785</v>
      </c>
      <c r="I198" s="84">
        <v>1047</v>
      </c>
      <c r="J198" s="84">
        <v>308</v>
      </c>
      <c r="K198" s="84">
        <v>739</v>
      </c>
      <c r="L198" s="84">
        <v>270</v>
      </c>
    </row>
    <row r="199" spans="1:12" x14ac:dyDescent="0.2">
      <c r="A199" s="83" t="s">
        <v>179</v>
      </c>
      <c r="B199" s="83">
        <v>85780</v>
      </c>
      <c r="C199" s="83" t="s">
        <v>137</v>
      </c>
      <c r="D199" s="48">
        <v>15</v>
      </c>
      <c r="E199" s="83" t="s">
        <v>180</v>
      </c>
      <c r="F199" s="83">
        <v>6</v>
      </c>
      <c r="G199" s="84">
        <v>10709</v>
      </c>
      <c r="H199" s="84">
        <v>13592</v>
      </c>
      <c r="I199" s="84">
        <v>1486</v>
      </c>
      <c r="J199" s="84">
        <v>628</v>
      </c>
      <c r="K199" s="84">
        <v>858</v>
      </c>
      <c r="L199" s="84">
        <v>2025</v>
      </c>
    </row>
    <row r="200" spans="1:12" x14ac:dyDescent="0.2">
      <c r="A200" s="83" t="s">
        <v>181</v>
      </c>
      <c r="B200" s="83">
        <v>3460</v>
      </c>
      <c r="C200" s="83" t="s">
        <v>182</v>
      </c>
      <c r="D200" s="48">
        <v>17</v>
      </c>
      <c r="E200" s="83" t="s">
        <v>185</v>
      </c>
      <c r="F200" s="83">
        <v>9</v>
      </c>
      <c r="G200" s="84">
        <v>7475</v>
      </c>
      <c r="H200" s="84">
        <v>8576</v>
      </c>
      <c r="I200" s="84">
        <v>948</v>
      </c>
      <c r="J200" s="84">
        <v>368</v>
      </c>
      <c r="K200" s="84">
        <v>580</v>
      </c>
      <c r="L200" s="84">
        <v>521</v>
      </c>
    </row>
    <row r="201" spans="1:12" x14ac:dyDescent="0.2">
      <c r="A201" s="83" t="s">
        <v>184</v>
      </c>
      <c r="B201" s="83">
        <v>7940</v>
      </c>
      <c r="C201" s="83" t="s">
        <v>79</v>
      </c>
      <c r="D201" s="48">
        <v>3</v>
      </c>
      <c r="E201" s="83" t="s">
        <v>185</v>
      </c>
      <c r="F201" s="83">
        <v>9</v>
      </c>
      <c r="G201" s="84">
        <v>604</v>
      </c>
      <c r="H201" s="84">
        <v>712</v>
      </c>
      <c r="I201" s="84">
        <v>50</v>
      </c>
      <c r="J201" s="84">
        <v>58</v>
      </c>
      <c r="K201" s="84">
        <v>-8</v>
      </c>
      <c r="L201" s="84">
        <v>116</v>
      </c>
    </row>
    <row r="202" spans="1:12" x14ac:dyDescent="0.2">
      <c r="A202" s="83" t="s">
        <v>186</v>
      </c>
      <c r="B202" s="83">
        <v>18820</v>
      </c>
      <c r="C202" s="83" t="s">
        <v>182</v>
      </c>
      <c r="D202" s="48">
        <v>17</v>
      </c>
      <c r="E202" s="83" t="s">
        <v>185</v>
      </c>
      <c r="F202" s="83">
        <v>9</v>
      </c>
      <c r="G202" s="84">
        <v>26884</v>
      </c>
      <c r="H202" s="84">
        <v>29987</v>
      </c>
      <c r="I202" s="84">
        <v>3610</v>
      </c>
      <c r="J202" s="84">
        <v>2589</v>
      </c>
      <c r="K202" s="84">
        <v>1021</v>
      </c>
      <c r="L202" s="84">
        <v>2082</v>
      </c>
    </row>
    <row r="203" spans="1:12" x14ac:dyDescent="0.2">
      <c r="A203" s="83" t="s">
        <v>187</v>
      </c>
      <c r="B203" s="83">
        <v>19700</v>
      </c>
      <c r="C203" s="83" t="s">
        <v>182</v>
      </c>
      <c r="D203" s="48">
        <v>17</v>
      </c>
      <c r="E203" s="83" t="s">
        <v>185</v>
      </c>
      <c r="F203" s="83">
        <v>9</v>
      </c>
      <c r="G203" s="84">
        <v>12664</v>
      </c>
      <c r="H203" s="84">
        <v>14638</v>
      </c>
      <c r="I203" s="84">
        <v>461</v>
      </c>
      <c r="J203" s="84">
        <v>332</v>
      </c>
      <c r="K203" s="84">
        <v>129</v>
      </c>
      <c r="L203" s="84">
        <v>1845</v>
      </c>
    </row>
    <row r="204" spans="1:12" x14ac:dyDescent="0.2">
      <c r="A204" s="83" t="s">
        <v>188</v>
      </c>
      <c r="B204" s="83">
        <v>26020</v>
      </c>
      <c r="C204" s="83" t="s">
        <v>182</v>
      </c>
      <c r="D204" s="48">
        <v>17</v>
      </c>
      <c r="E204" s="83" t="s">
        <v>185</v>
      </c>
      <c r="F204" s="83">
        <v>7</v>
      </c>
      <c r="G204" s="84">
        <v>5774</v>
      </c>
      <c r="H204" s="84">
        <v>6786</v>
      </c>
      <c r="I204" s="84">
        <v>836</v>
      </c>
      <c r="J204" s="84">
        <v>480</v>
      </c>
      <c r="K204" s="84">
        <v>356</v>
      </c>
      <c r="L204" s="84">
        <v>656</v>
      </c>
    </row>
    <row r="205" spans="1:12" x14ac:dyDescent="0.2">
      <c r="A205" s="83" t="s">
        <v>189</v>
      </c>
      <c r="B205" s="83">
        <v>41460</v>
      </c>
      <c r="C205" s="83" t="s">
        <v>182</v>
      </c>
      <c r="D205" s="48">
        <v>17</v>
      </c>
      <c r="E205" s="83" t="s">
        <v>185</v>
      </c>
      <c r="F205" s="83">
        <v>9</v>
      </c>
      <c r="G205" s="84">
        <v>4145</v>
      </c>
      <c r="H205" s="84">
        <v>4330</v>
      </c>
      <c r="I205" s="84">
        <v>456</v>
      </c>
      <c r="J205" s="84">
        <v>214</v>
      </c>
      <c r="K205" s="84">
        <v>242</v>
      </c>
      <c r="L205" s="84">
        <v>-57</v>
      </c>
    </row>
    <row r="206" spans="1:12" x14ac:dyDescent="0.2">
      <c r="A206" s="83" t="s">
        <v>190</v>
      </c>
      <c r="B206" s="83">
        <v>44820</v>
      </c>
      <c r="C206" s="83" t="s">
        <v>182</v>
      </c>
      <c r="D206" s="48">
        <v>17</v>
      </c>
      <c r="E206" s="83" t="s">
        <v>185</v>
      </c>
      <c r="F206" s="83">
        <v>9</v>
      </c>
      <c r="G206" s="84">
        <v>1509</v>
      </c>
      <c r="H206" s="84">
        <v>1771</v>
      </c>
      <c r="I206" s="84">
        <v>194</v>
      </c>
      <c r="J206" s="84">
        <v>70</v>
      </c>
      <c r="K206" s="84">
        <v>124</v>
      </c>
      <c r="L206" s="84">
        <v>138</v>
      </c>
    </row>
    <row r="207" spans="1:12" x14ac:dyDescent="0.2">
      <c r="A207" s="83" t="s">
        <v>191</v>
      </c>
      <c r="B207" s="83">
        <v>47700</v>
      </c>
      <c r="C207" s="83" t="s">
        <v>182</v>
      </c>
      <c r="D207" s="48">
        <v>17</v>
      </c>
      <c r="E207" s="83" t="s">
        <v>185</v>
      </c>
      <c r="F207" s="83">
        <v>9</v>
      </c>
      <c r="G207" s="84">
        <v>1440</v>
      </c>
      <c r="H207" s="84">
        <v>1783</v>
      </c>
      <c r="I207" s="84">
        <v>198</v>
      </c>
      <c r="J207" s="84">
        <v>97</v>
      </c>
      <c r="K207" s="84">
        <v>101</v>
      </c>
      <c r="L207" s="84">
        <v>242</v>
      </c>
    </row>
    <row r="208" spans="1:12" x14ac:dyDescent="0.2">
      <c r="A208" s="83" t="s">
        <v>192</v>
      </c>
      <c r="B208" s="83">
        <v>48660</v>
      </c>
      <c r="C208" s="83" t="s">
        <v>182</v>
      </c>
      <c r="D208" s="48">
        <v>17</v>
      </c>
      <c r="E208" s="83" t="s">
        <v>185</v>
      </c>
      <c r="F208" s="83">
        <v>9</v>
      </c>
      <c r="G208" s="84">
        <v>3910</v>
      </c>
      <c r="H208" s="84">
        <v>4598</v>
      </c>
      <c r="I208" s="84">
        <v>539</v>
      </c>
      <c r="J208" s="84">
        <v>266</v>
      </c>
      <c r="K208" s="84">
        <v>273</v>
      </c>
      <c r="L208" s="84">
        <v>415</v>
      </c>
    </row>
    <row r="209" spans="1:12" x14ac:dyDescent="0.2">
      <c r="A209" s="83" t="s">
        <v>193</v>
      </c>
      <c r="B209" s="83">
        <v>51220</v>
      </c>
      <c r="C209" s="83" t="s">
        <v>182</v>
      </c>
      <c r="D209" s="48">
        <v>17</v>
      </c>
      <c r="E209" s="83" t="s">
        <v>185</v>
      </c>
      <c r="F209" s="83">
        <v>9</v>
      </c>
      <c r="G209" s="84">
        <v>2220</v>
      </c>
      <c r="H209" s="84">
        <v>2638</v>
      </c>
      <c r="I209" s="84">
        <v>256</v>
      </c>
      <c r="J209" s="84">
        <v>168</v>
      </c>
      <c r="K209" s="84">
        <v>88</v>
      </c>
      <c r="L209" s="84">
        <v>330</v>
      </c>
    </row>
    <row r="210" spans="1:12" x14ac:dyDescent="0.2">
      <c r="A210" s="83" t="s">
        <v>194</v>
      </c>
      <c r="B210" s="83">
        <v>52340</v>
      </c>
      <c r="C210" s="83" t="s">
        <v>137</v>
      </c>
      <c r="D210" s="48">
        <v>15</v>
      </c>
      <c r="E210" s="83" t="s">
        <v>185</v>
      </c>
      <c r="F210" s="83">
        <v>9</v>
      </c>
      <c r="G210" s="84">
        <v>8027</v>
      </c>
      <c r="H210" s="84">
        <v>8936</v>
      </c>
      <c r="I210" s="84">
        <v>1252</v>
      </c>
      <c r="J210" s="84">
        <v>417</v>
      </c>
      <c r="K210" s="84">
        <v>835</v>
      </c>
      <c r="L210" s="84">
        <v>74</v>
      </c>
    </row>
    <row r="211" spans="1:12" x14ac:dyDescent="0.2">
      <c r="A211" s="83" t="s">
        <v>195</v>
      </c>
      <c r="B211" s="83">
        <v>56820</v>
      </c>
      <c r="C211" s="83" t="s">
        <v>137</v>
      </c>
      <c r="D211" s="48">
        <v>15</v>
      </c>
      <c r="E211" s="83" t="s">
        <v>185</v>
      </c>
      <c r="F211" s="83">
        <v>9</v>
      </c>
      <c r="G211" s="84">
        <v>3640</v>
      </c>
      <c r="H211" s="84">
        <v>4241</v>
      </c>
      <c r="I211" s="84">
        <v>467</v>
      </c>
      <c r="J211" s="84">
        <v>223</v>
      </c>
      <c r="K211" s="84">
        <v>244</v>
      </c>
      <c r="L211" s="84">
        <v>357</v>
      </c>
    </row>
    <row r="212" spans="1:12" x14ac:dyDescent="0.2">
      <c r="A212" s="83" t="s">
        <v>196</v>
      </c>
      <c r="B212" s="83">
        <v>57460</v>
      </c>
      <c r="C212" s="83" t="s">
        <v>137</v>
      </c>
      <c r="D212" s="48">
        <v>15</v>
      </c>
      <c r="E212" s="83" t="s">
        <v>185</v>
      </c>
      <c r="F212" s="83">
        <v>9</v>
      </c>
      <c r="G212" s="84">
        <v>3701</v>
      </c>
      <c r="H212" s="84">
        <v>4785</v>
      </c>
      <c r="I212" s="84">
        <v>540</v>
      </c>
      <c r="J212" s="84">
        <v>201</v>
      </c>
      <c r="K212" s="84">
        <v>339</v>
      </c>
      <c r="L212" s="84">
        <v>745</v>
      </c>
    </row>
    <row r="213" spans="1:12" x14ac:dyDescent="0.2">
      <c r="A213" s="83" t="s">
        <v>197</v>
      </c>
      <c r="B213" s="83">
        <v>65140</v>
      </c>
      <c r="C213" s="83" t="s">
        <v>182</v>
      </c>
      <c r="D213" s="48">
        <v>17</v>
      </c>
      <c r="E213" s="83" t="s">
        <v>185</v>
      </c>
      <c r="F213" s="83">
        <v>9</v>
      </c>
      <c r="G213" s="84">
        <v>28461</v>
      </c>
      <c r="H213" s="84">
        <v>29752</v>
      </c>
      <c r="I213" s="84">
        <v>3975</v>
      </c>
      <c r="J213" s="84">
        <v>2753</v>
      </c>
      <c r="K213" s="84">
        <v>1222</v>
      </c>
      <c r="L213" s="84">
        <v>69</v>
      </c>
    </row>
    <row r="214" spans="1:12" x14ac:dyDescent="0.2">
      <c r="A214" s="83" t="s">
        <v>198</v>
      </c>
      <c r="B214" s="83">
        <v>65540</v>
      </c>
      <c r="C214" s="83" t="s">
        <v>182</v>
      </c>
      <c r="D214" s="48">
        <v>17</v>
      </c>
      <c r="E214" s="83" t="s">
        <v>185</v>
      </c>
      <c r="F214" s="83">
        <v>9</v>
      </c>
      <c r="G214" s="84">
        <v>2648</v>
      </c>
      <c r="H214" s="84">
        <v>2527</v>
      </c>
      <c r="I214" s="84">
        <v>309</v>
      </c>
      <c r="J214" s="84">
        <v>165</v>
      </c>
      <c r="K214" s="84">
        <v>144</v>
      </c>
      <c r="L214" s="84">
        <v>-265</v>
      </c>
    </row>
    <row r="215" spans="1:12" x14ac:dyDescent="0.2">
      <c r="A215" s="83" t="s">
        <v>199</v>
      </c>
      <c r="B215" s="83">
        <v>69940</v>
      </c>
      <c r="C215" s="83" t="s">
        <v>182</v>
      </c>
      <c r="D215" s="48">
        <v>17</v>
      </c>
      <c r="E215" s="83" t="s">
        <v>185</v>
      </c>
      <c r="F215" s="83">
        <v>9</v>
      </c>
      <c r="G215" s="84">
        <v>11477</v>
      </c>
      <c r="H215" s="84">
        <v>11766</v>
      </c>
      <c r="I215" s="84">
        <v>1647</v>
      </c>
      <c r="J215" s="84">
        <v>954</v>
      </c>
      <c r="K215" s="84">
        <v>693</v>
      </c>
      <c r="L215" s="84">
        <v>-404</v>
      </c>
    </row>
    <row r="216" spans="1:12" x14ac:dyDescent="0.2">
      <c r="A216" s="83" t="s">
        <v>182</v>
      </c>
      <c r="B216" s="83">
        <v>73860</v>
      </c>
      <c r="C216" s="83" t="s">
        <v>182</v>
      </c>
      <c r="D216" s="48">
        <v>17</v>
      </c>
      <c r="E216" s="83" t="s">
        <v>185</v>
      </c>
      <c r="F216" s="83">
        <v>9</v>
      </c>
      <c r="G216" s="84">
        <v>3626</v>
      </c>
      <c r="H216" s="84">
        <v>3991</v>
      </c>
      <c r="I216" s="84">
        <v>330</v>
      </c>
      <c r="J216" s="84">
        <v>148</v>
      </c>
      <c r="K216" s="84">
        <v>182</v>
      </c>
      <c r="L216" s="84">
        <v>183</v>
      </c>
    </row>
    <row r="217" spans="1:12" x14ac:dyDescent="0.2">
      <c r="A217" s="83" t="s">
        <v>200</v>
      </c>
      <c r="B217" s="83">
        <v>78180</v>
      </c>
      <c r="C217" s="83" t="s">
        <v>79</v>
      </c>
      <c r="D217" s="48">
        <v>3</v>
      </c>
      <c r="E217" s="83" t="s">
        <v>185</v>
      </c>
      <c r="F217" s="83">
        <v>9</v>
      </c>
      <c r="G217" s="84">
        <v>4252</v>
      </c>
      <c r="H217" s="84">
        <v>5078</v>
      </c>
      <c r="I217" s="84">
        <v>466</v>
      </c>
      <c r="J217" s="84">
        <v>331</v>
      </c>
      <c r="K217" s="84">
        <v>135</v>
      </c>
      <c r="L217" s="84">
        <v>691</v>
      </c>
    </row>
    <row r="218" spans="1:12" x14ac:dyDescent="0.2">
      <c r="A218" s="83" t="s">
        <v>201</v>
      </c>
      <c r="B218" s="83">
        <v>820</v>
      </c>
      <c r="C218" s="83" t="s">
        <v>202</v>
      </c>
      <c r="D218" s="48">
        <v>5</v>
      </c>
      <c r="E218" s="83" t="s">
        <v>315</v>
      </c>
      <c r="F218" s="83">
        <v>4</v>
      </c>
      <c r="G218" s="84">
        <v>1944</v>
      </c>
      <c r="H218" s="84">
        <v>1937</v>
      </c>
      <c r="I218" s="84">
        <v>210</v>
      </c>
      <c r="J218" s="84">
        <v>190</v>
      </c>
      <c r="K218" s="84">
        <v>20</v>
      </c>
      <c r="L218" s="84">
        <v>-27</v>
      </c>
    </row>
    <row r="219" spans="1:12" x14ac:dyDescent="0.2">
      <c r="A219" s="83" t="s">
        <v>204</v>
      </c>
      <c r="B219" s="83">
        <v>1700</v>
      </c>
      <c r="C219" s="83" t="s">
        <v>21</v>
      </c>
      <c r="D219" s="48">
        <v>11</v>
      </c>
      <c r="E219" s="83" t="s">
        <v>315</v>
      </c>
      <c r="F219" s="83">
        <v>4</v>
      </c>
      <c r="G219" s="84">
        <v>2449</v>
      </c>
      <c r="H219" s="84">
        <v>2637</v>
      </c>
      <c r="I219" s="84">
        <v>226</v>
      </c>
      <c r="J219" s="84">
        <v>170</v>
      </c>
      <c r="K219" s="84">
        <v>56</v>
      </c>
      <c r="L219" s="84">
        <v>132</v>
      </c>
    </row>
    <row r="220" spans="1:12" x14ac:dyDescent="0.2">
      <c r="A220" s="83" t="s">
        <v>205</v>
      </c>
      <c r="B220" s="83">
        <v>4900</v>
      </c>
      <c r="C220" s="83" t="s">
        <v>21</v>
      </c>
      <c r="D220" s="48">
        <v>11</v>
      </c>
      <c r="E220" s="83" t="s">
        <v>315</v>
      </c>
      <c r="F220" s="83">
        <v>4</v>
      </c>
      <c r="G220" s="84">
        <v>1401</v>
      </c>
      <c r="H220" s="84">
        <v>1476</v>
      </c>
      <c r="I220" s="84">
        <v>173</v>
      </c>
      <c r="J220" s="84">
        <v>98</v>
      </c>
      <c r="K220" s="84">
        <v>75</v>
      </c>
      <c r="L220" s="84">
        <v>0</v>
      </c>
    </row>
    <row r="221" spans="1:12" x14ac:dyDescent="0.2">
      <c r="A221" s="83" t="s">
        <v>206</v>
      </c>
      <c r="B221" s="83">
        <v>12260</v>
      </c>
      <c r="C221" s="83" t="s">
        <v>202</v>
      </c>
      <c r="D221" s="48">
        <v>5</v>
      </c>
      <c r="E221" s="83" t="s">
        <v>315</v>
      </c>
      <c r="F221" s="83">
        <v>4</v>
      </c>
      <c r="G221" s="84">
        <v>3542</v>
      </c>
      <c r="H221" s="84">
        <v>3604</v>
      </c>
      <c r="I221" s="84">
        <v>322</v>
      </c>
      <c r="J221" s="84">
        <v>209</v>
      </c>
      <c r="K221" s="84">
        <v>113</v>
      </c>
      <c r="L221" s="84">
        <v>-51</v>
      </c>
    </row>
    <row r="222" spans="1:12" x14ac:dyDescent="0.2">
      <c r="A222" s="83" t="s">
        <v>207</v>
      </c>
      <c r="B222" s="83">
        <v>19140</v>
      </c>
      <c r="C222" s="83" t="s">
        <v>202</v>
      </c>
      <c r="D222" s="48">
        <v>5</v>
      </c>
      <c r="E222" s="83" t="s">
        <v>315</v>
      </c>
      <c r="F222" s="83">
        <v>4</v>
      </c>
      <c r="G222" s="84">
        <v>1476</v>
      </c>
      <c r="H222" s="84">
        <v>1597</v>
      </c>
      <c r="I222" s="84">
        <v>160</v>
      </c>
      <c r="J222" s="84">
        <v>101</v>
      </c>
      <c r="K222" s="84">
        <v>59</v>
      </c>
      <c r="L222" s="84">
        <v>62</v>
      </c>
    </row>
    <row r="223" spans="1:12" x14ac:dyDescent="0.2">
      <c r="A223" s="83" t="s">
        <v>208</v>
      </c>
      <c r="B223" s="83">
        <v>26500</v>
      </c>
      <c r="C223" s="83" t="s">
        <v>202</v>
      </c>
      <c r="D223" s="48">
        <v>5</v>
      </c>
      <c r="E223" s="83" t="s">
        <v>315</v>
      </c>
      <c r="F223" s="83">
        <v>4</v>
      </c>
      <c r="G223" s="84">
        <v>2141</v>
      </c>
      <c r="H223" s="84">
        <v>2396</v>
      </c>
      <c r="I223" s="84">
        <v>243</v>
      </c>
      <c r="J223" s="84">
        <v>164</v>
      </c>
      <c r="K223" s="84">
        <v>79</v>
      </c>
      <c r="L223" s="84">
        <v>176</v>
      </c>
    </row>
    <row r="224" spans="1:12" x14ac:dyDescent="0.2">
      <c r="A224" s="83" t="s">
        <v>209</v>
      </c>
      <c r="B224" s="83">
        <v>27140</v>
      </c>
      <c r="C224" s="83" t="s">
        <v>21</v>
      </c>
      <c r="D224" s="48">
        <v>11</v>
      </c>
      <c r="E224" s="83" t="s">
        <v>315</v>
      </c>
      <c r="F224" s="83">
        <v>4</v>
      </c>
      <c r="G224" s="84">
        <v>1480</v>
      </c>
      <c r="H224" s="84">
        <v>1562</v>
      </c>
      <c r="I224" s="84">
        <v>150</v>
      </c>
      <c r="J224" s="84">
        <v>70</v>
      </c>
      <c r="K224" s="84">
        <v>80</v>
      </c>
      <c r="L224" s="84">
        <v>2</v>
      </c>
    </row>
    <row r="225" spans="1:12" x14ac:dyDescent="0.2">
      <c r="A225" s="83" t="s">
        <v>210</v>
      </c>
      <c r="B225" s="83">
        <v>29220</v>
      </c>
      <c r="C225" s="83" t="s">
        <v>202</v>
      </c>
      <c r="D225" s="48">
        <v>5</v>
      </c>
      <c r="E225" s="83" t="s">
        <v>315</v>
      </c>
      <c r="F225" s="83">
        <v>4</v>
      </c>
      <c r="G225" s="84">
        <v>777</v>
      </c>
      <c r="H225" s="84">
        <v>813</v>
      </c>
      <c r="I225" s="84">
        <v>70</v>
      </c>
      <c r="J225" s="84">
        <v>44</v>
      </c>
      <c r="K225" s="84">
        <v>26</v>
      </c>
      <c r="L225" s="84">
        <v>10</v>
      </c>
    </row>
    <row r="226" spans="1:12" x14ac:dyDescent="0.2">
      <c r="A226" s="83" t="s">
        <v>211</v>
      </c>
      <c r="B226" s="83">
        <v>31540</v>
      </c>
      <c r="C226" s="83" t="s">
        <v>21</v>
      </c>
      <c r="D226" s="48">
        <v>11</v>
      </c>
      <c r="E226" s="83" t="s">
        <v>315</v>
      </c>
      <c r="F226" s="83">
        <v>4</v>
      </c>
      <c r="G226" s="84">
        <v>1657</v>
      </c>
      <c r="H226" s="84">
        <v>1749</v>
      </c>
      <c r="I226" s="84">
        <v>173</v>
      </c>
      <c r="J226" s="84">
        <v>88</v>
      </c>
      <c r="K226" s="84">
        <v>85</v>
      </c>
      <c r="L226" s="84">
        <v>7</v>
      </c>
    </row>
    <row r="227" spans="1:12" x14ac:dyDescent="0.2">
      <c r="A227" s="83" t="s">
        <v>212</v>
      </c>
      <c r="B227" s="83">
        <v>31940</v>
      </c>
      <c r="C227" s="83" t="s">
        <v>21</v>
      </c>
      <c r="D227" s="48">
        <v>11</v>
      </c>
      <c r="E227" s="83" t="s">
        <v>315</v>
      </c>
      <c r="F227" s="83">
        <v>4</v>
      </c>
      <c r="G227" s="84">
        <v>2224</v>
      </c>
      <c r="H227" s="84">
        <v>2105</v>
      </c>
      <c r="I227" s="84">
        <v>270</v>
      </c>
      <c r="J227" s="84">
        <v>163</v>
      </c>
      <c r="K227" s="84">
        <v>107</v>
      </c>
      <c r="L227" s="84">
        <v>-226</v>
      </c>
    </row>
    <row r="228" spans="1:12" x14ac:dyDescent="0.2">
      <c r="A228" s="83" t="s">
        <v>213</v>
      </c>
      <c r="B228" s="83">
        <v>33700</v>
      </c>
      <c r="C228" s="83" t="s">
        <v>21</v>
      </c>
      <c r="D228" s="48">
        <v>11</v>
      </c>
      <c r="E228" s="83" t="s">
        <v>315</v>
      </c>
      <c r="F228" s="83">
        <v>4</v>
      </c>
      <c r="G228" s="84">
        <v>1739</v>
      </c>
      <c r="H228" s="84">
        <v>1654</v>
      </c>
      <c r="I228" s="84">
        <v>120</v>
      </c>
      <c r="J228" s="84">
        <v>124</v>
      </c>
      <c r="K228" s="84">
        <v>-4</v>
      </c>
      <c r="L228" s="84">
        <v>-81</v>
      </c>
    </row>
    <row r="229" spans="1:12" x14ac:dyDescent="0.2">
      <c r="A229" s="83" t="s">
        <v>214</v>
      </c>
      <c r="B229" s="83">
        <v>34420</v>
      </c>
      <c r="C229" s="83" t="s">
        <v>202</v>
      </c>
      <c r="D229" s="48">
        <v>5</v>
      </c>
      <c r="E229" s="83" t="s">
        <v>315</v>
      </c>
      <c r="F229" s="83">
        <v>4</v>
      </c>
      <c r="G229" s="84">
        <v>1075</v>
      </c>
      <c r="H229" s="84">
        <v>961</v>
      </c>
      <c r="I229" s="84">
        <v>63</v>
      </c>
      <c r="J229" s="84">
        <v>67</v>
      </c>
      <c r="K229" s="84">
        <v>-4</v>
      </c>
      <c r="L229" s="84">
        <v>-110</v>
      </c>
    </row>
    <row r="230" spans="1:12" x14ac:dyDescent="0.2">
      <c r="A230" s="83" t="s">
        <v>215</v>
      </c>
      <c r="B230" s="83">
        <v>36660</v>
      </c>
      <c r="C230" s="83" t="s">
        <v>202</v>
      </c>
      <c r="D230" s="48">
        <v>5</v>
      </c>
      <c r="E230" s="83" t="s">
        <v>315</v>
      </c>
      <c r="F230" s="83">
        <v>4</v>
      </c>
      <c r="G230" s="84">
        <v>4082</v>
      </c>
      <c r="H230" s="84">
        <v>4046</v>
      </c>
      <c r="I230" s="84">
        <v>443</v>
      </c>
      <c r="J230" s="84">
        <v>338</v>
      </c>
      <c r="K230" s="84">
        <v>105</v>
      </c>
      <c r="L230" s="84">
        <v>-141</v>
      </c>
    </row>
    <row r="231" spans="1:12" x14ac:dyDescent="0.2">
      <c r="A231" s="83" t="s">
        <v>216</v>
      </c>
      <c r="B231" s="83">
        <v>38500</v>
      </c>
      <c r="C231" s="83" t="s">
        <v>202</v>
      </c>
      <c r="D231" s="48">
        <v>5</v>
      </c>
      <c r="E231" s="83" t="s">
        <v>315</v>
      </c>
      <c r="F231" s="83">
        <v>4</v>
      </c>
      <c r="G231" s="84">
        <v>5476</v>
      </c>
      <c r="H231" s="84">
        <v>5457</v>
      </c>
      <c r="I231" s="84">
        <v>650</v>
      </c>
      <c r="J231" s="84">
        <v>558</v>
      </c>
      <c r="K231" s="84">
        <v>92</v>
      </c>
      <c r="L231" s="84">
        <v>-111</v>
      </c>
    </row>
    <row r="232" spans="1:12" x14ac:dyDescent="0.2">
      <c r="A232" s="83" t="s">
        <v>217</v>
      </c>
      <c r="B232" s="83">
        <v>39300</v>
      </c>
      <c r="C232" s="83" t="s">
        <v>202</v>
      </c>
      <c r="D232" s="48">
        <v>5</v>
      </c>
      <c r="E232" s="83" t="s">
        <v>315</v>
      </c>
      <c r="F232" s="83">
        <v>4</v>
      </c>
      <c r="G232" s="84">
        <v>22563</v>
      </c>
      <c r="H232" s="84">
        <v>23409</v>
      </c>
      <c r="I232" s="84">
        <v>1870</v>
      </c>
      <c r="J232" s="84">
        <v>2316</v>
      </c>
      <c r="K232" s="84">
        <v>-446</v>
      </c>
      <c r="L232" s="84">
        <v>1292</v>
      </c>
    </row>
    <row r="233" spans="1:12" x14ac:dyDescent="0.2">
      <c r="A233" s="83" t="s">
        <v>218</v>
      </c>
      <c r="B233" s="83">
        <v>40900</v>
      </c>
      <c r="C233" s="83" t="s">
        <v>219</v>
      </c>
      <c r="D233" s="48">
        <v>19</v>
      </c>
      <c r="E233" s="83" t="s">
        <v>315</v>
      </c>
      <c r="F233" s="83">
        <v>4</v>
      </c>
      <c r="G233" s="84">
        <v>586</v>
      </c>
      <c r="H233" s="84">
        <v>688</v>
      </c>
      <c r="I233" s="84">
        <v>65</v>
      </c>
      <c r="J233" s="84">
        <v>45</v>
      </c>
      <c r="K233" s="84">
        <v>20</v>
      </c>
      <c r="L233" s="84">
        <v>82</v>
      </c>
    </row>
    <row r="234" spans="1:12" x14ac:dyDescent="0.2">
      <c r="A234" s="83" t="s">
        <v>220</v>
      </c>
      <c r="B234" s="83">
        <v>45460</v>
      </c>
      <c r="C234" s="83" t="s">
        <v>202</v>
      </c>
      <c r="D234" s="48">
        <v>5</v>
      </c>
      <c r="E234" s="83" t="s">
        <v>315</v>
      </c>
      <c r="F234" s="83">
        <v>4</v>
      </c>
      <c r="G234" s="84">
        <v>2009</v>
      </c>
      <c r="H234" s="84">
        <v>2063</v>
      </c>
      <c r="I234" s="84">
        <v>223</v>
      </c>
      <c r="J234" s="84">
        <v>154</v>
      </c>
      <c r="K234" s="84">
        <v>69</v>
      </c>
      <c r="L234" s="84">
        <v>-15</v>
      </c>
    </row>
    <row r="235" spans="1:12" x14ac:dyDescent="0.2">
      <c r="A235" s="83" t="s">
        <v>221</v>
      </c>
      <c r="B235" s="83">
        <v>45700</v>
      </c>
      <c r="C235" s="83" t="s">
        <v>202</v>
      </c>
      <c r="D235" s="48">
        <v>5</v>
      </c>
      <c r="E235" s="83" t="s">
        <v>315</v>
      </c>
      <c r="F235" s="83">
        <v>4</v>
      </c>
      <c r="G235" s="84">
        <v>747</v>
      </c>
      <c r="H235" s="84">
        <v>742</v>
      </c>
      <c r="I235" s="84">
        <v>71</v>
      </c>
      <c r="J235" s="84">
        <v>55</v>
      </c>
      <c r="K235" s="84">
        <v>16</v>
      </c>
      <c r="L235" s="84">
        <v>-21</v>
      </c>
    </row>
    <row r="236" spans="1:12" x14ac:dyDescent="0.2">
      <c r="A236" s="83" t="s">
        <v>222</v>
      </c>
      <c r="B236" s="83">
        <v>50580</v>
      </c>
      <c r="C236" s="83" t="s">
        <v>202</v>
      </c>
      <c r="D236" s="48">
        <v>5</v>
      </c>
      <c r="E236" s="83" t="s">
        <v>315</v>
      </c>
      <c r="F236" s="83">
        <v>4</v>
      </c>
      <c r="G236" s="84">
        <v>634</v>
      </c>
      <c r="H236" s="84">
        <v>729</v>
      </c>
      <c r="I236" s="84">
        <v>64</v>
      </c>
      <c r="J236" s="84">
        <v>34</v>
      </c>
      <c r="K236" s="84">
        <v>30</v>
      </c>
      <c r="L236" s="84">
        <v>65</v>
      </c>
    </row>
    <row r="237" spans="1:12" x14ac:dyDescent="0.2">
      <c r="A237" s="83" t="s">
        <v>223</v>
      </c>
      <c r="B237" s="83">
        <v>51940</v>
      </c>
      <c r="C237" s="83" t="s">
        <v>21</v>
      </c>
      <c r="D237" s="48">
        <v>11</v>
      </c>
      <c r="E237" s="83" t="s">
        <v>315</v>
      </c>
      <c r="F237" s="83">
        <v>4</v>
      </c>
      <c r="G237" s="84">
        <v>4289</v>
      </c>
      <c r="H237" s="84">
        <v>5099</v>
      </c>
      <c r="I237" s="84">
        <v>762</v>
      </c>
      <c r="J237" s="84">
        <v>228</v>
      </c>
      <c r="K237" s="84">
        <v>534</v>
      </c>
      <c r="L237" s="84">
        <v>276</v>
      </c>
    </row>
    <row r="238" spans="1:12" x14ac:dyDescent="0.2">
      <c r="A238" s="83" t="s">
        <v>224</v>
      </c>
      <c r="B238" s="83">
        <v>60580</v>
      </c>
      <c r="C238" s="83" t="s">
        <v>21</v>
      </c>
      <c r="D238" s="48">
        <v>11</v>
      </c>
      <c r="E238" s="83" t="s">
        <v>315</v>
      </c>
      <c r="F238" s="83">
        <v>4</v>
      </c>
      <c r="G238" s="84">
        <v>5883</v>
      </c>
      <c r="H238" s="84">
        <v>6284</v>
      </c>
      <c r="I238" s="84">
        <v>531</v>
      </c>
      <c r="J238" s="84">
        <v>865</v>
      </c>
      <c r="K238" s="84">
        <v>-334</v>
      </c>
      <c r="L238" s="84">
        <v>735</v>
      </c>
    </row>
    <row r="239" spans="1:12" x14ac:dyDescent="0.2">
      <c r="A239" s="83" t="s">
        <v>225</v>
      </c>
      <c r="B239" s="83">
        <v>64420</v>
      </c>
      <c r="C239" s="83" t="s">
        <v>202</v>
      </c>
      <c r="D239" s="48">
        <v>5</v>
      </c>
      <c r="E239" s="83" t="s">
        <v>315</v>
      </c>
      <c r="F239" s="83">
        <v>4</v>
      </c>
      <c r="G239" s="84">
        <v>1077</v>
      </c>
      <c r="H239" s="84">
        <v>1155</v>
      </c>
      <c r="I239" s="84">
        <v>141</v>
      </c>
      <c r="J239" s="84">
        <v>69</v>
      </c>
      <c r="K239" s="84">
        <v>72</v>
      </c>
      <c r="L239" s="84">
        <v>6</v>
      </c>
    </row>
    <row r="240" spans="1:12" x14ac:dyDescent="0.2">
      <c r="A240" s="83" t="s">
        <v>226</v>
      </c>
      <c r="B240" s="83">
        <v>64580</v>
      </c>
      <c r="C240" s="83" t="s">
        <v>202</v>
      </c>
      <c r="D240" s="48">
        <v>5</v>
      </c>
      <c r="E240" s="83" t="s">
        <v>315</v>
      </c>
      <c r="F240" s="83">
        <v>4</v>
      </c>
      <c r="G240" s="84">
        <v>5451</v>
      </c>
      <c r="H240" s="84">
        <v>6014</v>
      </c>
      <c r="I240" s="84">
        <v>648</v>
      </c>
      <c r="J240" s="84">
        <v>241</v>
      </c>
      <c r="K240" s="84">
        <v>407</v>
      </c>
      <c r="L240" s="84">
        <v>156</v>
      </c>
    </row>
    <row r="241" spans="1:12" x14ac:dyDescent="0.2">
      <c r="A241" s="83" t="s">
        <v>227</v>
      </c>
      <c r="B241" s="83">
        <v>65700</v>
      </c>
      <c r="C241" s="83" t="s">
        <v>202</v>
      </c>
      <c r="D241" s="48">
        <v>5</v>
      </c>
      <c r="E241" s="83" t="s">
        <v>315</v>
      </c>
      <c r="F241" s="83">
        <v>4</v>
      </c>
      <c r="G241" s="84">
        <v>237</v>
      </c>
      <c r="H241" s="84">
        <v>229</v>
      </c>
      <c r="I241" s="84">
        <v>22</v>
      </c>
      <c r="J241" s="84">
        <v>16</v>
      </c>
      <c r="K241" s="84">
        <v>6</v>
      </c>
      <c r="L241" s="84">
        <v>-14</v>
      </c>
    </row>
    <row r="242" spans="1:12" x14ac:dyDescent="0.2">
      <c r="A242" s="83" t="s">
        <v>228</v>
      </c>
      <c r="B242" s="83">
        <v>68820</v>
      </c>
      <c r="C242" s="83" t="s">
        <v>21</v>
      </c>
      <c r="D242" s="48">
        <v>11</v>
      </c>
      <c r="E242" s="83" t="s">
        <v>315</v>
      </c>
      <c r="F242" s="83">
        <v>4</v>
      </c>
      <c r="G242" s="84">
        <v>360</v>
      </c>
      <c r="H242" s="84">
        <v>352</v>
      </c>
      <c r="I242" s="84">
        <v>23</v>
      </c>
      <c r="J242" s="84">
        <v>25</v>
      </c>
      <c r="K242" s="84">
        <v>-2</v>
      </c>
      <c r="L242" s="84">
        <v>-6</v>
      </c>
    </row>
    <row r="243" spans="1:12" x14ac:dyDescent="0.2">
      <c r="A243" s="83" t="s">
        <v>229</v>
      </c>
      <c r="B243" s="83">
        <v>73700</v>
      </c>
      <c r="C243" s="83" t="s">
        <v>202</v>
      </c>
      <c r="D243" s="48">
        <v>5</v>
      </c>
      <c r="E243" s="83" t="s">
        <v>315</v>
      </c>
      <c r="F243" s="83">
        <v>4</v>
      </c>
      <c r="G243" s="84">
        <v>928</v>
      </c>
      <c r="H243" s="84">
        <v>1232</v>
      </c>
      <c r="I243" s="84">
        <v>94</v>
      </c>
      <c r="J243" s="84">
        <v>63</v>
      </c>
      <c r="K243" s="84">
        <v>31</v>
      </c>
      <c r="L243" s="84">
        <v>273</v>
      </c>
    </row>
    <row r="244" spans="1:12" x14ac:dyDescent="0.2">
      <c r="A244" s="83" t="s">
        <v>219</v>
      </c>
      <c r="B244" s="83">
        <v>74900</v>
      </c>
      <c r="C244" s="83" t="s">
        <v>202</v>
      </c>
      <c r="D244" s="48">
        <v>5</v>
      </c>
      <c r="E244" s="83" t="s">
        <v>315</v>
      </c>
      <c r="F244" s="83">
        <v>4</v>
      </c>
      <c r="G244" s="84">
        <v>746</v>
      </c>
      <c r="H244" s="84">
        <v>677</v>
      </c>
      <c r="I244" s="84">
        <v>62</v>
      </c>
      <c r="J244" s="84">
        <v>43</v>
      </c>
      <c r="K244" s="84">
        <v>19</v>
      </c>
      <c r="L244" s="84">
        <v>-88</v>
      </c>
    </row>
    <row r="245" spans="1:12" x14ac:dyDescent="0.2">
      <c r="A245" s="83" t="s">
        <v>230</v>
      </c>
      <c r="B245" s="83">
        <v>75300</v>
      </c>
      <c r="C245" s="83" t="s">
        <v>202</v>
      </c>
      <c r="D245" s="48">
        <v>5</v>
      </c>
      <c r="E245" s="83" t="s">
        <v>315</v>
      </c>
      <c r="F245" s="83">
        <v>4</v>
      </c>
      <c r="G245" s="84">
        <v>673</v>
      </c>
      <c r="H245" s="84">
        <v>732</v>
      </c>
      <c r="I245" s="84">
        <v>77</v>
      </c>
      <c r="J245" s="84">
        <v>43</v>
      </c>
      <c r="K245" s="84">
        <v>34</v>
      </c>
      <c r="L245" s="84">
        <v>25</v>
      </c>
    </row>
    <row r="246" spans="1:12" x14ac:dyDescent="0.2">
      <c r="A246" s="83" t="s">
        <v>231</v>
      </c>
      <c r="B246" s="83">
        <v>75700</v>
      </c>
      <c r="C246" s="83" t="s">
        <v>202</v>
      </c>
      <c r="D246" s="48">
        <v>5</v>
      </c>
      <c r="E246" s="83" t="s">
        <v>315</v>
      </c>
      <c r="F246" s="83">
        <v>4</v>
      </c>
      <c r="G246" s="84">
        <v>6800</v>
      </c>
      <c r="H246" s="84">
        <v>7230</v>
      </c>
      <c r="I246" s="84">
        <v>744</v>
      </c>
      <c r="J246" s="84">
        <v>550</v>
      </c>
      <c r="K246" s="84">
        <v>194</v>
      </c>
      <c r="L246" s="84">
        <v>236</v>
      </c>
    </row>
    <row r="247" spans="1:12" x14ac:dyDescent="0.2">
      <c r="A247" s="83" t="s">
        <v>232</v>
      </c>
      <c r="B247" s="83">
        <v>76260</v>
      </c>
      <c r="C247" s="83" t="s">
        <v>21</v>
      </c>
      <c r="D247" s="48">
        <v>11</v>
      </c>
      <c r="E247" s="83" t="s">
        <v>315</v>
      </c>
      <c r="F247" s="83">
        <v>4</v>
      </c>
      <c r="G247" s="84">
        <v>1297</v>
      </c>
      <c r="H247" s="84">
        <v>1366</v>
      </c>
      <c r="I247" s="84">
        <v>115</v>
      </c>
      <c r="J247" s="84">
        <v>70</v>
      </c>
      <c r="K247" s="84">
        <v>45</v>
      </c>
      <c r="L247" s="84">
        <v>24</v>
      </c>
    </row>
    <row r="248" spans="1:12" x14ac:dyDescent="0.2">
      <c r="A248" s="83" t="s">
        <v>233</v>
      </c>
      <c r="B248" s="83">
        <v>77380</v>
      </c>
      <c r="C248" s="83" t="s">
        <v>202</v>
      </c>
      <c r="D248" s="48">
        <v>5</v>
      </c>
      <c r="E248" s="83" t="s">
        <v>315</v>
      </c>
      <c r="F248" s="83">
        <v>4</v>
      </c>
      <c r="G248" s="84">
        <v>1962</v>
      </c>
      <c r="H248" s="84">
        <v>2145</v>
      </c>
      <c r="I248" s="84">
        <v>285</v>
      </c>
      <c r="J248" s="84">
        <v>151</v>
      </c>
      <c r="K248" s="84">
        <v>134</v>
      </c>
      <c r="L248" s="84">
        <v>49</v>
      </c>
    </row>
    <row r="249" spans="1:12" x14ac:dyDescent="0.2">
      <c r="A249" s="83" t="s">
        <v>234</v>
      </c>
      <c r="B249" s="83">
        <v>78420</v>
      </c>
      <c r="C249" s="83" t="s">
        <v>202</v>
      </c>
      <c r="D249" s="48">
        <v>5</v>
      </c>
      <c r="E249" s="83" t="s">
        <v>315</v>
      </c>
      <c r="F249" s="83">
        <v>4</v>
      </c>
      <c r="G249" s="84">
        <v>3594</v>
      </c>
      <c r="H249" s="84">
        <v>3734</v>
      </c>
      <c r="I249" s="84">
        <v>382</v>
      </c>
      <c r="J249" s="84">
        <v>330</v>
      </c>
      <c r="K249" s="84">
        <v>52</v>
      </c>
      <c r="L249" s="84">
        <v>88</v>
      </c>
    </row>
    <row r="250" spans="1:12" x14ac:dyDescent="0.2">
      <c r="A250" s="83" t="s">
        <v>235</v>
      </c>
      <c r="B250" s="83">
        <v>82660</v>
      </c>
      <c r="C250" s="83" t="s">
        <v>202</v>
      </c>
      <c r="D250" s="48">
        <v>5</v>
      </c>
      <c r="E250" s="83" t="s">
        <v>315</v>
      </c>
      <c r="F250" s="83">
        <v>4</v>
      </c>
      <c r="G250" s="84">
        <v>1747</v>
      </c>
      <c r="H250" s="84">
        <v>1874</v>
      </c>
      <c r="I250" s="84">
        <v>119</v>
      </c>
      <c r="J250" s="84">
        <v>312</v>
      </c>
      <c r="K250" s="84">
        <v>-193</v>
      </c>
      <c r="L250" s="84">
        <v>320</v>
      </c>
    </row>
    <row r="251" spans="1:12" x14ac:dyDescent="0.2">
      <c r="A251" s="83" t="s">
        <v>236</v>
      </c>
      <c r="B251" s="83">
        <v>85540</v>
      </c>
      <c r="C251" s="83" t="s">
        <v>202</v>
      </c>
      <c r="D251" s="48">
        <v>5</v>
      </c>
      <c r="E251" s="83" t="s">
        <v>315</v>
      </c>
      <c r="F251" s="83">
        <v>4</v>
      </c>
      <c r="G251" s="84">
        <v>4144</v>
      </c>
      <c r="H251" s="84">
        <v>4341</v>
      </c>
      <c r="I251" s="84">
        <v>543</v>
      </c>
      <c r="J251" s="84">
        <v>494</v>
      </c>
      <c r="K251" s="84">
        <v>49</v>
      </c>
      <c r="L251" s="84">
        <v>148</v>
      </c>
    </row>
    <row r="252" spans="1:12" x14ac:dyDescent="0.2">
      <c r="A252" s="83" t="s">
        <v>237</v>
      </c>
      <c r="B252" s="83">
        <v>85940</v>
      </c>
      <c r="C252" s="83" t="s">
        <v>21</v>
      </c>
      <c r="D252" s="48">
        <v>11</v>
      </c>
      <c r="E252" s="83" t="s">
        <v>315</v>
      </c>
      <c r="F252" s="83">
        <v>4</v>
      </c>
      <c r="G252" s="84">
        <v>201</v>
      </c>
      <c r="H252" s="84">
        <v>224</v>
      </c>
      <c r="I252" s="84">
        <v>20</v>
      </c>
      <c r="J252" s="84">
        <v>15</v>
      </c>
      <c r="K252" s="84">
        <v>5</v>
      </c>
      <c r="L252" s="84">
        <v>18</v>
      </c>
    </row>
    <row r="253" spans="1:12" x14ac:dyDescent="0.2">
      <c r="A253" s="83" t="s">
        <v>238</v>
      </c>
      <c r="B253" s="83">
        <v>260</v>
      </c>
      <c r="C253" s="83" t="s">
        <v>219</v>
      </c>
      <c r="D253" s="48">
        <v>19</v>
      </c>
      <c r="E253" s="83" t="s">
        <v>316</v>
      </c>
      <c r="F253" s="83">
        <v>3</v>
      </c>
      <c r="G253" s="84">
        <v>836</v>
      </c>
      <c r="H253" s="84">
        <v>891</v>
      </c>
      <c r="I253" s="84">
        <v>57</v>
      </c>
      <c r="J253" s="84">
        <v>52</v>
      </c>
      <c r="K253" s="84">
        <v>5</v>
      </c>
      <c r="L253" s="84">
        <v>50</v>
      </c>
    </row>
    <row r="254" spans="1:12" x14ac:dyDescent="0.2">
      <c r="A254" s="83" t="s">
        <v>240</v>
      </c>
      <c r="B254" s="83">
        <v>8980</v>
      </c>
      <c r="C254" s="83" t="s">
        <v>35</v>
      </c>
      <c r="D254" s="48">
        <v>9</v>
      </c>
      <c r="E254" s="83" t="s">
        <v>316</v>
      </c>
      <c r="F254" s="83">
        <v>3</v>
      </c>
      <c r="G254" s="84">
        <v>3319</v>
      </c>
      <c r="H254" s="84">
        <v>3909</v>
      </c>
      <c r="I254" s="84">
        <v>375</v>
      </c>
      <c r="J254" s="84">
        <v>188</v>
      </c>
      <c r="K254" s="84">
        <v>187</v>
      </c>
      <c r="L254" s="84">
        <v>403</v>
      </c>
    </row>
    <row r="255" spans="1:12" x14ac:dyDescent="0.2">
      <c r="A255" s="83" t="s">
        <v>241</v>
      </c>
      <c r="B255" s="83">
        <v>11380</v>
      </c>
      <c r="C255" s="83" t="s">
        <v>219</v>
      </c>
      <c r="D255" s="48">
        <v>19</v>
      </c>
      <c r="E255" s="83" t="s">
        <v>316</v>
      </c>
      <c r="F255" s="83">
        <v>3</v>
      </c>
      <c r="G255" s="84">
        <v>4749</v>
      </c>
      <c r="H255" s="84">
        <v>5114</v>
      </c>
      <c r="I255" s="84">
        <v>517</v>
      </c>
      <c r="J255" s="84">
        <v>473</v>
      </c>
      <c r="K255" s="84">
        <v>44</v>
      </c>
      <c r="L255" s="84">
        <v>321</v>
      </c>
    </row>
    <row r="256" spans="1:12" x14ac:dyDescent="0.2">
      <c r="A256" s="83" t="s">
        <v>242</v>
      </c>
      <c r="B256" s="83">
        <v>12900</v>
      </c>
      <c r="C256" s="83" t="s">
        <v>219</v>
      </c>
      <c r="D256" s="48">
        <v>19</v>
      </c>
      <c r="E256" s="83" t="s">
        <v>316</v>
      </c>
      <c r="F256" s="83">
        <v>3</v>
      </c>
      <c r="G256" s="84">
        <v>13151</v>
      </c>
      <c r="H256" s="84">
        <v>13355</v>
      </c>
      <c r="I256" s="84">
        <v>1679</v>
      </c>
      <c r="J256" s="84">
        <v>1524</v>
      </c>
      <c r="K256" s="84">
        <v>155</v>
      </c>
      <c r="L256" s="84">
        <v>49</v>
      </c>
    </row>
    <row r="257" spans="1:12" x14ac:dyDescent="0.2">
      <c r="A257" s="83" t="s">
        <v>243</v>
      </c>
      <c r="B257" s="83">
        <v>15060</v>
      </c>
      <c r="C257" s="83" t="s">
        <v>219</v>
      </c>
      <c r="D257" s="48">
        <v>19</v>
      </c>
      <c r="E257" s="83" t="s">
        <v>316</v>
      </c>
      <c r="F257" s="83">
        <v>3</v>
      </c>
      <c r="G257" s="84">
        <v>1661</v>
      </c>
      <c r="H257" s="84">
        <v>1640</v>
      </c>
      <c r="I257" s="84">
        <v>135</v>
      </c>
      <c r="J257" s="84">
        <v>112</v>
      </c>
      <c r="K257" s="84">
        <v>23</v>
      </c>
      <c r="L257" s="84">
        <v>-44</v>
      </c>
    </row>
    <row r="258" spans="1:12" x14ac:dyDescent="0.2">
      <c r="A258" s="83" t="s">
        <v>244</v>
      </c>
      <c r="B258" s="83">
        <v>16340</v>
      </c>
      <c r="C258" s="83" t="s">
        <v>219</v>
      </c>
      <c r="D258" s="48">
        <v>19</v>
      </c>
      <c r="E258" s="83" t="s">
        <v>316</v>
      </c>
      <c r="F258" s="83">
        <v>3</v>
      </c>
      <c r="G258" s="84">
        <v>661</v>
      </c>
      <c r="H258" s="84">
        <v>764</v>
      </c>
      <c r="I258" s="84">
        <v>61</v>
      </c>
      <c r="J258" s="84">
        <v>51</v>
      </c>
      <c r="K258" s="84">
        <v>10</v>
      </c>
      <c r="L258" s="84">
        <v>93</v>
      </c>
    </row>
    <row r="259" spans="1:12" x14ac:dyDescent="0.2">
      <c r="A259" s="83" t="s">
        <v>245</v>
      </c>
      <c r="B259" s="83">
        <v>18740</v>
      </c>
      <c r="C259" s="83" t="s">
        <v>35</v>
      </c>
      <c r="D259" s="48">
        <v>9</v>
      </c>
      <c r="E259" s="83" t="s">
        <v>316</v>
      </c>
      <c r="F259" s="83">
        <v>3</v>
      </c>
      <c r="G259" s="84">
        <v>353</v>
      </c>
      <c r="H259" s="84">
        <v>355</v>
      </c>
      <c r="I259" s="84">
        <v>21</v>
      </c>
      <c r="J259" s="84">
        <v>35</v>
      </c>
      <c r="K259" s="84">
        <v>-14</v>
      </c>
      <c r="L259" s="84">
        <v>16</v>
      </c>
    </row>
    <row r="260" spans="1:12" x14ac:dyDescent="0.2">
      <c r="A260" s="83" t="s">
        <v>246</v>
      </c>
      <c r="B260" s="83">
        <v>24340</v>
      </c>
      <c r="C260" s="83" t="s">
        <v>35</v>
      </c>
      <c r="D260" s="48">
        <v>9</v>
      </c>
      <c r="E260" s="83" t="s">
        <v>316</v>
      </c>
      <c r="F260" s="83">
        <v>3</v>
      </c>
      <c r="G260" s="84">
        <v>4618</v>
      </c>
      <c r="H260" s="84">
        <v>4582</v>
      </c>
      <c r="I260" s="84">
        <v>535</v>
      </c>
      <c r="J260" s="84">
        <v>255</v>
      </c>
      <c r="K260" s="84">
        <v>280</v>
      </c>
      <c r="L260" s="84">
        <v>-316</v>
      </c>
    </row>
    <row r="261" spans="1:12" x14ac:dyDescent="0.2">
      <c r="A261" s="83" t="s">
        <v>247</v>
      </c>
      <c r="B261" s="83">
        <v>30500</v>
      </c>
      <c r="C261" s="83" t="s">
        <v>219</v>
      </c>
      <c r="D261" s="48">
        <v>19</v>
      </c>
      <c r="E261" s="83" t="s">
        <v>316</v>
      </c>
      <c r="F261" s="83">
        <v>3</v>
      </c>
      <c r="G261" s="84">
        <v>741</v>
      </c>
      <c r="H261" s="84">
        <v>810</v>
      </c>
      <c r="I261" s="84">
        <v>81</v>
      </c>
      <c r="J261" s="84">
        <v>70</v>
      </c>
      <c r="K261" s="84">
        <v>11</v>
      </c>
      <c r="L261" s="84">
        <v>58</v>
      </c>
    </row>
    <row r="262" spans="1:12" x14ac:dyDescent="0.2">
      <c r="A262" s="83" t="s">
        <v>35</v>
      </c>
      <c r="B262" s="83">
        <v>30820</v>
      </c>
      <c r="C262" s="83" t="s">
        <v>35</v>
      </c>
      <c r="D262" s="48">
        <v>9</v>
      </c>
      <c r="E262" s="83" t="s">
        <v>316</v>
      </c>
      <c r="F262" s="83">
        <v>3</v>
      </c>
      <c r="G262" s="84">
        <v>1138</v>
      </c>
      <c r="H262" s="84">
        <v>1340</v>
      </c>
      <c r="I262" s="84">
        <v>129</v>
      </c>
      <c r="J262" s="84">
        <v>76</v>
      </c>
      <c r="K262" s="84">
        <v>53</v>
      </c>
      <c r="L262" s="84">
        <v>149</v>
      </c>
    </row>
    <row r="263" spans="1:12" x14ac:dyDescent="0.2">
      <c r="A263" s="83" t="s">
        <v>248</v>
      </c>
      <c r="B263" s="83">
        <v>31220</v>
      </c>
      <c r="C263" s="83" t="s">
        <v>219</v>
      </c>
      <c r="D263" s="48">
        <v>19</v>
      </c>
      <c r="E263" s="83" t="s">
        <v>316</v>
      </c>
      <c r="F263" s="83">
        <v>3</v>
      </c>
      <c r="G263" s="84">
        <v>2167</v>
      </c>
      <c r="H263" s="84">
        <v>2985</v>
      </c>
      <c r="I263" s="84">
        <v>336</v>
      </c>
      <c r="J263" s="84">
        <v>156</v>
      </c>
      <c r="K263" s="84">
        <v>180</v>
      </c>
      <c r="L263" s="84">
        <v>638</v>
      </c>
    </row>
    <row r="264" spans="1:12" x14ac:dyDescent="0.2">
      <c r="A264" s="83" t="s">
        <v>249</v>
      </c>
      <c r="B264" s="83">
        <v>33860</v>
      </c>
      <c r="C264" s="83" t="s">
        <v>35</v>
      </c>
      <c r="D264" s="48">
        <v>9</v>
      </c>
      <c r="E264" s="83" t="s">
        <v>316</v>
      </c>
      <c r="F264" s="83">
        <v>3</v>
      </c>
      <c r="G264" s="84">
        <v>10850</v>
      </c>
      <c r="H264" s="84">
        <v>11260</v>
      </c>
      <c r="I264" s="84">
        <v>492</v>
      </c>
      <c r="J264" s="84">
        <v>861</v>
      </c>
      <c r="K264" s="84">
        <v>-369</v>
      </c>
      <c r="L264" s="84">
        <v>779</v>
      </c>
    </row>
    <row r="265" spans="1:12" x14ac:dyDescent="0.2">
      <c r="A265" s="83" t="s">
        <v>250</v>
      </c>
      <c r="B265" s="83">
        <v>41300</v>
      </c>
      <c r="C265" s="83" t="s">
        <v>35</v>
      </c>
      <c r="D265" s="48">
        <v>9</v>
      </c>
      <c r="E265" s="83" t="s">
        <v>316</v>
      </c>
      <c r="F265" s="83">
        <v>3</v>
      </c>
      <c r="G265" s="84">
        <v>12568</v>
      </c>
      <c r="H265" s="84">
        <v>13151</v>
      </c>
      <c r="I265" s="84">
        <v>1697</v>
      </c>
      <c r="J265" s="84">
        <v>1260</v>
      </c>
      <c r="K265" s="84">
        <v>437</v>
      </c>
      <c r="L265" s="84">
        <v>146</v>
      </c>
    </row>
    <row r="266" spans="1:12" x14ac:dyDescent="0.2">
      <c r="A266" s="83" t="s">
        <v>251</v>
      </c>
      <c r="B266" s="83">
        <v>41700</v>
      </c>
      <c r="C266" s="83" t="s">
        <v>219</v>
      </c>
      <c r="D266" s="48">
        <v>19</v>
      </c>
      <c r="E266" s="83" t="s">
        <v>316</v>
      </c>
      <c r="F266" s="83">
        <v>3</v>
      </c>
      <c r="G266" s="84">
        <v>971</v>
      </c>
      <c r="H266" s="84">
        <v>1154</v>
      </c>
      <c r="I266" s="84">
        <v>110</v>
      </c>
      <c r="J266" s="84">
        <v>78</v>
      </c>
      <c r="K266" s="84">
        <v>32</v>
      </c>
      <c r="L266" s="84">
        <v>151</v>
      </c>
    </row>
    <row r="267" spans="1:12" x14ac:dyDescent="0.2">
      <c r="A267" s="83" t="s">
        <v>252</v>
      </c>
      <c r="B267" s="83">
        <v>44260</v>
      </c>
      <c r="C267" s="83" t="s">
        <v>35</v>
      </c>
      <c r="D267" s="48">
        <v>9</v>
      </c>
      <c r="E267" s="83" t="s">
        <v>316</v>
      </c>
      <c r="F267" s="83">
        <v>3</v>
      </c>
      <c r="G267" s="84">
        <v>1679</v>
      </c>
      <c r="H267" s="84">
        <v>1716</v>
      </c>
      <c r="I267" s="84">
        <v>131</v>
      </c>
      <c r="J267" s="84">
        <v>139</v>
      </c>
      <c r="K267" s="84">
        <v>-8</v>
      </c>
      <c r="L267" s="84">
        <v>45</v>
      </c>
    </row>
    <row r="268" spans="1:12" x14ac:dyDescent="0.2">
      <c r="A268" s="83" t="s">
        <v>253</v>
      </c>
      <c r="B268" s="83">
        <v>52100</v>
      </c>
      <c r="C268" s="83" t="s">
        <v>12</v>
      </c>
      <c r="D268" s="48">
        <v>13</v>
      </c>
      <c r="E268" s="83" t="s">
        <v>316</v>
      </c>
      <c r="F268" s="83">
        <v>3</v>
      </c>
      <c r="G268" s="84">
        <v>4116</v>
      </c>
      <c r="H268" s="84">
        <v>4397</v>
      </c>
      <c r="I268" s="84">
        <v>203</v>
      </c>
      <c r="J268" s="84">
        <v>592</v>
      </c>
      <c r="K268" s="84">
        <v>-389</v>
      </c>
      <c r="L268" s="84">
        <v>670</v>
      </c>
    </row>
    <row r="269" spans="1:12" x14ac:dyDescent="0.2">
      <c r="A269" s="83" t="s">
        <v>254</v>
      </c>
      <c r="B269" s="83">
        <v>50900</v>
      </c>
      <c r="C269" s="83" t="s">
        <v>12</v>
      </c>
      <c r="D269" s="48">
        <v>13</v>
      </c>
      <c r="E269" s="83" t="s">
        <v>316</v>
      </c>
      <c r="F269" s="83">
        <v>3</v>
      </c>
      <c r="G269" s="84">
        <v>1702</v>
      </c>
      <c r="H269" s="84">
        <v>2072</v>
      </c>
      <c r="I269" s="84">
        <v>163</v>
      </c>
      <c r="J269" s="84">
        <v>122</v>
      </c>
      <c r="K269" s="84">
        <v>41</v>
      </c>
      <c r="L269" s="84">
        <v>329</v>
      </c>
    </row>
    <row r="270" spans="1:12" x14ac:dyDescent="0.2">
      <c r="A270" s="83" t="s">
        <v>255</v>
      </c>
      <c r="B270" s="83">
        <v>52580</v>
      </c>
      <c r="C270" s="83" t="s">
        <v>219</v>
      </c>
      <c r="D270" s="48">
        <v>19</v>
      </c>
      <c r="E270" s="83" t="s">
        <v>316</v>
      </c>
      <c r="F270" s="83">
        <v>3</v>
      </c>
      <c r="G270" s="84">
        <v>6269</v>
      </c>
      <c r="H270" s="84">
        <v>6507</v>
      </c>
      <c r="I270" s="84">
        <v>825</v>
      </c>
      <c r="J270" s="84">
        <v>761</v>
      </c>
      <c r="K270" s="84">
        <v>64</v>
      </c>
      <c r="L270" s="84">
        <v>174</v>
      </c>
    </row>
    <row r="271" spans="1:12" x14ac:dyDescent="0.2">
      <c r="A271" s="83" t="s">
        <v>256</v>
      </c>
      <c r="B271" s="83">
        <v>58340</v>
      </c>
      <c r="C271" s="83" t="s">
        <v>35</v>
      </c>
      <c r="D271" s="48">
        <v>9</v>
      </c>
      <c r="E271" s="83" t="s">
        <v>316</v>
      </c>
      <c r="F271" s="83">
        <v>3</v>
      </c>
      <c r="G271" s="84">
        <v>299</v>
      </c>
      <c r="H271" s="84">
        <v>331</v>
      </c>
      <c r="I271" s="84">
        <v>25</v>
      </c>
      <c r="J271" s="84">
        <v>13</v>
      </c>
      <c r="K271" s="84">
        <v>12</v>
      </c>
      <c r="L271" s="84">
        <v>20</v>
      </c>
    </row>
    <row r="272" spans="1:12" x14ac:dyDescent="0.2">
      <c r="A272" s="83" t="s">
        <v>257</v>
      </c>
      <c r="B272" s="83">
        <v>58500</v>
      </c>
      <c r="C272" s="83" t="s">
        <v>35</v>
      </c>
      <c r="D272" s="48">
        <v>9</v>
      </c>
      <c r="E272" s="83" t="s">
        <v>316</v>
      </c>
      <c r="F272" s="83">
        <v>3</v>
      </c>
      <c r="G272" s="84">
        <v>1091</v>
      </c>
      <c r="H272" s="84">
        <v>1237</v>
      </c>
      <c r="I272" s="84">
        <v>141</v>
      </c>
      <c r="J272" s="84">
        <v>91</v>
      </c>
      <c r="K272" s="84">
        <v>50</v>
      </c>
      <c r="L272" s="84">
        <v>96</v>
      </c>
    </row>
    <row r="273" spans="1:12" x14ac:dyDescent="0.2">
      <c r="A273" s="83" t="s">
        <v>258</v>
      </c>
      <c r="B273" s="83">
        <v>61060</v>
      </c>
      <c r="C273" s="83" t="s">
        <v>35</v>
      </c>
      <c r="D273" s="48">
        <v>9</v>
      </c>
      <c r="E273" s="83" t="s">
        <v>316</v>
      </c>
      <c r="F273" s="83">
        <v>3</v>
      </c>
      <c r="G273" s="84">
        <v>709</v>
      </c>
      <c r="H273" s="84">
        <v>790</v>
      </c>
      <c r="I273" s="84">
        <v>64</v>
      </c>
      <c r="J273" s="84">
        <v>55</v>
      </c>
      <c r="K273" s="84">
        <v>9</v>
      </c>
      <c r="L273" s="84">
        <v>72</v>
      </c>
    </row>
    <row r="274" spans="1:12" x14ac:dyDescent="0.2">
      <c r="A274" s="83" t="s">
        <v>259</v>
      </c>
      <c r="B274" s="83">
        <v>62340</v>
      </c>
      <c r="C274" s="83" t="s">
        <v>219</v>
      </c>
      <c r="D274" s="48">
        <v>19</v>
      </c>
      <c r="E274" s="83" t="s">
        <v>316</v>
      </c>
      <c r="F274" s="83">
        <v>3</v>
      </c>
      <c r="G274" s="84">
        <v>2241</v>
      </c>
      <c r="H274" s="84">
        <v>2364</v>
      </c>
      <c r="I274" s="84">
        <v>222</v>
      </c>
      <c r="J274" s="84">
        <v>123</v>
      </c>
      <c r="K274" s="84">
        <v>99</v>
      </c>
      <c r="L274" s="84">
        <v>24</v>
      </c>
    </row>
    <row r="275" spans="1:12" x14ac:dyDescent="0.2">
      <c r="A275" s="83" t="s">
        <v>260</v>
      </c>
      <c r="B275" s="83">
        <v>72740</v>
      </c>
      <c r="C275" s="83" t="s">
        <v>219</v>
      </c>
      <c r="D275" s="48">
        <v>19</v>
      </c>
      <c r="E275" s="83" t="s">
        <v>316</v>
      </c>
      <c r="F275" s="83">
        <v>3</v>
      </c>
      <c r="G275" s="84">
        <v>945</v>
      </c>
      <c r="H275" s="84">
        <v>1311</v>
      </c>
      <c r="I275" s="84">
        <v>135</v>
      </c>
      <c r="J275" s="84">
        <v>77</v>
      </c>
      <c r="K275" s="84">
        <v>58</v>
      </c>
      <c r="L275" s="84">
        <v>308</v>
      </c>
    </row>
    <row r="276" spans="1:12" x14ac:dyDescent="0.2">
      <c r="A276" s="83" t="s">
        <v>261</v>
      </c>
      <c r="B276" s="83">
        <v>75060</v>
      </c>
      <c r="C276" s="83" t="s">
        <v>219</v>
      </c>
      <c r="D276" s="48">
        <v>19</v>
      </c>
      <c r="E276" s="83" t="s">
        <v>316</v>
      </c>
      <c r="F276" s="83">
        <v>3</v>
      </c>
      <c r="G276" s="84">
        <v>3055</v>
      </c>
      <c r="H276" s="84">
        <v>3365</v>
      </c>
      <c r="I276" s="84">
        <v>259</v>
      </c>
      <c r="J276" s="84">
        <v>218</v>
      </c>
      <c r="K276" s="84">
        <v>41</v>
      </c>
      <c r="L276" s="84">
        <v>269</v>
      </c>
    </row>
    <row r="277" spans="1:12" x14ac:dyDescent="0.2">
      <c r="A277" s="83" t="s">
        <v>262</v>
      </c>
      <c r="B277" s="83">
        <v>77940</v>
      </c>
      <c r="C277" s="83" t="s">
        <v>219</v>
      </c>
      <c r="D277" s="48">
        <v>19</v>
      </c>
      <c r="E277" s="83" t="s">
        <v>316</v>
      </c>
      <c r="F277" s="83">
        <v>3</v>
      </c>
      <c r="G277" s="84">
        <v>1530</v>
      </c>
      <c r="H277" s="84">
        <v>1671</v>
      </c>
      <c r="I277" s="84">
        <v>63</v>
      </c>
      <c r="J277" s="84">
        <v>217</v>
      </c>
      <c r="K277" s="84">
        <v>-154</v>
      </c>
      <c r="L277" s="84">
        <v>295</v>
      </c>
    </row>
    <row r="278" spans="1:12" x14ac:dyDescent="0.2">
      <c r="A278" s="83" t="s">
        <v>263</v>
      </c>
      <c r="B278" s="83">
        <v>78980</v>
      </c>
      <c r="C278" s="83" t="s">
        <v>219</v>
      </c>
      <c r="D278" s="48">
        <v>19</v>
      </c>
      <c r="E278" s="83" t="s">
        <v>316</v>
      </c>
      <c r="F278" s="83">
        <v>3</v>
      </c>
      <c r="G278" s="84">
        <v>895</v>
      </c>
      <c r="H278" s="84">
        <v>1123</v>
      </c>
      <c r="I278" s="84">
        <v>84</v>
      </c>
      <c r="J278" s="84">
        <v>80</v>
      </c>
      <c r="K278" s="84">
        <v>4</v>
      </c>
      <c r="L278" s="84">
        <v>224</v>
      </c>
    </row>
    <row r="279" spans="1:12" x14ac:dyDescent="0.2">
      <c r="A279" s="83" t="s">
        <v>264</v>
      </c>
      <c r="B279" s="83">
        <v>84900</v>
      </c>
      <c r="C279" s="83" t="s">
        <v>12</v>
      </c>
      <c r="D279" s="48">
        <v>13</v>
      </c>
      <c r="E279" s="83" t="s">
        <v>316</v>
      </c>
      <c r="F279" s="83">
        <v>3</v>
      </c>
      <c r="G279" s="84">
        <v>1144</v>
      </c>
      <c r="H279" s="84">
        <v>1358</v>
      </c>
      <c r="I279" s="84">
        <v>77</v>
      </c>
      <c r="J279" s="84">
        <v>94</v>
      </c>
      <c r="K279" s="84">
        <v>-17</v>
      </c>
      <c r="L279" s="84">
        <v>231</v>
      </c>
    </row>
  </sheetData>
  <mergeCells count="3">
    <mergeCell ref="A19:L19"/>
    <mergeCell ref="E5:L5"/>
    <mergeCell ref="E16:F16"/>
  </mergeCells>
  <pageMargins left="0.7" right="0.7" top="0.75" bottom="0.75" header="0.3" footer="0.3"/>
  <pageSetup paperSize="1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101HistPop</vt:lpstr>
      <vt:lpstr>102.1PopAge-2000</vt:lpstr>
      <vt:lpstr>102.2PopAge-2010</vt:lpstr>
      <vt:lpstr>102.3PopAge</vt:lpstr>
      <vt:lpstr>102.4PopAge</vt:lpstr>
      <vt:lpstr>103Fertility</vt:lpstr>
      <vt:lpstr>104SchoolEnrol</vt:lpstr>
      <vt:lpstr>105Race</vt:lpstr>
      <vt:lpstr>106NetMigration</vt:lpstr>
      <vt:lpstr>107PopProj</vt:lpstr>
      <vt:lpstr>108HousingUnits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Czysz</dc:creator>
  <cp:lastModifiedBy>Jen Czysz</cp:lastModifiedBy>
  <dcterms:created xsi:type="dcterms:W3CDTF">2013-04-11T14:41:48Z</dcterms:created>
  <dcterms:modified xsi:type="dcterms:W3CDTF">2014-12-15T23:08:11Z</dcterms:modified>
</cp:coreProperties>
</file>